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Daily" sheetId="1" r:id="rId1"/>
    <sheet name="pivot" sheetId="6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36" r:id="rId8"/>
  </pivotCaches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" i="1"/>
  <c r="B3" i="1"/>
  <c r="B4" i="1"/>
  <c r="B5" i="1"/>
  <c r="B6" i="1"/>
  <c r="B7" i="1"/>
  <c r="B8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V4" i="2"/>
  <c r="W4" i="2"/>
  <c r="X4" i="2"/>
  <c r="Y4" i="2"/>
  <c r="Z4" i="2"/>
  <c r="AA4" i="2"/>
  <c r="AB4" i="2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4" i="2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4" i="2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4" i="2"/>
  <c r="AG4" i="2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4" i="2"/>
  <c r="AI4" i="2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4" i="2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4" i="2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4" i="2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4" i="2"/>
  <c r="AO4" i="2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4" i="2"/>
  <c r="AQ4" i="2"/>
  <c r="AR4" i="2"/>
  <c r="AR5" i="2" s="1"/>
  <c r="AR6" i="2" s="1"/>
  <c r="AR7" i="2" s="1"/>
  <c r="AR8" i="2" s="1"/>
  <c r="AR9" i="2" s="1"/>
  <c r="AR10" i="2" s="1"/>
  <c r="AR11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V5" i="2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5" i="2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5" i="2"/>
  <c r="Y5" i="2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5" i="2"/>
  <c r="AA5" i="2"/>
  <c r="AA6" i="2" s="1"/>
  <c r="AB5" i="2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F5" i="2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H5" i="2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N5" i="2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5" i="2"/>
  <c r="AQ5" i="2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X6" i="2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Z6" i="2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P6" i="2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A7" i="2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R12" i="2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<sst xmlns="http://schemas.openxmlformats.org/spreadsheetml/2006/main" count="109" uniqueCount="96">
  <si>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</si>
  <si>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</si>
  <si>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</si>
  <si>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</si>
  <si>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</si>
  <si>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</si>
  <si>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</si>
  <si>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</si>
  <si>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</si>
  <si>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</si>
  <si>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</si>
  <si>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</si>
  <si>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</si>
  <si>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</si>
  <si>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</si>
  <si>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</si>
  <si>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</si>
  <si>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</si>
  <si>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</si>
  <si>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</si>
  <si>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</si>
  <si>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</si>
  <si>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</si>
  <si>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</si>
  <si>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</si>
  <si>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</si>
  <si>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</si>
  <si>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</si>
  <si>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</si>
  <si>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</si>
  <si>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</si>
  <si>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</si>
  <si>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</si>
  <si>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</si>
  <si>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</si>
  <si>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</si>
  <si>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</si>
  <si>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</si>
  <si>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</si>
  <si>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</si>
  <si>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</si>
  <si>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</si>
  <si>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</si>
  <si>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</si>
  <si>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</si>
  <si>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</si>
  <si>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</si>
  <si>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</si>
  <si>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</si>
  <si>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</si>
  <si>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</si>
  <si>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</si>
  <si>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</si>
  <si>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</si>
  <si>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</si>
  <si>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</si>
  <si>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</si>
  <si>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</si>
  <si>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</si>
  <si>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</si>
  <si>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</si>
  <si>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</si>
  <si>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</si>
  <si>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</si>
  <si>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</si>
  <si>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</si>
  <si>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</si>
  <si>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</si>
  <si>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</si>
  <si>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</si>
  <si>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</si>
  <si>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</si>
  <si>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</si>
  <si>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</si>
  <si>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</si>
  <si>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PM10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</si>
  <si>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</si>
  <si>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</si>
  <si>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</si>
  <si>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</si>
  <si>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</si>
  <si>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</si>
  <si>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</si>
  <si>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</si>
  <si>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</si>
  <si>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</si>
  <si>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</si>
  <si>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</si>
  <si>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</si>
  <si>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</si>
  <si>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</si>
  <si>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Average of SO2</t>
  </si>
  <si>
    <t xml:space="preserve"> </t>
  </si>
  <si>
    <t>Donegal</t>
  </si>
  <si>
    <t>Average of O3</t>
  </si>
  <si>
    <t>Average of NO2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</si>
</sst>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onegal/Donegal-Buncrrana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Donegal/Donegal-letter%20kenny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egal-Buncrrana"/>
    </sheetNames>
    <sheetDataSet>
      <sheetData sheetId="0">
        <row r="93">
          <cell r="B93">
            <v>7.27</v>
          </cell>
          <cell r="C93">
            <v>5.34</v>
          </cell>
        </row>
        <row r="94">
          <cell r="B94">
            <v>8.01</v>
          </cell>
          <cell r="C94">
            <v>5.94</v>
          </cell>
        </row>
        <row r="95">
          <cell r="B95">
            <v>5.96</v>
          </cell>
          <cell r="C95">
            <v>3.93</v>
          </cell>
        </row>
        <row r="96">
          <cell r="B96">
            <v>6.18</v>
          </cell>
          <cell r="C96">
            <v>4.1500000000000004</v>
          </cell>
        </row>
        <row r="97">
          <cell r="B97">
            <v>13.55</v>
          </cell>
          <cell r="C97">
            <v>11.88</v>
          </cell>
        </row>
        <row r="98">
          <cell r="B98">
            <v>16.170000000000002</v>
          </cell>
          <cell r="C98">
            <v>13.62</v>
          </cell>
        </row>
        <row r="99">
          <cell r="B99">
            <v>6.74</v>
          </cell>
          <cell r="C99">
            <v>4.9400000000000004</v>
          </cell>
        </row>
        <row r="100">
          <cell r="B100">
            <v>6.19</v>
          </cell>
          <cell r="C100">
            <v>3.73</v>
          </cell>
        </row>
        <row r="101">
          <cell r="B101">
            <v>4.22</v>
          </cell>
          <cell r="C101">
            <v>2.6</v>
          </cell>
        </row>
        <row r="102">
          <cell r="B102">
            <v>6.51</v>
          </cell>
          <cell r="C102">
            <v>4.96</v>
          </cell>
        </row>
        <row r="103">
          <cell r="B103">
            <v>5.25</v>
          </cell>
          <cell r="C103">
            <v>3.43</v>
          </cell>
        </row>
        <row r="104">
          <cell r="B104">
            <v>4.74</v>
          </cell>
          <cell r="C104">
            <v>2.86</v>
          </cell>
        </row>
        <row r="105">
          <cell r="B105">
            <v>4.21</v>
          </cell>
          <cell r="C105">
            <v>2.85</v>
          </cell>
        </row>
        <row r="106">
          <cell r="B106">
            <v>10.09</v>
          </cell>
          <cell r="C106">
            <v>6.5</v>
          </cell>
        </row>
        <row r="107">
          <cell r="B107">
            <v>5.04</v>
          </cell>
          <cell r="C107">
            <v>3.27</v>
          </cell>
        </row>
        <row r="108">
          <cell r="B108">
            <v>8.52</v>
          </cell>
          <cell r="C108">
            <v>5.26</v>
          </cell>
        </row>
        <row r="109">
          <cell r="B109">
            <v>4.34</v>
          </cell>
          <cell r="C109">
            <v>3.25</v>
          </cell>
        </row>
        <row r="110">
          <cell r="B110">
            <v>12.93</v>
          </cell>
          <cell r="C110">
            <v>10.53</v>
          </cell>
        </row>
        <row r="111">
          <cell r="B111">
            <v>14.5</v>
          </cell>
          <cell r="C111">
            <v>11.89</v>
          </cell>
        </row>
        <row r="112">
          <cell r="B112">
            <v>9.77</v>
          </cell>
          <cell r="C112">
            <v>7.37</v>
          </cell>
        </row>
        <row r="113">
          <cell r="B113">
            <v>6.28</v>
          </cell>
          <cell r="C113">
            <v>4.1399999999999997</v>
          </cell>
        </row>
        <row r="114">
          <cell r="B114">
            <v>2.95</v>
          </cell>
          <cell r="C114">
            <v>1.95</v>
          </cell>
        </row>
        <row r="115">
          <cell r="B115">
            <v>3.19</v>
          </cell>
          <cell r="C115">
            <v>1.82</v>
          </cell>
        </row>
        <row r="116">
          <cell r="B116">
            <v>4.42</v>
          </cell>
          <cell r="C116">
            <v>2.59</v>
          </cell>
        </row>
        <row r="117">
          <cell r="B117">
            <v>5.08</v>
          </cell>
          <cell r="C117">
            <v>2.98</v>
          </cell>
        </row>
        <row r="118">
          <cell r="B118">
            <v>8.83</v>
          </cell>
          <cell r="C118">
            <v>6.85</v>
          </cell>
        </row>
        <row r="119">
          <cell r="B119">
            <v>8.26</v>
          </cell>
          <cell r="C119">
            <v>6.32</v>
          </cell>
        </row>
        <row r="120">
          <cell r="B120">
            <v>11.35</v>
          </cell>
          <cell r="C120">
            <v>9.1300000000000008</v>
          </cell>
        </row>
        <row r="121">
          <cell r="B121">
            <v>9.11</v>
          </cell>
          <cell r="C121">
            <v>6.42</v>
          </cell>
        </row>
        <row r="122">
          <cell r="B122">
            <v>4.51</v>
          </cell>
          <cell r="C122">
            <v>2.89</v>
          </cell>
        </row>
        <row r="123">
          <cell r="B123">
            <v>7.5</v>
          </cell>
          <cell r="C123">
            <v>4.79</v>
          </cell>
        </row>
        <row r="124">
          <cell r="B124">
            <v>10.59</v>
          </cell>
          <cell r="C124">
            <v>8.3699999999999992</v>
          </cell>
        </row>
        <row r="125">
          <cell r="B125">
            <v>5.73</v>
          </cell>
          <cell r="C125">
            <v>4.1900000000000004</v>
          </cell>
        </row>
        <row r="126">
          <cell r="B126">
            <v>6.15</v>
          </cell>
          <cell r="C126">
            <v>4.2699999999999996</v>
          </cell>
        </row>
        <row r="127">
          <cell r="B127">
            <v>4.74</v>
          </cell>
          <cell r="C127">
            <v>2.88</v>
          </cell>
        </row>
        <row r="128">
          <cell r="B128">
            <v>5.54</v>
          </cell>
          <cell r="C128">
            <v>3.77</v>
          </cell>
        </row>
        <row r="129">
          <cell r="B129">
            <v>4.47</v>
          </cell>
          <cell r="C129">
            <v>2.57</v>
          </cell>
        </row>
        <row r="130">
          <cell r="B130">
            <v>5.46</v>
          </cell>
          <cell r="C130">
            <v>3.9</v>
          </cell>
        </row>
        <row r="131">
          <cell r="B131">
            <v>6.26</v>
          </cell>
          <cell r="C131">
            <v>3.52</v>
          </cell>
        </row>
        <row r="132">
          <cell r="B132">
            <v>5.95</v>
          </cell>
          <cell r="C132">
            <v>3.88</v>
          </cell>
        </row>
        <row r="133">
          <cell r="B133">
            <v>8.4600000000000009</v>
          </cell>
          <cell r="C133">
            <v>5.76</v>
          </cell>
        </row>
        <row r="134">
          <cell r="B134">
            <v>6.29</v>
          </cell>
          <cell r="C134">
            <v>4.37</v>
          </cell>
        </row>
        <row r="135">
          <cell r="B135">
            <v>6.4</v>
          </cell>
          <cell r="C135">
            <v>4.4800000000000004</v>
          </cell>
        </row>
        <row r="136">
          <cell r="B136">
            <v>8.02</v>
          </cell>
          <cell r="C136">
            <v>5.54</v>
          </cell>
        </row>
        <row r="137">
          <cell r="B137">
            <v>7.87</v>
          </cell>
          <cell r="C137">
            <v>5.07</v>
          </cell>
        </row>
        <row r="138">
          <cell r="B138">
            <v>4.41</v>
          </cell>
          <cell r="C138">
            <v>2.31</v>
          </cell>
        </row>
        <row r="139">
          <cell r="B139">
            <v>5.57</v>
          </cell>
          <cell r="C139">
            <v>3.26</v>
          </cell>
        </row>
        <row r="140">
          <cell r="B140">
            <v>5.65</v>
          </cell>
          <cell r="C140">
            <v>3.06</v>
          </cell>
        </row>
        <row r="141">
          <cell r="B141">
            <v>4.37</v>
          </cell>
          <cell r="C141">
            <v>2.2799999999999998</v>
          </cell>
        </row>
        <row r="142">
          <cell r="B142">
            <v>4.66</v>
          </cell>
          <cell r="C142">
            <v>2.0699999999999998</v>
          </cell>
        </row>
        <row r="143">
          <cell r="B143">
            <v>9.85</v>
          </cell>
          <cell r="C143">
            <v>8.16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egal-letter kenny"/>
    </sheetNames>
    <sheetDataSet>
      <sheetData sheetId="0">
        <row r="2">
          <cell r="C2">
            <v>11.64</v>
          </cell>
          <cell r="D2">
            <v>9.11</v>
          </cell>
        </row>
        <row r="3">
          <cell r="C3">
            <v>19.600000000000001</v>
          </cell>
          <cell r="D3">
            <v>14.74</v>
          </cell>
        </row>
        <row r="4">
          <cell r="C4">
            <v>13.55</v>
          </cell>
          <cell r="D4">
            <v>10.53</v>
          </cell>
        </row>
        <row r="5">
          <cell r="C5">
            <v>7.43</v>
          </cell>
          <cell r="D5">
            <v>5.49</v>
          </cell>
        </row>
        <row r="6">
          <cell r="C6">
            <v>11.47</v>
          </cell>
          <cell r="D6">
            <v>8.18</v>
          </cell>
        </row>
        <row r="7">
          <cell r="C7">
            <v>18.34</v>
          </cell>
          <cell r="D7">
            <v>12.38</v>
          </cell>
        </row>
        <row r="8">
          <cell r="C8">
            <v>17.21</v>
          </cell>
          <cell r="D8">
            <v>11.52</v>
          </cell>
        </row>
        <row r="10">
          <cell r="C10">
            <v>16.07</v>
          </cell>
          <cell r="D10">
            <v>12.18</v>
          </cell>
        </row>
        <row r="11">
          <cell r="C11">
            <v>25.03</v>
          </cell>
          <cell r="D11">
            <v>21.45</v>
          </cell>
        </row>
        <row r="12">
          <cell r="C12">
            <v>6.07</v>
          </cell>
          <cell r="D12">
            <v>4.72</v>
          </cell>
        </row>
        <row r="13">
          <cell r="C13">
            <v>16.3</v>
          </cell>
          <cell r="D13">
            <v>9.1300000000000008</v>
          </cell>
        </row>
        <row r="14">
          <cell r="C14">
            <v>21.9</v>
          </cell>
          <cell r="D14">
            <v>15.01</v>
          </cell>
        </row>
        <row r="15">
          <cell r="C15">
            <v>23.85</v>
          </cell>
          <cell r="D15">
            <v>18.38</v>
          </cell>
        </row>
        <row r="16">
          <cell r="C16">
            <v>15.6</v>
          </cell>
          <cell r="D16">
            <v>11.52</v>
          </cell>
        </row>
        <row r="17">
          <cell r="C17">
            <v>11.95</v>
          </cell>
          <cell r="D17">
            <v>8.5</v>
          </cell>
        </row>
        <row r="18">
          <cell r="C18">
            <v>19.329999999999998</v>
          </cell>
          <cell r="D18">
            <v>13.12</v>
          </cell>
        </row>
        <row r="19">
          <cell r="C19">
            <v>15.2</v>
          </cell>
          <cell r="D19">
            <v>9.4499999999999993</v>
          </cell>
        </row>
        <row r="20">
          <cell r="C20">
            <v>19.11</v>
          </cell>
          <cell r="D20">
            <v>14.59</v>
          </cell>
        </row>
        <row r="21">
          <cell r="C21">
            <v>16.649999999999999</v>
          </cell>
          <cell r="D21">
            <v>9.4</v>
          </cell>
        </row>
        <row r="22">
          <cell r="C22">
            <v>16.010000000000002</v>
          </cell>
          <cell r="D22">
            <v>8.7899999999999991</v>
          </cell>
        </row>
        <row r="23">
          <cell r="C23">
            <v>25.72</v>
          </cell>
          <cell r="D23">
            <v>16.14</v>
          </cell>
        </row>
        <row r="24">
          <cell r="C24">
            <v>22.58</v>
          </cell>
          <cell r="D24">
            <v>13.44</v>
          </cell>
        </row>
        <row r="25">
          <cell r="C25">
            <v>17.649999999999999</v>
          </cell>
          <cell r="D25">
            <v>12.14</v>
          </cell>
        </row>
        <row r="26">
          <cell r="C26">
            <v>12.14</v>
          </cell>
          <cell r="D26">
            <v>8.94</v>
          </cell>
        </row>
        <row r="27">
          <cell r="C27">
            <v>11.39</v>
          </cell>
          <cell r="D27">
            <v>9.1999999999999993</v>
          </cell>
        </row>
        <row r="28">
          <cell r="C28">
            <v>6.39</v>
          </cell>
          <cell r="D28">
            <v>4.58</v>
          </cell>
        </row>
        <row r="29">
          <cell r="C29">
            <v>10.1</v>
          </cell>
          <cell r="D29">
            <v>7.93</v>
          </cell>
        </row>
        <row r="30">
          <cell r="C30">
            <v>16.05</v>
          </cell>
          <cell r="D30">
            <v>14.25</v>
          </cell>
        </row>
        <row r="31">
          <cell r="C31">
            <v>14.9</v>
          </cell>
          <cell r="D31">
            <v>13.67</v>
          </cell>
        </row>
        <row r="32">
          <cell r="C32">
            <v>9.15</v>
          </cell>
          <cell r="D32">
            <v>6.93</v>
          </cell>
        </row>
        <row r="33">
          <cell r="C33">
            <v>10.02</v>
          </cell>
          <cell r="D33">
            <v>7.41</v>
          </cell>
        </row>
        <row r="35">
          <cell r="C35">
            <v>9.4600000000000009</v>
          </cell>
          <cell r="D35">
            <v>6.55</v>
          </cell>
        </row>
        <row r="36">
          <cell r="C36">
            <v>13.74</v>
          </cell>
          <cell r="D36">
            <v>9.7799999999999994</v>
          </cell>
        </row>
        <row r="37">
          <cell r="C37">
            <v>15.39</v>
          </cell>
          <cell r="D37">
            <v>11.03</v>
          </cell>
        </row>
        <row r="38">
          <cell r="C38">
            <v>11.17</v>
          </cell>
          <cell r="D38">
            <v>8.5299999999999994</v>
          </cell>
        </row>
        <row r="39">
          <cell r="C39">
            <v>12.42</v>
          </cell>
          <cell r="D39">
            <v>10.63</v>
          </cell>
        </row>
        <row r="40">
          <cell r="C40">
            <v>10.88</v>
          </cell>
          <cell r="D40">
            <v>9.4700000000000006</v>
          </cell>
        </row>
        <row r="41">
          <cell r="C41">
            <v>9.61</v>
          </cell>
          <cell r="D41">
            <v>4.46</v>
          </cell>
        </row>
        <row r="42">
          <cell r="C42">
            <v>9.74</v>
          </cell>
          <cell r="D42">
            <v>6.34</v>
          </cell>
        </row>
        <row r="43">
          <cell r="C43">
            <v>9.2899999999999991</v>
          </cell>
          <cell r="D43">
            <v>6.3</v>
          </cell>
        </row>
        <row r="44">
          <cell r="C44">
            <v>9.42</v>
          </cell>
          <cell r="D44">
            <v>6.59</v>
          </cell>
        </row>
        <row r="45">
          <cell r="C45">
            <v>10.119999999999999</v>
          </cell>
          <cell r="D45">
            <v>8.1</v>
          </cell>
        </row>
        <row r="46">
          <cell r="C46">
            <v>6.48</v>
          </cell>
          <cell r="D46">
            <v>4.88</v>
          </cell>
        </row>
        <row r="47">
          <cell r="C47">
            <v>7.65</v>
          </cell>
          <cell r="D47">
            <v>5.55</v>
          </cell>
        </row>
        <row r="48">
          <cell r="C48">
            <v>5.29</v>
          </cell>
          <cell r="D48">
            <v>4.03</v>
          </cell>
        </row>
        <row r="49">
          <cell r="C49">
            <v>5.72</v>
          </cell>
          <cell r="D49">
            <v>4.25</v>
          </cell>
        </row>
        <row r="50">
          <cell r="C50">
            <v>5.22</v>
          </cell>
          <cell r="D50">
            <v>4.18</v>
          </cell>
        </row>
        <row r="51">
          <cell r="C51">
            <v>10.45</v>
          </cell>
          <cell r="D51">
            <v>6.95</v>
          </cell>
        </row>
        <row r="52">
          <cell r="C52">
            <v>6.62</v>
          </cell>
          <cell r="D52">
            <v>3.21</v>
          </cell>
        </row>
        <row r="53">
          <cell r="C53">
            <v>17.66</v>
          </cell>
          <cell r="D53">
            <v>9.4700000000000006</v>
          </cell>
        </row>
        <row r="54">
          <cell r="C54">
            <v>16.329999999999998</v>
          </cell>
          <cell r="D54">
            <v>9.6300000000000008</v>
          </cell>
        </row>
        <row r="55">
          <cell r="C55">
            <v>15.27</v>
          </cell>
          <cell r="D55">
            <v>9.3699999999999992</v>
          </cell>
        </row>
        <row r="56">
          <cell r="C56">
            <v>7.12</v>
          </cell>
          <cell r="D56">
            <v>4.6100000000000003</v>
          </cell>
        </row>
        <row r="57">
          <cell r="C57">
            <v>18.71</v>
          </cell>
          <cell r="D57">
            <v>10.73</v>
          </cell>
        </row>
        <row r="58">
          <cell r="C58">
            <v>15.79</v>
          </cell>
          <cell r="D58">
            <v>9.8699999999999992</v>
          </cell>
        </row>
        <row r="60">
          <cell r="C60">
            <v>16.46</v>
          </cell>
          <cell r="D60">
            <v>9.06</v>
          </cell>
        </row>
        <row r="61">
          <cell r="C61">
            <v>15.03</v>
          </cell>
          <cell r="D61">
            <v>8.11</v>
          </cell>
        </row>
        <row r="62">
          <cell r="C62">
            <v>15.96</v>
          </cell>
          <cell r="D62">
            <v>10.38</v>
          </cell>
        </row>
        <row r="63">
          <cell r="C63">
            <v>16.11</v>
          </cell>
          <cell r="D63">
            <v>11.56</v>
          </cell>
        </row>
        <row r="64">
          <cell r="C64">
            <v>15.68</v>
          </cell>
          <cell r="D64">
            <v>11.37</v>
          </cell>
        </row>
        <row r="65">
          <cell r="C65">
            <v>11.91</v>
          </cell>
          <cell r="D65">
            <v>5.12</v>
          </cell>
        </row>
        <row r="66">
          <cell r="C66">
            <v>5.97</v>
          </cell>
          <cell r="D66">
            <v>3.53</v>
          </cell>
        </row>
        <row r="67">
          <cell r="C67">
            <v>11.73</v>
          </cell>
          <cell r="D67">
            <v>7</v>
          </cell>
        </row>
        <row r="68">
          <cell r="C68">
            <v>16.440000000000001</v>
          </cell>
          <cell r="D68">
            <v>11.15</v>
          </cell>
        </row>
        <row r="69">
          <cell r="C69">
            <v>14.32</v>
          </cell>
          <cell r="D69">
            <v>8.3699999999999992</v>
          </cell>
        </row>
        <row r="70">
          <cell r="C70">
            <v>15.39</v>
          </cell>
          <cell r="D70">
            <v>9.18</v>
          </cell>
        </row>
        <row r="71">
          <cell r="C71">
            <v>8.2100000000000009</v>
          </cell>
          <cell r="D71">
            <v>5.09</v>
          </cell>
        </row>
        <row r="72">
          <cell r="C72">
            <v>8.41</v>
          </cell>
          <cell r="D72">
            <v>5.47</v>
          </cell>
        </row>
        <row r="73">
          <cell r="C73">
            <v>8.67</v>
          </cell>
          <cell r="D73">
            <v>4.9400000000000004</v>
          </cell>
        </row>
        <row r="74">
          <cell r="C74">
            <v>10.1</v>
          </cell>
          <cell r="D74">
            <v>6.09</v>
          </cell>
        </row>
        <row r="75">
          <cell r="C75">
            <v>8.85</v>
          </cell>
          <cell r="D75">
            <v>7.1</v>
          </cell>
        </row>
        <row r="76">
          <cell r="C76">
            <v>8.82</v>
          </cell>
          <cell r="D76">
            <v>7.55</v>
          </cell>
        </row>
        <row r="77">
          <cell r="C77">
            <v>5.24</v>
          </cell>
          <cell r="D77">
            <v>4.3499999999999996</v>
          </cell>
        </row>
        <row r="78">
          <cell r="C78">
            <v>5.37</v>
          </cell>
          <cell r="D78">
            <v>4.5</v>
          </cell>
        </row>
        <row r="79">
          <cell r="C79">
            <v>7.47</v>
          </cell>
          <cell r="D79">
            <v>5.9</v>
          </cell>
        </row>
        <row r="80">
          <cell r="C80">
            <v>10.23</v>
          </cell>
          <cell r="D80">
            <v>7.97</v>
          </cell>
        </row>
        <row r="81">
          <cell r="C81">
            <v>8.67</v>
          </cell>
          <cell r="D81">
            <v>6.56</v>
          </cell>
        </row>
        <row r="82">
          <cell r="C82">
            <v>10.08</v>
          </cell>
          <cell r="D82">
            <v>4.12</v>
          </cell>
        </row>
        <row r="83">
          <cell r="C83">
            <v>13.72</v>
          </cell>
          <cell r="D83">
            <v>7.22</v>
          </cell>
        </row>
        <row r="85">
          <cell r="C85">
            <v>6.04</v>
          </cell>
          <cell r="D85">
            <v>3.4</v>
          </cell>
        </row>
        <row r="86">
          <cell r="C86">
            <v>7.07</v>
          </cell>
          <cell r="D86">
            <v>3.79</v>
          </cell>
        </row>
        <row r="87">
          <cell r="C87">
            <v>10.89</v>
          </cell>
          <cell r="D87">
            <v>6.31</v>
          </cell>
        </row>
        <row r="88">
          <cell r="C88">
            <v>12.8</v>
          </cell>
          <cell r="D88">
            <v>8.74</v>
          </cell>
        </row>
        <row r="89">
          <cell r="C89">
            <v>4.87</v>
          </cell>
          <cell r="D89">
            <v>2.56</v>
          </cell>
        </row>
        <row r="90">
          <cell r="C90">
            <v>3.4</v>
          </cell>
          <cell r="D90">
            <v>2.16</v>
          </cell>
        </row>
        <row r="91">
          <cell r="C91">
            <v>7.9</v>
          </cell>
          <cell r="D91">
            <v>4.6900000000000004</v>
          </cell>
        </row>
        <row r="92">
          <cell r="C92">
            <v>5.56</v>
          </cell>
          <cell r="D92">
            <v>4.25</v>
          </cell>
        </row>
        <row r="93">
          <cell r="C93">
            <v>8.26</v>
          </cell>
          <cell r="D93">
            <v>4.72</v>
          </cell>
        </row>
        <row r="94">
          <cell r="C94">
            <v>8.49</v>
          </cell>
          <cell r="D94">
            <v>4.07</v>
          </cell>
        </row>
        <row r="95">
          <cell r="C95">
            <v>6.22</v>
          </cell>
          <cell r="D95">
            <v>4.43</v>
          </cell>
        </row>
        <row r="96">
          <cell r="C96">
            <v>5.29</v>
          </cell>
          <cell r="D96">
            <v>3.25</v>
          </cell>
        </row>
        <row r="97">
          <cell r="C97">
            <v>11.43</v>
          </cell>
          <cell r="D97">
            <v>6.18</v>
          </cell>
        </row>
        <row r="98">
          <cell r="C98">
            <v>13.74</v>
          </cell>
          <cell r="D98">
            <v>6.63</v>
          </cell>
        </row>
        <row r="99">
          <cell r="C99">
            <v>5.9</v>
          </cell>
          <cell r="D99">
            <v>3.59</v>
          </cell>
        </row>
        <row r="100">
          <cell r="C100">
            <v>6.99</v>
          </cell>
          <cell r="D100">
            <v>4.1500000000000004</v>
          </cell>
        </row>
        <row r="101">
          <cell r="C101">
            <v>5.46</v>
          </cell>
          <cell r="D101">
            <v>3.18</v>
          </cell>
        </row>
        <row r="102">
          <cell r="C102">
            <v>6.61</v>
          </cell>
          <cell r="D102">
            <v>3.89</v>
          </cell>
        </row>
        <row r="103">
          <cell r="C103">
            <v>6.84</v>
          </cell>
          <cell r="D103">
            <v>4.67</v>
          </cell>
        </row>
        <row r="104">
          <cell r="C104">
            <v>5.52</v>
          </cell>
          <cell r="D104">
            <v>3.43</v>
          </cell>
        </row>
        <row r="105">
          <cell r="C105">
            <v>5.29</v>
          </cell>
          <cell r="D105">
            <v>2.65</v>
          </cell>
        </row>
        <row r="106">
          <cell r="C106">
            <v>6.65</v>
          </cell>
          <cell r="D106">
            <v>4.32</v>
          </cell>
        </row>
        <row r="107">
          <cell r="C107">
            <v>5.19</v>
          </cell>
          <cell r="D107">
            <v>2.37</v>
          </cell>
        </row>
        <row r="108">
          <cell r="C108">
            <v>8.4700000000000006</v>
          </cell>
          <cell r="D108">
            <v>3.69</v>
          </cell>
        </row>
        <row r="109">
          <cell r="C109">
            <v>5</v>
          </cell>
          <cell r="D109">
            <v>2.85</v>
          </cell>
        </row>
        <row r="110">
          <cell r="C110">
            <v>12.22</v>
          </cell>
          <cell r="D110">
            <v>6.53</v>
          </cell>
        </row>
        <row r="111">
          <cell r="C111">
            <v>11.56</v>
          </cell>
          <cell r="D111">
            <v>5.8</v>
          </cell>
        </row>
        <row r="112">
          <cell r="C112">
            <v>8.7799999999999994</v>
          </cell>
          <cell r="D112">
            <v>4.4800000000000004</v>
          </cell>
        </row>
        <row r="113">
          <cell r="C113">
            <v>5.49</v>
          </cell>
          <cell r="D113">
            <v>3.25</v>
          </cell>
        </row>
        <row r="114">
          <cell r="C114">
            <v>3.36</v>
          </cell>
          <cell r="D114">
            <v>1.99</v>
          </cell>
        </row>
        <row r="115">
          <cell r="C115">
            <v>5.42</v>
          </cell>
          <cell r="D115">
            <v>2.88</v>
          </cell>
        </row>
        <row r="116">
          <cell r="C116">
            <v>5.73</v>
          </cell>
          <cell r="D116">
            <v>3.38</v>
          </cell>
        </row>
        <row r="117">
          <cell r="C117">
            <v>5.64</v>
          </cell>
          <cell r="D117">
            <v>3.28</v>
          </cell>
        </row>
        <row r="118">
          <cell r="C118">
            <v>9.6199999999999992</v>
          </cell>
          <cell r="D118">
            <v>4.75</v>
          </cell>
        </row>
        <row r="119">
          <cell r="C119">
            <v>8.44</v>
          </cell>
          <cell r="D119">
            <v>5.33</v>
          </cell>
        </row>
        <row r="120">
          <cell r="C120">
            <v>11.74</v>
          </cell>
          <cell r="D120">
            <v>5.49</v>
          </cell>
        </row>
        <row r="121">
          <cell r="C121">
            <v>8.5</v>
          </cell>
          <cell r="D121">
            <v>4.1100000000000003</v>
          </cell>
        </row>
        <row r="122">
          <cell r="C122">
            <v>7.11</v>
          </cell>
          <cell r="D122">
            <v>3.38</v>
          </cell>
        </row>
        <row r="123">
          <cell r="C123">
            <v>8.56</v>
          </cell>
          <cell r="D123">
            <v>4.47</v>
          </cell>
        </row>
        <row r="124">
          <cell r="C124">
            <v>9.5399999999999991</v>
          </cell>
          <cell r="D124">
            <v>4.9000000000000004</v>
          </cell>
        </row>
        <row r="125">
          <cell r="C125">
            <v>6.97</v>
          </cell>
          <cell r="D125">
            <v>4.26</v>
          </cell>
        </row>
        <row r="126">
          <cell r="C126">
            <v>6.52</v>
          </cell>
          <cell r="D126">
            <v>3.56</v>
          </cell>
        </row>
        <row r="127">
          <cell r="C127">
            <v>4.59</v>
          </cell>
          <cell r="D127">
            <v>2.4500000000000002</v>
          </cell>
        </row>
        <row r="128">
          <cell r="C128">
            <v>5.94</v>
          </cell>
          <cell r="D128">
            <v>3.11</v>
          </cell>
        </row>
        <row r="129">
          <cell r="C129">
            <v>6.92</v>
          </cell>
          <cell r="D129">
            <v>3.54</v>
          </cell>
        </row>
        <row r="130">
          <cell r="C130">
            <v>5.42</v>
          </cell>
          <cell r="D130">
            <v>2.99</v>
          </cell>
        </row>
        <row r="131">
          <cell r="C131">
            <v>7.15</v>
          </cell>
          <cell r="D131">
            <v>4.2</v>
          </cell>
        </row>
        <row r="132">
          <cell r="C132">
            <v>7.47</v>
          </cell>
          <cell r="D132">
            <v>4.47</v>
          </cell>
        </row>
        <row r="133">
          <cell r="C133">
            <v>10.01</v>
          </cell>
          <cell r="D133">
            <v>6.05</v>
          </cell>
        </row>
        <row r="134">
          <cell r="C134">
            <v>8.8800000000000008</v>
          </cell>
          <cell r="D134">
            <v>6.19</v>
          </cell>
        </row>
        <row r="135">
          <cell r="C135">
            <v>8.06</v>
          </cell>
          <cell r="D135">
            <v>5.77</v>
          </cell>
        </row>
        <row r="136">
          <cell r="C136">
            <v>10.85</v>
          </cell>
          <cell r="D136">
            <v>8.06</v>
          </cell>
        </row>
        <row r="137">
          <cell r="C137">
            <v>10.97</v>
          </cell>
          <cell r="D137">
            <v>8.81</v>
          </cell>
        </row>
        <row r="138">
          <cell r="C138">
            <v>15.21</v>
          </cell>
          <cell r="D138">
            <v>11.51</v>
          </cell>
        </row>
        <row r="139">
          <cell r="C139">
            <v>14.69</v>
          </cell>
          <cell r="D139">
            <v>11.09</v>
          </cell>
        </row>
        <row r="140">
          <cell r="C140">
            <v>12.99</v>
          </cell>
          <cell r="D140">
            <v>8.6199999999999992</v>
          </cell>
        </row>
        <row r="141">
          <cell r="C141">
            <v>11.15</v>
          </cell>
          <cell r="D141">
            <v>7.57</v>
          </cell>
        </row>
        <row r="142">
          <cell r="C142">
            <v>8.2899999999999991</v>
          </cell>
          <cell r="D142">
            <v>4.67</v>
          </cell>
        </row>
        <row r="143">
          <cell r="C143">
            <v>9.68</v>
          </cell>
          <cell r="D143">
            <v>4.47</v>
          </cell>
        </row>
        <row r="144">
          <cell r="C144">
            <v>8.39</v>
          </cell>
          <cell r="D144">
            <v>4.5999999999999996</v>
          </cell>
        </row>
        <row r="145">
          <cell r="C145">
            <v>8.32</v>
          </cell>
          <cell r="D145">
            <v>5.21</v>
          </cell>
        </row>
        <row r="146">
          <cell r="C146">
            <v>6.93</v>
          </cell>
          <cell r="D146">
            <v>4.53</v>
          </cell>
        </row>
        <row r="147">
          <cell r="C147">
            <v>5.17</v>
          </cell>
          <cell r="D147">
            <v>2.5299999999999998</v>
          </cell>
        </row>
        <row r="148">
          <cell r="C148">
            <v>10.88</v>
          </cell>
          <cell r="D148">
            <v>7.24</v>
          </cell>
        </row>
        <row r="149">
          <cell r="C149">
            <v>10.32</v>
          </cell>
          <cell r="D149">
            <v>5.48</v>
          </cell>
        </row>
        <row r="150">
          <cell r="C150">
            <v>9.75</v>
          </cell>
          <cell r="D150">
            <v>6.69</v>
          </cell>
        </row>
        <row r="151">
          <cell r="C151">
            <v>7.23</v>
          </cell>
          <cell r="D151">
            <v>3.94</v>
          </cell>
        </row>
        <row r="152">
          <cell r="C152">
            <v>9.3800000000000008</v>
          </cell>
          <cell r="D152">
            <v>5.62</v>
          </cell>
        </row>
        <row r="153">
          <cell r="C153">
            <v>13.29</v>
          </cell>
          <cell r="D153">
            <v>10</v>
          </cell>
        </row>
        <row r="154">
          <cell r="C154">
            <v>7.07</v>
          </cell>
          <cell r="D154">
            <v>4.26</v>
          </cell>
        </row>
        <row r="155">
          <cell r="C155">
            <v>5.84</v>
          </cell>
          <cell r="D155">
            <v>3.68</v>
          </cell>
        </row>
        <row r="156">
          <cell r="C156">
            <v>4.6900000000000004</v>
          </cell>
          <cell r="D156">
            <v>2.5</v>
          </cell>
        </row>
        <row r="157">
          <cell r="C157">
            <v>12.8</v>
          </cell>
          <cell r="D157">
            <v>6.47</v>
          </cell>
        </row>
        <row r="158">
          <cell r="C158">
            <v>10.94</v>
          </cell>
          <cell r="D158">
            <v>5.74</v>
          </cell>
        </row>
        <row r="159">
          <cell r="C159">
            <v>11.17</v>
          </cell>
          <cell r="D159">
            <v>6.29</v>
          </cell>
        </row>
        <row r="160">
          <cell r="C160">
            <v>6.01</v>
          </cell>
          <cell r="D160">
            <v>3.79</v>
          </cell>
        </row>
        <row r="161">
          <cell r="C161">
            <v>2.2000000000000002</v>
          </cell>
          <cell r="D161">
            <v>1.0900000000000001</v>
          </cell>
        </row>
        <row r="162">
          <cell r="C162">
            <v>3.78</v>
          </cell>
          <cell r="D162">
            <v>2.11</v>
          </cell>
        </row>
        <row r="163">
          <cell r="C163">
            <v>16.3</v>
          </cell>
          <cell r="D163">
            <v>9.0500000000000007</v>
          </cell>
        </row>
        <row r="164">
          <cell r="C164">
            <v>10.84</v>
          </cell>
          <cell r="D164">
            <v>5.89</v>
          </cell>
        </row>
        <row r="165">
          <cell r="C165">
            <v>17.579999999999998</v>
          </cell>
          <cell r="D165">
            <v>9.61</v>
          </cell>
        </row>
        <row r="166">
          <cell r="C166">
            <v>11.83</v>
          </cell>
          <cell r="D166">
            <v>6.79</v>
          </cell>
        </row>
        <row r="167">
          <cell r="C167">
            <v>6.88</v>
          </cell>
          <cell r="D167">
            <v>3.83</v>
          </cell>
        </row>
        <row r="168">
          <cell r="C168">
            <v>9.1300000000000008</v>
          </cell>
          <cell r="D168">
            <v>5.76</v>
          </cell>
        </row>
        <row r="169">
          <cell r="C169">
            <v>13.95</v>
          </cell>
          <cell r="D169">
            <v>9.56</v>
          </cell>
        </row>
        <row r="170">
          <cell r="C170">
            <v>15.58</v>
          </cell>
          <cell r="D170">
            <v>10.56</v>
          </cell>
        </row>
        <row r="171">
          <cell r="C171">
            <v>19.29</v>
          </cell>
          <cell r="D171">
            <v>13.37</v>
          </cell>
        </row>
        <row r="172">
          <cell r="C172">
            <v>18.52</v>
          </cell>
          <cell r="D172">
            <v>13.68</v>
          </cell>
        </row>
        <row r="173">
          <cell r="C173">
            <v>11.62</v>
          </cell>
          <cell r="D173">
            <v>7.9</v>
          </cell>
        </row>
        <row r="174">
          <cell r="C174">
            <v>10.73</v>
          </cell>
          <cell r="D174">
            <v>8.42</v>
          </cell>
        </row>
        <row r="175">
          <cell r="C175">
            <v>10.050000000000001</v>
          </cell>
          <cell r="D175">
            <v>6.43</v>
          </cell>
        </row>
        <row r="176">
          <cell r="C176">
            <v>6.85</v>
          </cell>
          <cell r="D176">
            <v>4.3499999999999996</v>
          </cell>
        </row>
        <row r="177">
          <cell r="C177">
            <v>12.57</v>
          </cell>
          <cell r="D177">
            <v>10.11</v>
          </cell>
        </row>
        <row r="178">
          <cell r="C178">
            <v>25.52</v>
          </cell>
          <cell r="D178">
            <v>22.74</v>
          </cell>
        </row>
        <row r="179">
          <cell r="C179">
            <v>23.41</v>
          </cell>
          <cell r="D179">
            <v>19.04</v>
          </cell>
        </row>
        <row r="180">
          <cell r="C180">
            <v>21.44</v>
          </cell>
          <cell r="D180">
            <v>17.149999999999999</v>
          </cell>
        </row>
        <row r="181">
          <cell r="C181">
            <v>6.53</v>
          </cell>
          <cell r="D181">
            <v>4.3899999999999997</v>
          </cell>
        </row>
        <row r="182">
          <cell r="C182">
            <v>14.04</v>
          </cell>
          <cell r="D182">
            <v>10.15</v>
          </cell>
        </row>
        <row r="183">
          <cell r="C183">
            <v>8.4499999999999993</v>
          </cell>
          <cell r="D183">
            <v>4.82</v>
          </cell>
        </row>
        <row r="184">
          <cell r="C184">
            <v>18</v>
          </cell>
          <cell r="D184">
            <v>13.13</v>
          </cell>
        </row>
        <row r="185">
          <cell r="C185">
            <v>12.9</v>
          </cell>
          <cell r="D185">
            <v>8.36</v>
          </cell>
        </row>
        <row r="186">
          <cell r="C186">
            <v>17.23</v>
          </cell>
          <cell r="D186">
            <v>13.39</v>
          </cell>
        </row>
        <row r="187">
          <cell r="C187">
            <v>16.41</v>
          </cell>
          <cell r="D187">
            <v>11.77</v>
          </cell>
        </row>
        <row r="188">
          <cell r="C188">
            <v>13</v>
          </cell>
          <cell r="D188">
            <v>10.39</v>
          </cell>
        </row>
        <row r="189">
          <cell r="C189">
            <v>16.96</v>
          </cell>
          <cell r="D189">
            <v>11.27</v>
          </cell>
        </row>
        <row r="190">
          <cell r="C190">
            <v>11.07</v>
          </cell>
          <cell r="D190">
            <v>7.66</v>
          </cell>
        </row>
        <row r="191">
          <cell r="C191">
            <v>16.62</v>
          </cell>
          <cell r="D191">
            <v>11.13</v>
          </cell>
        </row>
        <row r="192">
          <cell r="C192">
            <v>9.35</v>
          </cell>
          <cell r="D192">
            <v>6.11</v>
          </cell>
        </row>
        <row r="193">
          <cell r="C193">
            <v>12.26</v>
          </cell>
          <cell r="D193">
            <v>7.99</v>
          </cell>
        </row>
        <row r="194">
          <cell r="C194">
            <v>14.2</v>
          </cell>
          <cell r="D194">
            <v>11.14</v>
          </cell>
        </row>
        <row r="195">
          <cell r="C195">
            <v>13.54</v>
          </cell>
          <cell r="D195">
            <v>10.4</v>
          </cell>
        </row>
        <row r="196">
          <cell r="C196">
            <v>15.27</v>
          </cell>
          <cell r="D196">
            <v>10.3</v>
          </cell>
        </row>
        <row r="197">
          <cell r="C197">
            <v>9.25</v>
          </cell>
          <cell r="D197">
            <v>5.01</v>
          </cell>
        </row>
        <row r="198">
          <cell r="C198">
            <v>26.45</v>
          </cell>
          <cell r="D198">
            <v>22.24</v>
          </cell>
        </row>
        <row r="199">
          <cell r="C199">
            <v>19.5</v>
          </cell>
          <cell r="D199">
            <v>15.71</v>
          </cell>
        </row>
        <row r="200">
          <cell r="C200">
            <v>18.600000000000001</v>
          </cell>
          <cell r="D200">
            <v>14.63</v>
          </cell>
        </row>
        <row r="201">
          <cell r="C201">
            <v>21.27</v>
          </cell>
          <cell r="D201">
            <v>18.86</v>
          </cell>
        </row>
        <row r="202">
          <cell r="C202">
            <v>18.57</v>
          </cell>
          <cell r="D202">
            <v>16.48</v>
          </cell>
        </row>
        <row r="203">
          <cell r="C203">
            <v>7.59</v>
          </cell>
          <cell r="D203">
            <v>5.57</v>
          </cell>
        </row>
        <row r="204">
          <cell r="C204">
            <v>7.66</v>
          </cell>
          <cell r="D204">
            <v>5</v>
          </cell>
        </row>
        <row r="205">
          <cell r="C205">
            <v>12.02</v>
          </cell>
          <cell r="D205">
            <v>8.01</v>
          </cell>
        </row>
        <row r="206">
          <cell r="C206">
            <v>11.93</v>
          </cell>
          <cell r="D206">
            <v>6.58</v>
          </cell>
        </row>
        <row r="207">
          <cell r="C207">
            <v>8.9700000000000006</v>
          </cell>
          <cell r="D207">
            <v>5.58</v>
          </cell>
        </row>
        <row r="208">
          <cell r="C208">
            <v>11.09</v>
          </cell>
          <cell r="D208">
            <v>6.67</v>
          </cell>
        </row>
        <row r="209">
          <cell r="C209">
            <v>10.25</v>
          </cell>
          <cell r="D209">
            <v>7.37</v>
          </cell>
        </row>
        <row r="210">
          <cell r="C210">
            <v>19.39</v>
          </cell>
          <cell r="D210">
            <v>13.8</v>
          </cell>
        </row>
        <row r="211">
          <cell r="C211">
            <v>12.78</v>
          </cell>
          <cell r="D211">
            <v>8.65</v>
          </cell>
        </row>
        <row r="212">
          <cell r="C212">
            <v>13.55</v>
          </cell>
          <cell r="D212">
            <v>9.31</v>
          </cell>
        </row>
        <row r="213">
          <cell r="C213">
            <v>7.37</v>
          </cell>
          <cell r="D213">
            <v>4.87</v>
          </cell>
        </row>
        <row r="214">
          <cell r="C214">
            <v>17.010000000000002</v>
          </cell>
          <cell r="D214">
            <v>11.55</v>
          </cell>
        </row>
        <row r="215">
          <cell r="C215">
            <v>11.88</v>
          </cell>
          <cell r="D215">
            <v>7.53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5.984406597221" createdVersion="5" refreshedVersion="5" minRefreshableVersion="3" recordCount="230">
  <cacheSource type="worksheet">
    <worksheetSource ref="A1:G1048576" sheet="Daily"/>
  </cacheSource>
  <cacheFields count="7">
    <cacheField name="Donegal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2.2000000000000002" maxValue="26.45" count="200">
        <n v="11.64"/>
        <n v="19.600000000000001"/>
        <n v="13.55"/>
        <n v="7.43"/>
        <n v="11.47"/>
        <n v="18.34"/>
        <n v="17.21"/>
        <s v=" "/>
        <n v="16.07"/>
        <n v="25.03"/>
        <n v="6.07"/>
        <n v="16.3"/>
        <n v="21.9"/>
        <n v="23.85"/>
        <n v="15.6"/>
        <n v="11.95"/>
        <n v="19.329999999999998"/>
        <n v="15.2"/>
        <n v="19.11"/>
        <n v="16.649999999999999"/>
        <n v="16.010000000000002"/>
        <n v="25.72"/>
        <n v="22.58"/>
        <n v="17.649999999999999"/>
        <n v="12.14"/>
        <n v="11.39"/>
        <n v="6.39"/>
        <n v="10.1"/>
        <n v="16.05"/>
        <n v="14.9"/>
        <n v="9.15"/>
        <n v="10.02"/>
        <n v="9.4600000000000009"/>
        <n v="13.74"/>
        <n v="15.39"/>
        <n v="11.17"/>
        <n v="12.42"/>
        <n v="10.88"/>
        <n v="9.61"/>
        <n v="9.74"/>
        <n v="9.2899999999999991"/>
        <n v="9.42"/>
        <n v="10.119999999999999"/>
        <n v="6.48"/>
        <n v="7.65"/>
        <n v="5.29"/>
        <n v="5.72"/>
        <n v="5.22"/>
        <n v="10.45"/>
        <n v="6.62"/>
        <n v="17.66"/>
        <n v="16.329999999999998"/>
        <n v="15.27"/>
        <n v="7.12"/>
        <n v="18.71"/>
        <n v="15.79"/>
        <n v="16.46"/>
        <n v="15.03"/>
        <n v="15.96"/>
        <n v="16.11"/>
        <n v="15.68"/>
        <n v="11.91"/>
        <n v="5.97"/>
        <n v="11.73"/>
        <n v="16.440000000000001"/>
        <n v="14.32"/>
        <n v="8.2100000000000009"/>
        <n v="8.41"/>
        <n v="8.67"/>
        <n v="8.85"/>
        <n v="8.82"/>
        <n v="5.24"/>
        <n v="5.37"/>
        <n v="7.47"/>
        <n v="10.23"/>
        <n v="10.08"/>
        <n v="13.72"/>
        <n v="6.04"/>
        <n v="7.07"/>
        <n v="10.89"/>
        <n v="12.8"/>
        <n v="4.87"/>
        <n v="3.4"/>
        <n v="7.9"/>
        <n v="5.56"/>
        <n v="7.7649999999999997"/>
        <n v="8.25"/>
        <n v="6.09"/>
        <n v="5.7349999999999994"/>
        <n v="12.49"/>
        <n v="14.955000000000002"/>
        <n v="6.32"/>
        <n v="6.59"/>
        <n v="4.84"/>
        <n v="6.5600000000000005"/>
        <n v="6.0449999999999999"/>
        <n v="5.13"/>
        <n v="4.75"/>
        <n v="8.370000000000001"/>
        <n v="5.1150000000000002"/>
        <n v="8.495000000000001"/>
        <n v="4.67"/>
        <n v="12.574999999999999"/>
        <n v="13.030000000000001"/>
        <n v="9.2749999999999986"/>
        <n v="5.8849999999999998"/>
        <n v="3.1550000000000002"/>
        <n v="4.3049999999999997"/>
        <n v="5.0750000000000002"/>
        <n v="5.3599999999999994"/>
        <n v="9.2249999999999996"/>
        <n v="8.35"/>
        <n v="11.545"/>
        <n v="8.8049999999999997"/>
        <n v="5.8100000000000005"/>
        <n v="8.0300000000000011"/>
        <n v="10.065"/>
        <n v="6.35"/>
        <n v="6.335"/>
        <n v="4.665"/>
        <n v="5.74"/>
        <n v="5.6950000000000003"/>
        <n v="5.4399999999999995"/>
        <n v="6.7050000000000001"/>
        <n v="6.71"/>
        <n v="9.2349999999999994"/>
        <n v="7.5850000000000009"/>
        <n v="7.23"/>
        <n v="9.4349999999999987"/>
        <n v="9.81"/>
        <n v="10.129999999999999"/>
        <n v="9.32"/>
        <n v="7.76"/>
        <n v="6.4749999999999996"/>
        <n v="9.7650000000000006"/>
        <n v="8.39"/>
        <n v="8.32"/>
        <n v="6.93"/>
        <n v="5.17"/>
        <n v="10.32"/>
        <n v="9.75"/>
        <n v="9.3800000000000008"/>
        <n v="13.29"/>
        <n v="5.84"/>
        <n v="4.6900000000000004"/>
        <n v="10.94"/>
        <n v="6.01"/>
        <n v="2.2000000000000002"/>
        <n v="3.78"/>
        <n v="10.84"/>
        <n v="17.579999999999998"/>
        <n v="11.83"/>
        <n v="6.88"/>
        <n v="9.1300000000000008"/>
        <n v="13.95"/>
        <n v="15.58"/>
        <n v="19.29"/>
        <n v="18.52"/>
        <n v="11.62"/>
        <n v="10.73"/>
        <n v="10.050000000000001"/>
        <n v="6.85"/>
        <n v="12.57"/>
        <n v="25.52"/>
        <n v="23.41"/>
        <n v="21.44"/>
        <n v="6.53"/>
        <n v="14.04"/>
        <n v="8.4499999999999993"/>
        <n v="18"/>
        <n v="12.9"/>
        <n v="17.23"/>
        <n v="16.41"/>
        <n v="13"/>
        <n v="16.96"/>
        <n v="11.07"/>
        <n v="16.62"/>
        <n v="9.35"/>
        <n v="12.26"/>
        <n v="14.2"/>
        <n v="13.54"/>
        <n v="9.25"/>
        <n v="26.45"/>
        <n v="19.5"/>
        <n v="18.600000000000001"/>
        <n v="21.27"/>
        <n v="18.57"/>
        <n v="7.59"/>
        <n v="7.66"/>
        <n v="12.02"/>
        <n v="11.93"/>
        <n v="8.9700000000000006"/>
        <n v="11.09"/>
        <n v="10.25"/>
        <n v="19.39"/>
        <n v="12.78"/>
        <n v="7.37"/>
        <n v="17.010000000000002"/>
        <n v="11.88"/>
        <m/>
      </sharedItems>
    </cacheField>
    <cacheField name="PM2.5" numFmtId="0">
      <sharedItems containsBlank="1" containsMixedTypes="1" containsNumber="1" minValue="1.0900000000000001" maxValue="22.74" count="205">
        <n v="9.11"/>
        <n v="14.74"/>
        <n v="10.53"/>
        <n v="5.49"/>
        <n v="8.18"/>
        <n v="12.38"/>
        <n v="11.52"/>
        <s v=" "/>
        <n v="12.18"/>
        <n v="21.45"/>
        <n v="4.72"/>
        <n v="9.1300000000000008"/>
        <n v="15.01"/>
        <n v="18.38"/>
        <n v="8.5"/>
        <n v="13.12"/>
        <n v="9.4499999999999993"/>
        <n v="14.59"/>
        <n v="9.4"/>
        <n v="8.7899999999999991"/>
        <n v="16.14"/>
        <n v="13.44"/>
        <n v="12.14"/>
        <n v="8.94"/>
        <n v="9.1999999999999993"/>
        <n v="4.58"/>
        <n v="7.93"/>
        <n v="14.25"/>
        <n v="13.67"/>
        <n v="6.93"/>
        <n v="7.41"/>
        <n v="6.55"/>
        <n v="9.7799999999999994"/>
        <n v="11.03"/>
        <n v="8.5299999999999994"/>
        <n v="10.63"/>
        <n v="9.4700000000000006"/>
        <n v="4.46"/>
        <n v="6.34"/>
        <n v="6.3"/>
        <n v="6.59"/>
        <n v="8.1"/>
        <n v="4.88"/>
        <n v="5.55"/>
        <n v="4.03"/>
        <n v="4.25"/>
        <n v="4.18"/>
        <n v="6.95"/>
        <n v="3.21"/>
        <n v="9.6300000000000008"/>
        <n v="9.3699999999999992"/>
        <n v="4.6100000000000003"/>
        <n v="10.73"/>
        <n v="9.8699999999999992"/>
        <n v="9.06"/>
        <n v="8.11"/>
        <n v="10.38"/>
        <n v="11.56"/>
        <n v="11.37"/>
        <n v="5.12"/>
        <n v="3.53"/>
        <n v="7"/>
        <n v="11.15"/>
        <n v="8.3699999999999992"/>
        <n v="9.18"/>
        <n v="5.09"/>
        <n v="5.47"/>
        <n v="4.9400000000000004"/>
        <n v="6.09"/>
        <n v="7.1"/>
        <n v="7.55"/>
        <n v="4.3499999999999996"/>
        <n v="4.5"/>
        <n v="5.9"/>
        <n v="7.97"/>
        <n v="6.56"/>
        <n v="4.12"/>
        <n v="7.22"/>
        <n v="3.4"/>
        <n v="3.79"/>
        <n v="6.31"/>
        <n v="8.74"/>
        <n v="2.56"/>
        <n v="2.16"/>
        <n v="4.6900000000000004"/>
        <n v="5.0299999999999994"/>
        <n v="5.0050000000000008"/>
        <n v="3.7"/>
        <n v="9.0300000000000011"/>
        <n v="10.125"/>
        <n v="4.2650000000000006"/>
        <n v="3.9400000000000004"/>
        <n v="2.89"/>
        <n v="4.4249999999999998"/>
        <n v="4.05"/>
        <n v="3.145"/>
        <n v="2.75"/>
        <n v="5.41"/>
        <n v="2.8200000000000003"/>
        <n v="4.4749999999999996"/>
        <n v="3.05"/>
        <n v="8.8450000000000006"/>
        <n v="5.9250000000000007"/>
        <n v="3.6949999999999998"/>
        <n v="1.97"/>
        <n v="2.35"/>
        <n v="2.9849999999999999"/>
        <n v="3.13"/>
        <n v="5.8"/>
        <n v="5.8250000000000002"/>
        <n v="7.3100000000000005"/>
        <n v="5.2650000000000006"/>
        <n v="3.1349999999999998"/>
        <n v="4.63"/>
        <n v="6.6349999999999998"/>
        <n v="4.2249999999999996"/>
        <n v="3.915"/>
        <n v="2.665"/>
        <n v="3.44"/>
        <n v="3.0549999999999997"/>
        <n v="3.4450000000000003"/>
        <n v="3.8600000000000003"/>
        <n v="4.1749999999999998"/>
        <n v="5.9049999999999994"/>
        <n v="5.28"/>
        <n v="5.125"/>
        <n v="6.8000000000000007"/>
        <n v="6.94"/>
        <n v="6.91"/>
        <n v="7.1749999999999998"/>
        <n v="5.84"/>
        <n v="4.9249999999999998"/>
        <n v="3.37"/>
        <n v="6.3149999999999995"/>
        <n v="4.5999999999999996"/>
        <n v="5.21"/>
        <n v="4.53"/>
        <n v="2.5299999999999998"/>
        <n v="7.24"/>
        <n v="5.48"/>
        <n v="6.69"/>
        <n v="3.94"/>
        <n v="5.62"/>
        <n v="10"/>
        <n v="4.26"/>
        <n v="3.68"/>
        <n v="2.5"/>
        <n v="6.47"/>
        <n v="5.74"/>
        <n v="6.29"/>
        <n v="1.0900000000000001"/>
        <n v="2.11"/>
        <n v="9.0500000000000007"/>
        <n v="5.89"/>
        <n v="9.61"/>
        <n v="6.79"/>
        <n v="3.83"/>
        <n v="5.76"/>
        <n v="9.56"/>
        <n v="10.56"/>
        <n v="13.37"/>
        <n v="13.68"/>
        <n v="7.9"/>
        <n v="8.42"/>
        <n v="6.43"/>
        <n v="10.11"/>
        <n v="22.74"/>
        <n v="19.04"/>
        <n v="17.149999999999999"/>
        <n v="4.3899999999999997"/>
        <n v="10.15"/>
        <n v="4.82"/>
        <n v="13.13"/>
        <n v="8.36"/>
        <n v="13.39"/>
        <n v="11.77"/>
        <n v="10.39"/>
        <n v="11.27"/>
        <n v="7.66"/>
        <n v="11.13"/>
        <n v="6.11"/>
        <n v="7.99"/>
        <n v="11.14"/>
        <n v="10.4"/>
        <n v="10.3"/>
        <n v="5.01"/>
        <n v="22.24"/>
        <n v="15.71"/>
        <n v="14.63"/>
        <n v="18.86"/>
        <n v="16.48"/>
        <n v="5.57"/>
        <n v="5"/>
        <n v="8.01"/>
        <n v="6.58"/>
        <n v="5.58"/>
        <n v="6.67"/>
        <n v="7.37"/>
        <n v="13.8"/>
        <n v="8.65"/>
        <n v="9.31"/>
        <n v="4.87"/>
        <n v="11.55"/>
        <n v="7.53"/>
        <m/>
      </sharedItems>
    </cacheField>
    <cacheField name="SO2" numFmtId="0">
      <sharedItems containsString="0" containsBlank="1" containsNumber="1" minValue="-1.05" maxValue="34.25" count="191">
        <n v="10.16"/>
        <n v="11.89"/>
        <n v="13.44"/>
        <n v="3.12"/>
        <n v="-1.05"/>
        <n v="9.81"/>
        <n v="6.74"/>
        <m/>
        <n v="7.02"/>
        <n v="7.32"/>
        <n v="1.88"/>
        <n v="1.55"/>
        <n v="10.27"/>
        <n v="19.87"/>
        <n v="10.18"/>
        <n v="5.4"/>
        <n v="7.91"/>
        <n v="3.95"/>
        <n v="16.03"/>
        <n v="12.69"/>
        <n v="5.49"/>
        <n v="9.9499999999999993"/>
        <n v="13.88"/>
        <n v="31.52"/>
        <n v="7.41"/>
        <n v="16.5"/>
        <n v="12.72"/>
        <n v="7.59"/>
        <n v="14.8"/>
        <n v="19.54"/>
        <n v="13.34"/>
        <n v="13.64"/>
        <n v="7.49"/>
        <n v="9.17"/>
        <n v="26.71"/>
        <n v="4.7300000000000004"/>
        <n v="16.82"/>
        <n v="7.42"/>
        <n v="3.57"/>
        <n v="11.62"/>
        <n v="11.04"/>
        <n v="15.42"/>
        <n v="14.59"/>
        <n v="10.26"/>
        <n v="7.65"/>
        <n v="5.47"/>
        <n v="4.78"/>
        <n v="6.25"/>
        <n v="7.44"/>
        <n v="2.97"/>
        <n v="4.42"/>
        <n v="5.17"/>
        <n v="5.16"/>
        <n v="34.229999999999997"/>
        <n v="13.14"/>
        <n v="2.74"/>
        <n v="2.68"/>
        <n v="3.33"/>
        <n v="2.98"/>
        <n v="3.36"/>
        <n v="5.74"/>
        <n v="9.6300000000000008"/>
        <n v="13.3"/>
        <n v="13.56"/>
        <n v="11.81"/>
        <n v="8.77"/>
        <n v="10.42"/>
        <n v="7.47"/>
        <n v="8.19"/>
        <n v="8.93"/>
        <n v="21.64"/>
        <n v="5.43"/>
        <n v="7.55"/>
        <n v="9.27"/>
        <n v="7.54"/>
        <n v="8.14"/>
        <n v="7.07"/>
        <n v="7.77"/>
        <n v="7.21"/>
        <n v="32.659999999999997"/>
        <n v="6.01"/>
        <n v="6.98"/>
        <n v="6.9"/>
        <n v="7.34"/>
        <n v="8.36"/>
        <n v="8.4"/>
        <n v="8.49"/>
        <n v="8.1"/>
        <n v="8.51"/>
        <n v="7.85"/>
        <n v="8.06"/>
        <n v="9.23"/>
        <n v="11.29"/>
        <n v="7.57"/>
        <n v="7.76"/>
        <n v="7.84"/>
        <n v="6.97"/>
        <n v="7.12"/>
        <n v="8.42"/>
        <n v="7.64"/>
        <n v="7.79"/>
        <n v="6.96"/>
        <n v="6.43"/>
        <n v="8.2899999999999991"/>
        <n v="7.23"/>
        <n v="7.67"/>
        <n v="7.53"/>
        <n v="8.68"/>
        <n v="8.31"/>
        <n v="6.88"/>
        <n v="6.31"/>
        <n v="6.87"/>
        <n v="7.01"/>
        <n v="7.25"/>
        <n v="6.29"/>
        <n v="6.76"/>
        <n v="6.47"/>
        <n v="6.3"/>
        <n v="6.2"/>
        <n v="6.16"/>
        <n v="5.87"/>
        <n v="5.99"/>
        <n v="5.95"/>
        <n v="5.92"/>
        <n v="6.21"/>
        <n v="6.36"/>
        <n v="7.08"/>
        <n v="6.54"/>
        <n v="7"/>
        <n v="7.18"/>
        <n v="8.5500000000000007"/>
        <n v="6.63"/>
        <n v="9.48"/>
        <n v="7.9"/>
        <n v="9.18"/>
        <n v="10.43"/>
        <n v="9.1"/>
        <n v="6.53"/>
        <n v="6.65"/>
        <n v="7.06"/>
        <n v="6.93"/>
        <n v="7.96"/>
        <n v="8.07"/>
        <n v="6.34"/>
        <n v="8.6300000000000008"/>
        <n v="7.5"/>
        <n v="8.43"/>
        <n v="7.33"/>
        <n v="6.91"/>
        <n v="5.97"/>
        <n v="5.65"/>
        <n v="7.99"/>
        <n v="9.9600000000000009"/>
        <n v="12.21"/>
        <n v="26.64"/>
        <n v="34.25"/>
        <n v="25.45"/>
        <n v="10.38"/>
        <n v="13.02"/>
        <n v="8.94"/>
        <n v="16.059999999999999"/>
        <n v="13.55"/>
        <n v="18.059999999999999"/>
        <n v="17.579999999999998"/>
        <n v="15.18"/>
        <n v="12.94"/>
        <n v="13.28"/>
        <n v="11.34"/>
        <n v="10.32"/>
        <n v="13.23"/>
        <n v="16.14"/>
        <n v="14.02"/>
        <n v="13.03"/>
        <n v="9.36"/>
        <n v="18.84"/>
        <n v="18.760000000000002"/>
        <n v="18.82"/>
        <n v="30.14"/>
        <n v="18.940000000000001"/>
        <n v="6.92"/>
        <n v="6.61"/>
        <n v="12.57"/>
        <n v="9.92"/>
        <n v="8.85"/>
        <n v="10.96"/>
        <n v="16.61"/>
        <n v="11.42"/>
        <n v="11.47"/>
        <n v="9.85"/>
        <n v="9.94"/>
        <n v="9.19"/>
      </sharedItems>
    </cacheField>
    <cacheField name="NO2" numFmtId="0">
      <sharedItems containsNonDate="0" containsString="0" containsBlank="1" count="1">
        <m/>
      </sharedItems>
    </cacheField>
    <cacheField name="O3" numFmtId="0">
      <sharedItems containsString="0" containsBlank="1" containsNumber="1" minValue="31.85" maxValue="96.21" count="190">
        <n v="82.83"/>
        <n v="83.64"/>
        <n v="79.599999999999994"/>
        <n v="72.31"/>
        <n v="74.39"/>
        <n v="66.349999999999994"/>
        <n v="71.13"/>
        <m/>
        <n v="60.77"/>
        <n v="70.91"/>
        <n v="71.69"/>
        <n v="77.709999999999994"/>
        <n v="84.02"/>
        <n v="73.69"/>
        <n v="73.59"/>
        <n v="81.64"/>
        <n v="77.38"/>
        <n v="73.55"/>
        <n v="76.47"/>
        <n v="84.16"/>
        <n v="87.04"/>
        <n v="85.18"/>
        <n v="84.43"/>
        <n v="75.349999999999994"/>
        <n v="82.85"/>
        <n v="81.08"/>
        <n v="76.91"/>
        <n v="66.95"/>
        <n v="67.150000000000006"/>
        <n v="65.2"/>
        <n v="82.26"/>
        <n v="78.89"/>
        <n v="75.510000000000005"/>
        <n v="74.36"/>
        <n v="80.14"/>
        <n v="76.510000000000005"/>
        <n v="52.69"/>
        <n v="48.72"/>
        <n v="73.83"/>
        <n v="83"/>
        <n v="80.650000000000006"/>
        <n v="75.099999999999994"/>
        <n v="74.03"/>
        <n v="85.07"/>
        <n v="71.37"/>
        <n v="65.52"/>
        <n v="64.25"/>
        <n v="59.97"/>
        <n v="53.13"/>
        <n v="72.239999999999995"/>
        <n v="68.709999999999994"/>
        <n v="72.59"/>
        <n v="66.28"/>
        <n v="59.85"/>
        <n v="56.2"/>
        <n v="49.93"/>
        <n v="96.21"/>
        <n v="91.32"/>
        <n v="92.01"/>
        <n v="90.2"/>
        <n v="89.32"/>
        <n v="80.400000000000006"/>
        <n v="68.16"/>
        <n v="67.06"/>
        <n v="65.63"/>
        <n v="66.91"/>
        <n v="68.83"/>
        <n v="53.26"/>
        <n v="53.47"/>
        <n v="67.5"/>
        <n v="69.77"/>
        <n v="64.36"/>
        <n v="66.81"/>
        <n v="70.47"/>
        <n v="64.930000000000007"/>
        <n v="59.86"/>
        <n v="62.84"/>
        <n v="60.32"/>
        <n v="54.48"/>
        <n v="52.35"/>
        <n v="55.01"/>
        <n v="57.67"/>
        <n v="48"/>
        <n v="64.430000000000007"/>
        <n v="50.56"/>
        <n v="59.7"/>
        <n v="64.45"/>
        <n v="61.81"/>
        <n v="54.27"/>
        <n v="55.96"/>
        <n v="50.15"/>
        <n v="47.24"/>
        <n v="54.1"/>
        <n v="54.62"/>
        <n v="50.47"/>
        <n v="49.54"/>
        <n v="54.68"/>
        <n v="47.3"/>
        <n v="52.87"/>
        <n v="36.21"/>
        <n v="42.22"/>
        <n v="49.77"/>
        <n v="42.69"/>
        <n v="33.1"/>
        <n v="42.05"/>
        <n v="51.33"/>
        <n v="53.19"/>
        <n v="52.02"/>
        <n v="46.12"/>
        <n v="35.72"/>
        <n v="44.08"/>
        <n v="44.59"/>
        <n v="36.450000000000003"/>
        <n v="49.12"/>
        <n v="53.89"/>
        <n v="55.5"/>
        <n v="31.85"/>
        <n v="60.41"/>
        <n v="49.46"/>
        <n v="49.63"/>
        <n v="52.06"/>
        <n v="37.24"/>
        <n v="37.43"/>
        <n v="34.76"/>
        <n v="44.46"/>
        <n v="49.74"/>
        <n v="47.48"/>
        <n v="46.97"/>
        <n v="51.6"/>
        <n v="63.86"/>
        <n v="65.59"/>
        <n v="57.79"/>
        <n v="62.57"/>
        <n v="57.22"/>
        <n v="57.85"/>
        <n v="54.08"/>
        <n v="57.49"/>
        <n v="62.02"/>
        <n v="59.81"/>
        <n v="60.51"/>
        <n v="51.76"/>
        <n v="59.16"/>
        <n v="59.05"/>
        <n v="39.119999999999997"/>
        <n v="64.47"/>
        <n v="69.98"/>
        <n v="68.12"/>
        <n v="54.32"/>
        <n v="50.98"/>
        <n v="39.909999999999997"/>
        <n v="59.6"/>
        <n v="56.07"/>
        <n v="56.67"/>
        <n v="51.54"/>
        <n v="46.02"/>
        <n v="37.42"/>
        <n v="67.290000000000006"/>
        <n v="62.85"/>
        <n v="54.06"/>
        <n v="57.73"/>
        <n v="44.14"/>
        <n v="52.32"/>
        <n v="66.31"/>
        <n v="67.31"/>
        <n v="62.36"/>
        <n v="65.81"/>
        <n v="60.5"/>
        <n v="60.85"/>
        <n v="68.22"/>
        <n v="72.28"/>
        <n v="69.37"/>
        <n v="58.62"/>
        <n v="58.2"/>
        <n v="69.31"/>
        <n v="56.36"/>
        <n v="64.010000000000005"/>
        <n v="67.37"/>
        <n v="47.2"/>
        <n v="47.92"/>
        <n v="58.34"/>
        <n v="60.65"/>
        <n v="66.69"/>
        <n v="59.77"/>
        <n v="57.48"/>
        <n v="61.02"/>
        <n v="68.48"/>
        <n v="56.9"/>
        <n v="65.790000000000006"/>
        <n v="67.17"/>
        <n v="68.42"/>
      </sharedItems>
    </cacheField>
    <cacheField name="CO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x v="0"/>
  </r>
  <r>
    <x v="1"/>
    <x v="1"/>
    <x v="1"/>
    <x v="1"/>
    <x v="0"/>
    <x v="1"/>
    <x v="0"/>
  </r>
  <r>
    <x v="2"/>
    <x v="2"/>
    <x v="2"/>
    <x v="2"/>
    <x v="0"/>
    <x v="2"/>
    <x v="0"/>
  </r>
  <r>
    <x v="3"/>
    <x v="3"/>
    <x v="3"/>
    <x v="3"/>
    <x v="0"/>
    <x v="3"/>
    <x v="0"/>
  </r>
  <r>
    <x v="4"/>
    <x v="4"/>
    <x v="4"/>
    <x v="4"/>
    <x v="0"/>
    <x v="4"/>
    <x v="0"/>
  </r>
  <r>
    <x v="5"/>
    <x v="5"/>
    <x v="5"/>
    <x v="5"/>
    <x v="0"/>
    <x v="5"/>
    <x v="0"/>
  </r>
  <r>
    <x v="6"/>
    <x v="6"/>
    <x v="6"/>
    <x v="6"/>
    <x v="0"/>
    <x v="6"/>
    <x v="0"/>
  </r>
  <r>
    <x v="7"/>
    <x v="7"/>
    <x v="7"/>
    <x v="7"/>
    <x v="0"/>
    <x v="7"/>
    <x v="0"/>
  </r>
  <r>
    <x v="8"/>
    <x v="8"/>
    <x v="8"/>
    <x v="8"/>
    <x v="0"/>
    <x v="8"/>
    <x v="0"/>
  </r>
  <r>
    <x v="9"/>
    <x v="9"/>
    <x v="9"/>
    <x v="9"/>
    <x v="0"/>
    <x v="9"/>
    <x v="0"/>
  </r>
  <r>
    <x v="10"/>
    <x v="10"/>
    <x v="10"/>
    <x v="10"/>
    <x v="0"/>
    <x v="10"/>
    <x v="0"/>
  </r>
  <r>
    <x v="11"/>
    <x v="11"/>
    <x v="11"/>
    <x v="11"/>
    <x v="0"/>
    <x v="11"/>
    <x v="0"/>
  </r>
  <r>
    <x v="12"/>
    <x v="12"/>
    <x v="12"/>
    <x v="12"/>
    <x v="0"/>
    <x v="12"/>
    <x v="0"/>
  </r>
  <r>
    <x v="13"/>
    <x v="13"/>
    <x v="13"/>
    <x v="13"/>
    <x v="0"/>
    <x v="13"/>
    <x v="0"/>
  </r>
  <r>
    <x v="14"/>
    <x v="14"/>
    <x v="6"/>
    <x v="14"/>
    <x v="0"/>
    <x v="14"/>
    <x v="0"/>
  </r>
  <r>
    <x v="15"/>
    <x v="15"/>
    <x v="14"/>
    <x v="15"/>
    <x v="0"/>
    <x v="15"/>
    <x v="0"/>
  </r>
  <r>
    <x v="16"/>
    <x v="16"/>
    <x v="15"/>
    <x v="16"/>
    <x v="0"/>
    <x v="16"/>
    <x v="0"/>
  </r>
  <r>
    <x v="17"/>
    <x v="17"/>
    <x v="16"/>
    <x v="17"/>
    <x v="0"/>
    <x v="17"/>
    <x v="0"/>
  </r>
  <r>
    <x v="18"/>
    <x v="18"/>
    <x v="17"/>
    <x v="18"/>
    <x v="0"/>
    <x v="18"/>
    <x v="0"/>
  </r>
  <r>
    <x v="19"/>
    <x v="19"/>
    <x v="18"/>
    <x v="19"/>
    <x v="0"/>
    <x v="19"/>
    <x v="0"/>
  </r>
  <r>
    <x v="20"/>
    <x v="20"/>
    <x v="19"/>
    <x v="20"/>
    <x v="0"/>
    <x v="20"/>
    <x v="0"/>
  </r>
  <r>
    <x v="21"/>
    <x v="21"/>
    <x v="20"/>
    <x v="21"/>
    <x v="0"/>
    <x v="21"/>
    <x v="0"/>
  </r>
  <r>
    <x v="22"/>
    <x v="22"/>
    <x v="21"/>
    <x v="22"/>
    <x v="0"/>
    <x v="22"/>
    <x v="0"/>
  </r>
  <r>
    <x v="23"/>
    <x v="23"/>
    <x v="22"/>
    <x v="23"/>
    <x v="0"/>
    <x v="23"/>
    <x v="0"/>
  </r>
  <r>
    <x v="24"/>
    <x v="24"/>
    <x v="23"/>
    <x v="24"/>
    <x v="0"/>
    <x v="24"/>
    <x v="0"/>
  </r>
  <r>
    <x v="25"/>
    <x v="25"/>
    <x v="24"/>
    <x v="25"/>
    <x v="0"/>
    <x v="25"/>
    <x v="0"/>
  </r>
  <r>
    <x v="26"/>
    <x v="26"/>
    <x v="25"/>
    <x v="26"/>
    <x v="0"/>
    <x v="26"/>
    <x v="0"/>
  </r>
  <r>
    <x v="27"/>
    <x v="27"/>
    <x v="26"/>
    <x v="27"/>
    <x v="0"/>
    <x v="27"/>
    <x v="0"/>
  </r>
  <r>
    <x v="28"/>
    <x v="28"/>
    <x v="27"/>
    <x v="28"/>
    <x v="0"/>
    <x v="28"/>
    <x v="0"/>
  </r>
  <r>
    <x v="29"/>
    <x v="29"/>
    <x v="28"/>
    <x v="29"/>
    <x v="0"/>
    <x v="29"/>
    <x v="0"/>
  </r>
  <r>
    <x v="30"/>
    <x v="30"/>
    <x v="29"/>
    <x v="30"/>
    <x v="0"/>
    <x v="30"/>
    <x v="0"/>
  </r>
  <r>
    <x v="31"/>
    <x v="31"/>
    <x v="30"/>
    <x v="31"/>
    <x v="0"/>
    <x v="31"/>
    <x v="0"/>
  </r>
  <r>
    <x v="32"/>
    <x v="7"/>
    <x v="7"/>
    <x v="7"/>
    <x v="0"/>
    <x v="7"/>
    <x v="0"/>
  </r>
  <r>
    <x v="33"/>
    <x v="32"/>
    <x v="31"/>
    <x v="32"/>
    <x v="0"/>
    <x v="32"/>
    <x v="0"/>
  </r>
  <r>
    <x v="34"/>
    <x v="33"/>
    <x v="32"/>
    <x v="33"/>
    <x v="0"/>
    <x v="33"/>
    <x v="0"/>
  </r>
  <r>
    <x v="35"/>
    <x v="34"/>
    <x v="33"/>
    <x v="34"/>
    <x v="0"/>
    <x v="34"/>
    <x v="0"/>
  </r>
  <r>
    <x v="36"/>
    <x v="35"/>
    <x v="34"/>
    <x v="35"/>
    <x v="0"/>
    <x v="35"/>
    <x v="0"/>
  </r>
  <r>
    <x v="37"/>
    <x v="36"/>
    <x v="35"/>
    <x v="36"/>
    <x v="0"/>
    <x v="36"/>
    <x v="0"/>
  </r>
  <r>
    <x v="38"/>
    <x v="37"/>
    <x v="36"/>
    <x v="37"/>
    <x v="0"/>
    <x v="37"/>
    <x v="0"/>
  </r>
  <r>
    <x v="39"/>
    <x v="38"/>
    <x v="37"/>
    <x v="38"/>
    <x v="0"/>
    <x v="38"/>
    <x v="0"/>
  </r>
  <r>
    <x v="40"/>
    <x v="39"/>
    <x v="38"/>
    <x v="39"/>
    <x v="0"/>
    <x v="39"/>
    <x v="0"/>
  </r>
  <r>
    <x v="41"/>
    <x v="40"/>
    <x v="39"/>
    <x v="40"/>
    <x v="0"/>
    <x v="40"/>
    <x v="0"/>
  </r>
  <r>
    <x v="42"/>
    <x v="41"/>
    <x v="40"/>
    <x v="41"/>
    <x v="0"/>
    <x v="41"/>
    <x v="0"/>
  </r>
  <r>
    <x v="43"/>
    <x v="42"/>
    <x v="41"/>
    <x v="42"/>
    <x v="0"/>
    <x v="42"/>
    <x v="0"/>
  </r>
  <r>
    <x v="44"/>
    <x v="43"/>
    <x v="42"/>
    <x v="43"/>
    <x v="0"/>
    <x v="43"/>
    <x v="0"/>
  </r>
  <r>
    <x v="45"/>
    <x v="44"/>
    <x v="43"/>
    <x v="44"/>
    <x v="0"/>
    <x v="44"/>
    <x v="0"/>
  </r>
  <r>
    <x v="46"/>
    <x v="45"/>
    <x v="44"/>
    <x v="45"/>
    <x v="0"/>
    <x v="45"/>
    <x v="0"/>
  </r>
  <r>
    <x v="47"/>
    <x v="46"/>
    <x v="45"/>
    <x v="46"/>
    <x v="0"/>
    <x v="46"/>
    <x v="0"/>
  </r>
  <r>
    <x v="48"/>
    <x v="47"/>
    <x v="46"/>
    <x v="47"/>
    <x v="0"/>
    <x v="47"/>
    <x v="0"/>
  </r>
  <r>
    <x v="49"/>
    <x v="48"/>
    <x v="47"/>
    <x v="48"/>
    <x v="0"/>
    <x v="48"/>
    <x v="0"/>
  </r>
  <r>
    <x v="50"/>
    <x v="49"/>
    <x v="48"/>
    <x v="49"/>
    <x v="0"/>
    <x v="49"/>
    <x v="0"/>
  </r>
  <r>
    <x v="51"/>
    <x v="50"/>
    <x v="36"/>
    <x v="50"/>
    <x v="0"/>
    <x v="50"/>
    <x v="0"/>
  </r>
  <r>
    <x v="52"/>
    <x v="51"/>
    <x v="49"/>
    <x v="51"/>
    <x v="0"/>
    <x v="51"/>
    <x v="0"/>
  </r>
  <r>
    <x v="53"/>
    <x v="52"/>
    <x v="50"/>
    <x v="52"/>
    <x v="0"/>
    <x v="52"/>
    <x v="0"/>
  </r>
  <r>
    <x v="54"/>
    <x v="53"/>
    <x v="51"/>
    <x v="46"/>
    <x v="0"/>
    <x v="53"/>
    <x v="0"/>
  </r>
  <r>
    <x v="55"/>
    <x v="54"/>
    <x v="52"/>
    <x v="53"/>
    <x v="0"/>
    <x v="54"/>
    <x v="0"/>
  </r>
  <r>
    <x v="56"/>
    <x v="55"/>
    <x v="53"/>
    <x v="54"/>
    <x v="0"/>
    <x v="55"/>
    <x v="0"/>
  </r>
  <r>
    <x v="57"/>
    <x v="7"/>
    <x v="7"/>
    <x v="7"/>
    <x v="0"/>
    <x v="7"/>
    <x v="0"/>
  </r>
  <r>
    <x v="58"/>
    <x v="56"/>
    <x v="54"/>
    <x v="55"/>
    <x v="0"/>
    <x v="56"/>
    <x v="0"/>
  </r>
  <r>
    <x v="59"/>
    <x v="57"/>
    <x v="55"/>
    <x v="56"/>
    <x v="0"/>
    <x v="57"/>
    <x v="0"/>
  </r>
  <r>
    <x v="60"/>
    <x v="58"/>
    <x v="56"/>
    <x v="57"/>
    <x v="0"/>
    <x v="58"/>
    <x v="0"/>
  </r>
  <r>
    <x v="61"/>
    <x v="59"/>
    <x v="57"/>
    <x v="58"/>
    <x v="0"/>
    <x v="59"/>
    <x v="0"/>
  </r>
  <r>
    <x v="62"/>
    <x v="60"/>
    <x v="58"/>
    <x v="59"/>
    <x v="0"/>
    <x v="60"/>
    <x v="0"/>
  </r>
  <r>
    <x v="63"/>
    <x v="61"/>
    <x v="59"/>
    <x v="60"/>
    <x v="0"/>
    <x v="61"/>
    <x v="0"/>
  </r>
  <r>
    <x v="64"/>
    <x v="62"/>
    <x v="60"/>
    <x v="24"/>
    <x v="0"/>
    <x v="62"/>
    <x v="0"/>
  </r>
  <r>
    <x v="65"/>
    <x v="63"/>
    <x v="61"/>
    <x v="61"/>
    <x v="0"/>
    <x v="63"/>
    <x v="0"/>
  </r>
  <r>
    <x v="66"/>
    <x v="64"/>
    <x v="62"/>
    <x v="62"/>
    <x v="0"/>
    <x v="64"/>
    <x v="0"/>
  </r>
  <r>
    <x v="67"/>
    <x v="65"/>
    <x v="63"/>
    <x v="63"/>
    <x v="0"/>
    <x v="65"/>
    <x v="0"/>
  </r>
  <r>
    <x v="68"/>
    <x v="34"/>
    <x v="64"/>
    <x v="64"/>
    <x v="0"/>
    <x v="66"/>
    <x v="0"/>
  </r>
  <r>
    <x v="69"/>
    <x v="66"/>
    <x v="65"/>
    <x v="65"/>
    <x v="0"/>
    <x v="67"/>
    <x v="0"/>
  </r>
  <r>
    <x v="70"/>
    <x v="67"/>
    <x v="66"/>
    <x v="66"/>
    <x v="0"/>
    <x v="68"/>
    <x v="0"/>
  </r>
  <r>
    <x v="71"/>
    <x v="68"/>
    <x v="67"/>
    <x v="67"/>
    <x v="0"/>
    <x v="69"/>
    <x v="0"/>
  </r>
  <r>
    <x v="72"/>
    <x v="27"/>
    <x v="68"/>
    <x v="68"/>
    <x v="0"/>
    <x v="70"/>
    <x v="0"/>
  </r>
  <r>
    <x v="73"/>
    <x v="69"/>
    <x v="69"/>
    <x v="69"/>
    <x v="0"/>
    <x v="71"/>
    <x v="0"/>
  </r>
  <r>
    <x v="74"/>
    <x v="70"/>
    <x v="70"/>
    <x v="70"/>
    <x v="0"/>
    <x v="72"/>
    <x v="0"/>
  </r>
  <r>
    <x v="75"/>
    <x v="71"/>
    <x v="71"/>
    <x v="71"/>
    <x v="0"/>
    <x v="73"/>
    <x v="0"/>
  </r>
  <r>
    <x v="76"/>
    <x v="72"/>
    <x v="72"/>
    <x v="72"/>
    <x v="0"/>
    <x v="74"/>
    <x v="0"/>
  </r>
  <r>
    <x v="77"/>
    <x v="73"/>
    <x v="73"/>
    <x v="73"/>
    <x v="0"/>
    <x v="75"/>
    <x v="0"/>
  </r>
  <r>
    <x v="78"/>
    <x v="74"/>
    <x v="74"/>
    <x v="74"/>
    <x v="0"/>
    <x v="76"/>
    <x v="0"/>
  </r>
  <r>
    <x v="79"/>
    <x v="68"/>
    <x v="75"/>
    <x v="75"/>
    <x v="0"/>
    <x v="77"/>
    <x v="0"/>
  </r>
  <r>
    <x v="80"/>
    <x v="75"/>
    <x v="76"/>
    <x v="76"/>
    <x v="0"/>
    <x v="78"/>
    <x v="0"/>
  </r>
  <r>
    <x v="81"/>
    <x v="76"/>
    <x v="77"/>
    <x v="77"/>
    <x v="0"/>
    <x v="79"/>
    <x v="0"/>
  </r>
  <r>
    <x v="82"/>
    <x v="7"/>
    <x v="7"/>
    <x v="7"/>
    <x v="0"/>
    <x v="7"/>
    <x v="0"/>
  </r>
  <r>
    <x v="83"/>
    <x v="77"/>
    <x v="78"/>
    <x v="78"/>
    <x v="0"/>
    <x v="80"/>
    <x v="0"/>
  </r>
  <r>
    <x v="84"/>
    <x v="78"/>
    <x v="79"/>
    <x v="79"/>
    <x v="0"/>
    <x v="81"/>
    <x v="0"/>
  </r>
  <r>
    <x v="85"/>
    <x v="79"/>
    <x v="80"/>
    <x v="80"/>
    <x v="0"/>
    <x v="82"/>
    <x v="0"/>
  </r>
  <r>
    <x v="86"/>
    <x v="80"/>
    <x v="81"/>
    <x v="81"/>
    <x v="0"/>
    <x v="83"/>
    <x v="0"/>
  </r>
  <r>
    <x v="87"/>
    <x v="81"/>
    <x v="82"/>
    <x v="82"/>
    <x v="0"/>
    <x v="84"/>
    <x v="0"/>
  </r>
  <r>
    <x v="88"/>
    <x v="82"/>
    <x v="83"/>
    <x v="83"/>
    <x v="0"/>
    <x v="85"/>
    <x v="0"/>
  </r>
  <r>
    <x v="89"/>
    <x v="83"/>
    <x v="84"/>
    <x v="84"/>
    <x v="0"/>
    <x v="86"/>
    <x v="0"/>
  </r>
  <r>
    <x v="90"/>
    <x v="84"/>
    <x v="45"/>
    <x v="66"/>
    <x v="0"/>
    <x v="87"/>
    <x v="0"/>
  </r>
  <r>
    <x v="91"/>
    <x v="85"/>
    <x v="85"/>
    <x v="85"/>
    <x v="0"/>
    <x v="88"/>
    <x v="0"/>
  </r>
  <r>
    <x v="92"/>
    <x v="86"/>
    <x v="86"/>
    <x v="24"/>
    <x v="0"/>
    <x v="89"/>
    <x v="0"/>
  </r>
  <r>
    <x v="93"/>
    <x v="87"/>
    <x v="46"/>
    <x v="86"/>
    <x v="0"/>
    <x v="90"/>
    <x v="0"/>
  </r>
  <r>
    <x v="94"/>
    <x v="88"/>
    <x v="87"/>
    <x v="87"/>
    <x v="0"/>
    <x v="91"/>
    <x v="0"/>
  </r>
  <r>
    <x v="95"/>
    <x v="89"/>
    <x v="88"/>
    <x v="88"/>
    <x v="0"/>
    <x v="92"/>
    <x v="0"/>
  </r>
  <r>
    <x v="96"/>
    <x v="90"/>
    <x v="89"/>
    <x v="74"/>
    <x v="0"/>
    <x v="93"/>
    <x v="0"/>
  </r>
  <r>
    <x v="97"/>
    <x v="91"/>
    <x v="90"/>
    <x v="89"/>
    <x v="0"/>
    <x v="94"/>
    <x v="0"/>
  </r>
  <r>
    <x v="98"/>
    <x v="92"/>
    <x v="91"/>
    <x v="90"/>
    <x v="0"/>
    <x v="95"/>
    <x v="0"/>
  </r>
  <r>
    <x v="99"/>
    <x v="93"/>
    <x v="92"/>
    <x v="69"/>
    <x v="0"/>
    <x v="96"/>
    <x v="0"/>
  </r>
  <r>
    <x v="100"/>
    <x v="94"/>
    <x v="93"/>
    <x v="91"/>
    <x v="0"/>
    <x v="97"/>
    <x v="0"/>
  </r>
  <r>
    <x v="101"/>
    <x v="95"/>
    <x v="94"/>
    <x v="92"/>
    <x v="0"/>
    <x v="98"/>
    <x v="0"/>
  </r>
  <r>
    <x v="102"/>
    <x v="96"/>
    <x v="95"/>
    <x v="65"/>
    <x v="0"/>
    <x v="99"/>
    <x v="0"/>
  </r>
  <r>
    <x v="103"/>
    <x v="97"/>
    <x v="96"/>
    <x v="93"/>
    <x v="0"/>
    <x v="100"/>
    <x v="0"/>
  </r>
  <r>
    <x v="104"/>
    <x v="98"/>
    <x v="97"/>
    <x v="94"/>
    <x v="0"/>
    <x v="101"/>
    <x v="0"/>
  </r>
  <r>
    <x v="105"/>
    <x v="99"/>
    <x v="98"/>
    <x v="95"/>
    <x v="0"/>
    <x v="102"/>
    <x v="0"/>
  </r>
  <r>
    <x v="106"/>
    <x v="100"/>
    <x v="99"/>
    <x v="96"/>
    <x v="0"/>
    <x v="103"/>
    <x v="0"/>
  </r>
  <r>
    <x v="107"/>
    <x v="101"/>
    <x v="100"/>
    <x v="97"/>
    <x v="0"/>
    <x v="104"/>
    <x v="0"/>
  </r>
  <r>
    <x v="108"/>
    <x v="102"/>
    <x v="34"/>
    <x v="98"/>
    <x v="0"/>
    <x v="105"/>
    <x v="0"/>
  </r>
  <r>
    <x v="109"/>
    <x v="103"/>
    <x v="101"/>
    <x v="99"/>
    <x v="0"/>
    <x v="106"/>
    <x v="0"/>
  </r>
  <r>
    <x v="110"/>
    <x v="104"/>
    <x v="102"/>
    <x v="100"/>
    <x v="0"/>
    <x v="107"/>
    <x v="0"/>
  </r>
  <r>
    <x v="111"/>
    <x v="105"/>
    <x v="103"/>
    <x v="101"/>
    <x v="0"/>
    <x v="108"/>
    <x v="0"/>
  </r>
  <r>
    <x v="112"/>
    <x v="106"/>
    <x v="104"/>
    <x v="102"/>
    <x v="0"/>
    <x v="109"/>
    <x v="0"/>
  </r>
  <r>
    <x v="113"/>
    <x v="107"/>
    <x v="105"/>
    <x v="103"/>
    <x v="0"/>
    <x v="110"/>
    <x v="0"/>
  </r>
  <r>
    <x v="114"/>
    <x v="108"/>
    <x v="106"/>
    <x v="104"/>
    <x v="0"/>
    <x v="111"/>
    <x v="0"/>
  </r>
  <r>
    <x v="115"/>
    <x v="109"/>
    <x v="107"/>
    <x v="105"/>
    <x v="0"/>
    <x v="112"/>
    <x v="0"/>
  </r>
  <r>
    <x v="116"/>
    <x v="110"/>
    <x v="108"/>
    <x v="106"/>
    <x v="0"/>
    <x v="113"/>
    <x v="0"/>
  </r>
  <r>
    <x v="117"/>
    <x v="111"/>
    <x v="109"/>
    <x v="107"/>
    <x v="0"/>
    <x v="114"/>
    <x v="0"/>
  </r>
  <r>
    <x v="118"/>
    <x v="112"/>
    <x v="110"/>
    <x v="108"/>
    <x v="0"/>
    <x v="107"/>
    <x v="0"/>
  </r>
  <r>
    <x v="119"/>
    <x v="113"/>
    <x v="111"/>
    <x v="109"/>
    <x v="0"/>
    <x v="115"/>
    <x v="0"/>
  </r>
  <r>
    <x v="120"/>
    <x v="114"/>
    <x v="112"/>
    <x v="110"/>
    <x v="0"/>
    <x v="116"/>
    <x v="0"/>
  </r>
  <r>
    <x v="121"/>
    <x v="115"/>
    <x v="113"/>
    <x v="111"/>
    <x v="0"/>
    <x v="117"/>
    <x v="0"/>
  </r>
  <r>
    <x v="122"/>
    <x v="116"/>
    <x v="114"/>
    <x v="82"/>
    <x v="0"/>
    <x v="118"/>
    <x v="0"/>
  </r>
  <r>
    <x v="123"/>
    <x v="117"/>
    <x v="115"/>
    <x v="68"/>
    <x v="0"/>
    <x v="119"/>
    <x v="0"/>
  </r>
  <r>
    <x v="124"/>
    <x v="118"/>
    <x v="116"/>
    <x v="72"/>
    <x v="0"/>
    <x v="120"/>
    <x v="0"/>
  </r>
  <r>
    <x v="125"/>
    <x v="119"/>
    <x v="117"/>
    <x v="112"/>
    <x v="0"/>
    <x v="121"/>
    <x v="0"/>
  </r>
  <r>
    <x v="126"/>
    <x v="120"/>
    <x v="118"/>
    <x v="113"/>
    <x v="0"/>
    <x v="122"/>
    <x v="0"/>
  </r>
  <r>
    <x v="127"/>
    <x v="121"/>
    <x v="119"/>
    <x v="114"/>
    <x v="0"/>
    <x v="123"/>
    <x v="0"/>
  </r>
  <r>
    <x v="128"/>
    <x v="122"/>
    <x v="120"/>
    <x v="115"/>
    <x v="0"/>
    <x v="124"/>
    <x v="0"/>
  </r>
  <r>
    <x v="129"/>
    <x v="123"/>
    <x v="121"/>
    <x v="116"/>
    <x v="0"/>
    <x v="125"/>
    <x v="0"/>
  </r>
  <r>
    <x v="130"/>
    <x v="124"/>
    <x v="122"/>
    <x v="117"/>
    <x v="0"/>
    <x v="126"/>
    <x v="0"/>
  </r>
  <r>
    <x v="131"/>
    <x v="125"/>
    <x v="123"/>
    <x v="118"/>
    <x v="0"/>
    <x v="127"/>
    <x v="0"/>
  </r>
  <r>
    <x v="132"/>
    <x v="126"/>
    <x v="124"/>
    <x v="119"/>
    <x v="0"/>
    <x v="128"/>
    <x v="0"/>
  </r>
  <r>
    <x v="133"/>
    <x v="127"/>
    <x v="125"/>
    <x v="120"/>
    <x v="0"/>
    <x v="129"/>
    <x v="0"/>
  </r>
  <r>
    <x v="134"/>
    <x v="128"/>
    <x v="126"/>
    <x v="121"/>
    <x v="0"/>
    <x v="130"/>
    <x v="0"/>
  </r>
  <r>
    <x v="135"/>
    <x v="41"/>
    <x v="127"/>
    <x v="122"/>
    <x v="0"/>
    <x v="131"/>
    <x v="0"/>
  </r>
  <r>
    <x v="136"/>
    <x v="129"/>
    <x v="128"/>
    <x v="123"/>
    <x v="0"/>
    <x v="132"/>
    <x v="0"/>
  </r>
  <r>
    <x v="137"/>
    <x v="130"/>
    <x v="129"/>
    <x v="124"/>
    <x v="0"/>
    <x v="133"/>
    <x v="0"/>
  </r>
  <r>
    <x v="138"/>
    <x v="131"/>
    <x v="130"/>
    <x v="125"/>
    <x v="0"/>
    <x v="134"/>
    <x v="0"/>
  </r>
  <r>
    <x v="139"/>
    <x v="132"/>
    <x v="131"/>
    <x v="99"/>
    <x v="0"/>
    <x v="135"/>
    <x v="0"/>
  </r>
  <r>
    <x v="140"/>
    <x v="133"/>
    <x v="132"/>
    <x v="126"/>
    <x v="0"/>
    <x v="105"/>
    <x v="0"/>
  </r>
  <r>
    <x v="141"/>
    <x v="134"/>
    <x v="133"/>
    <x v="127"/>
    <x v="0"/>
    <x v="136"/>
    <x v="0"/>
  </r>
  <r>
    <x v="142"/>
    <x v="135"/>
    <x v="134"/>
    <x v="128"/>
    <x v="0"/>
    <x v="137"/>
    <x v="0"/>
  </r>
  <r>
    <x v="143"/>
    <x v="136"/>
    <x v="135"/>
    <x v="129"/>
    <x v="0"/>
    <x v="138"/>
    <x v="0"/>
  </r>
  <r>
    <x v="144"/>
    <x v="137"/>
    <x v="136"/>
    <x v="130"/>
    <x v="0"/>
    <x v="139"/>
    <x v="0"/>
  </r>
  <r>
    <x v="145"/>
    <x v="138"/>
    <x v="137"/>
    <x v="131"/>
    <x v="0"/>
    <x v="140"/>
    <x v="0"/>
  </r>
  <r>
    <x v="146"/>
    <x v="37"/>
    <x v="138"/>
    <x v="132"/>
    <x v="0"/>
    <x v="141"/>
    <x v="0"/>
  </r>
  <r>
    <x v="147"/>
    <x v="139"/>
    <x v="139"/>
    <x v="133"/>
    <x v="0"/>
    <x v="142"/>
    <x v="0"/>
  </r>
  <r>
    <x v="148"/>
    <x v="140"/>
    <x v="140"/>
    <x v="134"/>
    <x v="0"/>
    <x v="143"/>
    <x v="0"/>
  </r>
  <r>
    <x v="149"/>
    <x v="127"/>
    <x v="141"/>
    <x v="87"/>
    <x v="0"/>
    <x v="144"/>
    <x v="0"/>
  </r>
  <r>
    <x v="150"/>
    <x v="141"/>
    <x v="142"/>
    <x v="135"/>
    <x v="0"/>
    <x v="145"/>
    <x v="0"/>
  </r>
  <r>
    <x v="151"/>
    <x v="142"/>
    <x v="143"/>
    <x v="136"/>
    <x v="0"/>
    <x v="146"/>
    <x v="0"/>
  </r>
  <r>
    <x v="152"/>
    <x v="78"/>
    <x v="144"/>
    <x v="137"/>
    <x v="0"/>
    <x v="147"/>
    <x v="0"/>
  </r>
  <r>
    <x v="153"/>
    <x v="143"/>
    <x v="145"/>
    <x v="47"/>
    <x v="0"/>
    <x v="148"/>
    <x v="0"/>
  </r>
  <r>
    <x v="154"/>
    <x v="144"/>
    <x v="146"/>
    <x v="138"/>
    <x v="0"/>
    <x v="149"/>
    <x v="0"/>
  </r>
  <r>
    <x v="155"/>
    <x v="80"/>
    <x v="147"/>
    <x v="139"/>
    <x v="0"/>
    <x v="150"/>
    <x v="0"/>
  </r>
  <r>
    <x v="156"/>
    <x v="145"/>
    <x v="148"/>
    <x v="140"/>
    <x v="0"/>
    <x v="151"/>
    <x v="0"/>
  </r>
  <r>
    <x v="157"/>
    <x v="35"/>
    <x v="149"/>
    <x v="141"/>
    <x v="0"/>
    <x v="152"/>
    <x v="0"/>
  </r>
  <r>
    <x v="158"/>
    <x v="146"/>
    <x v="79"/>
    <x v="142"/>
    <x v="0"/>
    <x v="153"/>
    <x v="0"/>
  </r>
  <r>
    <x v="159"/>
    <x v="147"/>
    <x v="150"/>
    <x v="143"/>
    <x v="0"/>
    <x v="154"/>
    <x v="0"/>
  </r>
  <r>
    <x v="160"/>
    <x v="148"/>
    <x v="151"/>
    <x v="137"/>
    <x v="0"/>
    <x v="155"/>
    <x v="0"/>
  </r>
  <r>
    <x v="161"/>
    <x v="11"/>
    <x v="152"/>
    <x v="144"/>
    <x v="0"/>
    <x v="156"/>
    <x v="0"/>
  </r>
  <r>
    <x v="162"/>
    <x v="149"/>
    <x v="153"/>
    <x v="145"/>
    <x v="0"/>
    <x v="157"/>
    <x v="0"/>
  </r>
  <r>
    <x v="163"/>
    <x v="150"/>
    <x v="154"/>
    <x v="146"/>
    <x v="0"/>
    <x v="158"/>
    <x v="0"/>
  </r>
  <r>
    <x v="164"/>
    <x v="151"/>
    <x v="155"/>
    <x v="76"/>
    <x v="0"/>
    <x v="159"/>
    <x v="0"/>
  </r>
  <r>
    <x v="165"/>
    <x v="152"/>
    <x v="156"/>
    <x v="147"/>
    <x v="0"/>
    <x v="160"/>
    <x v="0"/>
  </r>
  <r>
    <x v="166"/>
    <x v="153"/>
    <x v="157"/>
    <x v="123"/>
    <x v="0"/>
    <x v="160"/>
    <x v="0"/>
  </r>
  <r>
    <x v="167"/>
    <x v="154"/>
    <x v="158"/>
    <x v="148"/>
    <x v="0"/>
    <x v="160"/>
    <x v="0"/>
  </r>
  <r>
    <x v="168"/>
    <x v="155"/>
    <x v="159"/>
    <x v="149"/>
    <x v="0"/>
    <x v="160"/>
    <x v="0"/>
  </r>
  <r>
    <x v="169"/>
    <x v="156"/>
    <x v="160"/>
    <x v="150"/>
    <x v="0"/>
    <x v="160"/>
    <x v="0"/>
  </r>
  <r>
    <x v="170"/>
    <x v="157"/>
    <x v="161"/>
    <x v="128"/>
    <x v="0"/>
    <x v="160"/>
    <x v="0"/>
  </r>
  <r>
    <x v="171"/>
    <x v="158"/>
    <x v="162"/>
    <x v="147"/>
    <x v="0"/>
    <x v="160"/>
    <x v="0"/>
  </r>
  <r>
    <x v="172"/>
    <x v="159"/>
    <x v="163"/>
    <x v="151"/>
    <x v="0"/>
    <x v="160"/>
    <x v="0"/>
  </r>
  <r>
    <x v="173"/>
    <x v="160"/>
    <x v="164"/>
    <x v="67"/>
    <x v="0"/>
    <x v="160"/>
    <x v="0"/>
  </r>
  <r>
    <x v="174"/>
    <x v="161"/>
    <x v="71"/>
    <x v="152"/>
    <x v="0"/>
    <x v="160"/>
    <x v="0"/>
  </r>
  <r>
    <x v="175"/>
    <x v="162"/>
    <x v="165"/>
    <x v="153"/>
    <x v="0"/>
    <x v="160"/>
    <x v="0"/>
  </r>
  <r>
    <x v="176"/>
    <x v="163"/>
    <x v="166"/>
    <x v="154"/>
    <x v="0"/>
    <x v="160"/>
    <x v="0"/>
  </r>
  <r>
    <x v="177"/>
    <x v="164"/>
    <x v="167"/>
    <x v="155"/>
    <x v="0"/>
    <x v="160"/>
    <x v="0"/>
  </r>
  <r>
    <x v="178"/>
    <x v="165"/>
    <x v="168"/>
    <x v="156"/>
    <x v="0"/>
    <x v="160"/>
    <x v="0"/>
  </r>
  <r>
    <x v="179"/>
    <x v="166"/>
    <x v="169"/>
    <x v="157"/>
    <x v="0"/>
    <x v="160"/>
    <x v="0"/>
  </r>
  <r>
    <x v="180"/>
    <x v="167"/>
    <x v="170"/>
    <x v="158"/>
    <x v="0"/>
    <x v="160"/>
    <x v="0"/>
  </r>
  <r>
    <x v="181"/>
    <x v="168"/>
    <x v="171"/>
    <x v="159"/>
    <x v="0"/>
    <x v="160"/>
    <x v="0"/>
  </r>
  <r>
    <x v="182"/>
    <x v="169"/>
    <x v="172"/>
    <x v="160"/>
    <x v="0"/>
    <x v="160"/>
    <x v="0"/>
  </r>
  <r>
    <x v="183"/>
    <x v="170"/>
    <x v="173"/>
    <x v="161"/>
    <x v="0"/>
    <x v="161"/>
    <x v="0"/>
  </r>
  <r>
    <x v="184"/>
    <x v="171"/>
    <x v="174"/>
    <x v="162"/>
    <x v="0"/>
    <x v="162"/>
    <x v="0"/>
  </r>
  <r>
    <x v="185"/>
    <x v="172"/>
    <x v="175"/>
    <x v="163"/>
    <x v="0"/>
    <x v="163"/>
    <x v="0"/>
  </r>
  <r>
    <x v="186"/>
    <x v="173"/>
    <x v="176"/>
    <x v="164"/>
    <x v="0"/>
    <x v="164"/>
    <x v="0"/>
  </r>
  <r>
    <x v="187"/>
    <x v="174"/>
    <x v="177"/>
    <x v="165"/>
    <x v="0"/>
    <x v="165"/>
    <x v="0"/>
  </r>
  <r>
    <x v="188"/>
    <x v="175"/>
    <x v="178"/>
    <x v="166"/>
    <x v="0"/>
    <x v="166"/>
    <x v="0"/>
  </r>
  <r>
    <x v="189"/>
    <x v="176"/>
    <x v="179"/>
    <x v="167"/>
    <x v="0"/>
    <x v="167"/>
    <x v="0"/>
  </r>
  <r>
    <x v="190"/>
    <x v="177"/>
    <x v="180"/>
    <x v="168"/>
    <x v="0"/>
    <x v="168"/>
    <x v="0"/>
  </r>
  <r>
    <x v="191"/>
    <x v="178"/>
    <x v="181"/>
    <x v="169"/>
    <x v="0"/>
    <x v="169"/>
    <x v="0"/>
  </r>
  <r>
    <x v="192"/>
    <x v="179"/>
    <x v="182"/>
    <x v="170"/>
    <x v="0"/>
    <x v="170"/>
    <x v="0"/>
  </r>
  <r>
    <x v="193"/>
    <x v="180"/>
    <x v="183"/>
    <x v="171"/>
    <x v="0"/>
    <x v="171"/>
    <x v="0"/>
  </r>
  <r>
    <x v="194"/>
    <x v="52"/>
    <x v="184"/>
    <x v="172"/>
    <x v="0"/>
    <x v="172"/>
    <x v="0"/>
  </r>
  <r>
    <x v="195"/>
    <x v="181"/>
    <x v="185"/>
    <x v="173"/>
    <x v="0"/>
    <x v="173"/>
    <x v="0"/>
  </r>
  <r>
    <x v="196"/>
    <x v="182"/>
    <x v="186"/>
    <x v="174"/>
    <x v="0"/>
    <x v="76"/>
    <x v="0"/>
  </r>
  <r>
    <x v="197"/>
    <x v="183"/>
    <x v="187"/>
    <x v="175"/>
    <x v="0"/>
    <x v="174"/>
    <x v="0"/>
  </r>
  <r>
    <x v="198"/>
    <x v="184"/>
    <x v="188"/>
    <x v="176"/>
    <x v="0"/>
    <x v="175"/>
    <x v="0"/>
  </r>
  <r>
    <x v="199"/>
    <x v="185"/>
    <x v="189"/>
    <x v="177"/>
    <x v="0"/>
    <x v="176"/>
    <x v="0"/>
  </r>
  <r>
    <x v="200"/>
    <x v="186"/>
    <x v="190"/>
    <x v="178"/>
    <x v="0"/>
    <x v="177"/>
    <x v="0"/>
  </r>
  <r>
    <x v="201"/>
    <x v="187"/>
    <x v="191"/>
    <x v="179"/>
    <x v="0"/>
    <x v="178"/>
    <x v="0"/>
  </r>
  <r>
    <x v="202"/>
    <x v="188"/>
    <x v="192"/>
    <x v="180"/>
    <x v="0"/>
    <x v="179"/>
    <x v="0"/>
  </r>
  <r>
    <x v="203"/>
    <x v="189"/>
    <x v="193"/>
    <x v="181"/>
    <x v="0"/>
    <x v="180"/>
    <x v="0"/>
  </r>
  <r>
    <x v="204"/>
    <x v="190"/>
    <x v="194"/>
    <x v="182"/>
    <x v="0"/>
    <x v="181"/>
    <x v="0"/>
  </r>
  <r>
    <x v="205"/>
    <x v="191"/>
    <x v="195"/>
    <x v="103"/>
    <x v="0"/>
    <x v="182"/>
    <x v="0"/>
  </r>
  <r>
    <x v="206"/>
    <x v="192"/>
    <x v="196"/>
    <x v="183"/>
    <x v="0"/>
    <x v="183"/>
    <x v="0"/>
  </r>
  <r>
    <x v="207"/>
    <x v="193"/>
    <x v="197"/>
    <x v="184"/>
    <x v="0"/>
    <x v="184"/>
    <x v="0"/>
  </r>
  <r>
    <x v="208"/>
    <x v="194"/>
    <x v="198"/>
    <x v="185"/>
    <x v="0"/>
    <x v="185"/>
    <x v="0"/>
  </r>
  <r>
    <x v="209"/>
    <x v="195"/>
    <x v="199"/>
    <x v="186"/>
    <x v="0"/>
    <x v="186"/>
    <x v="0"/>
  </r>
  <r>
    <x v="210"/>
    <x v="2"/>
    <x v="200"/>
    <x v="187"/>
    <x v="0"/>
    <x v="187"/>
    <x v="0"/>
  </r>
  <r>
    <x v="211"/>
    <x v="196"/>
    <x v="201"/>
    <x v="188"/>
    <x v="0"/>
    <x v="133"/>
    <x v="0"/>
  </r>
  <r>
    <x v="212"/>
    <x v="197"/>
    <x v="202"/>
    <x v="189"/>
    <x v="0"/>
    <x v="188"/>
    <x v="0"/>
  </r>
  <r>
    <x v="213"/>
    <x v="198"/>
    <x v="203"/>
    <x v="190"/>
    <x v="0"/>
    <x v="189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  <r>
    <x v="214"/>
    <x v="199"/>
    <x v="204"/>
    <x v="7"/>
    <x v="0"/>
    <x v="7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3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01">
        <item x="147"/>
        <item x="106"/>
        <item x="82"/>
        <item x="148"/>
        <item x="107"/>
        <item x="119"/>
        <item x="101"/>
        <item x="144"/>
        <item x="97"/>
        <item x="93"/>
        <item x="81"/>
        <item x="108"/>
        <item x="99"/>
        <item x="96"/>
        <item x="138"/>
        <item x="47"/>
        <item x="71"/>
        <item x="45"/>
        <item x="109"/>
        <item x="72"/>
        <item x="122"/>
        <item x="84"/>
        <item x="121"/>
        <item x="46"/>
        <item x="88"/>
        <item x="120"/>
        <item x="114"/>
        <item x="143"/>
        <item x="105"/>
        <item x="62"/>
        <item x="146"/>
        <item x="77"/>
        <item x="95"/>
        <item x="10"/>
        <item x="87"/>
        <item x="91"/>
        <item x="118"/>
        <item x="117"/>
        <item x="26"/>
        <item x="133"/>
        <item x="43"/>
        <item x="166"/>
        <item x="94"/>
        <item x="92"/>
        <item x="49"/>
        <item x="123"/>
        <item x="124"/>
        <item x="161"/>
        <item x="152"/>
        <item x="137"/>
        <item x="78"/>
        <item x="53"/>
        <item x="127"/>
        <item x="196"/>
        <item x="3"/>
        <item x="73"/>
        <item x="126"/>
        <item x="187"/>
        <item x="44"/>
        <item x="188"/>
        <item x="132"/>
        <item x="85"/>
        <item x="83"/>
        <item x="115"/>
        <item x="66"/>
        <item x="86"/>
        <item x="136"/>
        <item x="111"/>
        <item x="98"/>
        <item x="135"/>
        <item x="67"/>
        <item x="168"/>
        <item x="100"/>
        <item x="68"/>
        <item x="113"/>
        <item x="70"/>
        <item x="69"/>
        <item x="191"/>
        <item x="153"/>
        <item x="30"/>
        <item x="110"/>
        <item x="125"/>
        <item x="181"/>
        <item x="104"/>
        <item x="40"/>
        <item x="131"/>
        <item x="177"/>
        <item x="141"/>
        <item x="41"/>
        <item x="128"/>
        <item x="32"/>
        <item x="38"/>
        <item x="39"/>
        <item x="140"/>
        <item x="134"/>
        <item x="129"/>
        <item x="31"/>
        <item x="160"/>
        <item x="116"/>
        <item x="75"/>
        <item x="27"/>
        <item x="42"/>
        <item x="130"/>
        <item x="74"/>
        <item x="193"/>
        <item x="139"/>
        <item x="48"/>
        <item x="159"/>
        <item x="149"/>
        <item x="37"/>
        <item x="79"/>
        <item x="145"/>
        <item x="175"/>
        <item x="192"/>
        <item x="35"/>
        <item x="25"/>
        <item x="4"/>
        <item x="112"/>
        <item x="158"/>
        <item x="0"/>
        <item x="63"/>
        <item x="151"/>
        <item x="198"/>
        <item x="61"/>
        <item x="190"/>
        <item x="15"/>
        <item x="189"/>
        <item x="24"/>
        <item x="178"/>
        <item x="36"/>
        <item x="89"/>
        <item x="162"/>
        <item x="102"/>
        <item x="195"/>
        <item x="80"/>
        <item x="170"/>
        <item x="173"/>
        <item x="103"/>
        <item x="142"/>
        <item x="180"/>
        <item x="2"/>
        <item x="76"/>
        <item x="33"/>
        <item x="154"/>
        <item x="167"/>
        <item x="179"/>
        <item x="65"/>
        <item x="29"/>
        <item x="90"/>
        <item x="57"/>
        <item x="17"/>
        <item x="52"/>
        <item x="34"/>
        <item x="155"/>
        <item x="14"/>
        <item x="60"/>
        <item x="55"/>
        <item x="58"/>
        <item x="20"/>
        <item x="28"/>
        <item x="8"/>
        <item x="59"/>
        <item x="11"/>
        <item x="51"/>
        <item x="172"/>
        <item x="64"/>
        <item x="56"/>
        <item x="176"/>
        <item x="19"/>
        <item x="174"/>
        <item x="197"/>
        <item x="6"/>
        <item x="171"/>
        <item x="150"/>
        <item x="23"/>
        <item x="50"/>
        <item x="169"/>
        <item x="5"/>
        <item x="157"/>
        <item x="186"/>
        <item x="184"/>
        <item x="54"/>
        <item x="18"/>
        <item x="156"/>
        <item x="16"/>
        <item x="194"/>
        <item x="183"/>
        <item x="1"/>
        <item x="185"/>
        <item x="165"/>
        <item x="12"/>
        <item x="22"/>
        <item x="164"/>
        <item x="13"/>
        <item x="9"/>
        <item x="163"/>
        <item x="21"/>
        <item x="182"/>
        <item x="7"/>
        <item x="199"/>
        <item t="default"/>
      </items>
    </pivotField>
    <pivotField dataField="1" showAll="0">
      <items count="206">
        <item x="150"/>
        <item x="104"/>
        <item x="151"/>
        <item x="83"/>
        <item x="105"/>
        <item x="146"/>
        <item x="137"/>
        <item x="82"/>
        <item x="117"/>
        <item x="96"/>
        <item x="98"/>
        <item x="92"/>
        <item x="106"/>
        <item x="100"/>
        <item x="119"/>
        <item x="107"/>
        <item x="112"/>
        <item x="95"/>
        <item x="48"/>
        <item x="132"/>
        <item x="78"/>
        <item x="118"/>
        <item x="120"/>
        <item x="60"/>
        <item x="145"/>
        <item x="103"/>
        <item x="87"/>
        <item x="79"/>
        <item x="156"/>
        <item x="121"/>
        <item x="116"/>
        <item x="141"/>
        <item x="91"/>
        <item x="44"/>
        <item x="94"/>
        <item x="76"/>
        <item x="122"/>
        <item x="46"/>
        <item x="115"/>
        <item x="45"/>
        <item x="144"/>
        <item x="90"/>
        <item x="71"/>
        <item x="169"/>
        <item x="93"/>
        <item x="37"/>
        <item x="99"/>
        <item x="72"/>
        <item x="136"/>
        <item x="25"/>
        <item x="134"/>
        <item x="51"/>
        <item x="113"/>
        <item x="84"/>
        <item x="10"/>
        <item x="171"/>
        <item x="201"/>
        <item x="42"/>
        <item x="131"/>
        <item x="67"/>
        <item x="192"/>
        <item x="86"/>
        <item x="185"/>
        <item x="85"/>
        <item x="65"/>
        <item x="59"/>
        <item x="125"/>
        <item x="135"/>
        <item x="111"/>
        <item x="124"/>
        <item x="97"/>
        <item x="66"/>
        <item x="139"/>
        <item x="3"/>
        <item x="43"/>
        <item x="191"/>
        <item x="195"/>
        <item x="142"/>
        <item x="148"/>
        <item x="157"/>
        <item x="108"/>
        <item x="109"/>
        <item x="130"/>
        <item x="153"/>
        <item x="73"/>
        <item x="123"/>
        <item x="102"/>
        <item x="68"/>
        <item x="180"/>
        <item x="149"/>
        <item x="39"/>
        <item x="80"/>
        <item x="133"/>
        <item x="38"/>
        <item x="164"/>
        <item x="147"/>
        <item x="31"/>
        <item x="75"/>
        <item x="194"/>
        <item x="40"/>
        <item x="114"/>
        <item x="196"/>
        <item x="140"/>
        <item x="155"/>
        <item x="126"/>
        <item x="128"/>
        <item x="29"/>
        <item x="127"/>
        <item x="47"/>
        <item x="61"/>
        <item x="69"/>
        <item x="129"/>
        <item x="77"/>
        <item x="138"/>
        <item x="110"/>
        <item x="197"/>
        <item x="30"/>
        <item x="203"/>
        <item x="70"/>
        <item x="178"/>
        <item x="162"/>
        <item x="26"/>
        <item x="74"/>
        <item x="181"/>
        <item x="193"/>
        <item x="41"/>
        <item x="55"/>
        <item x="4"/>
        <item x="173"/>
        <item x="63"/>
        <item x="163"/>
        <item x="14"/>
        <item x="34"/>
        <item x="199"/>
        <item x="81"/>
        <item x="19"/>
        <item x="101"/>
        <item x="23"/>
        <item x="88"/>
        <item x="152"/>
        <item x="54"/>
        <item x="0"/>
        <item x="11"/>
        <item x="64"/>
        <item x="24"/>
        <item x="200"/>
        <item x="50"/>
        <item x="18"/>
        <item x="16"/>
        <item x="36"/>
        <item x="158"/>
        <item x="154"/>
        <item x="49"/>
        <item x="32"/>
        <item x="53"/>
        <item x="143"/>
        <item x="165"/>
        <item x="89"/>
        <item x="170"/>
        <item x="184"/>
        <item x="56"/>
        <item x="176"/>
        <item x="183"/>
        <item x="2"/>
        <item x="159"/>
        <item x="35"/>
        <item x="52"/>
        <item x="33"/>
        <item x="179"/>
        <item x="182"/>
        <item x="62"/>
        <item x="177"/>
        <item x="58"/>
        <item x="6"/>
        <item x="202"/>
        <item x="57"/>
        <item x="175"/>
        <item x="22"/>
        <item x="8"/>
        <item x="5"/>
        <item x="15"/>
        <item x="172"/>
        <item x="160"/>
        <item x="174"/>
        <item x="21"/>
        <item x="28"/>
        <item x="161"/>
        <item x="198"/>
        <item x="27"/>
        <item x="17"/>
        <item x="188"/>
        <item x="1"/>
        <item x="12"/>
        <item x="187"/>
        <item x="20"/>
        <item x="190"/>
        <item x="168"/>
        <item x="13"/>
        <item x="189"/>
        <item x="167"/>
        <item x="9"/>
        <item x="186"/>
        <item x="166"/>
        <item x="7"/>
        <item x="204"/>
        <item t="default"/>
      </items>
    </pivotField>
    <pivotField dataField="1" showAll="0">
      <items count="192">
        <item x="4"/>
        <item x="11"/>
        <item x="10"/>
        <item x="56"/>
        <item x="55"/>
        <item x="49"/>
        <item x="58"/>
        <item x="3"/>
        <item x="57"/>
        <item x="59"/>
        <item x="38"/>
        <item x="17"/>
        <item x="50"/>
        <item x="35"/>
        <item x="46"/>
        <item x="52"/>
        <item x="51"/>
        <item x="15"/>
        <item x="71"/>
        <item x="45"/>
        <item x="20"/>
        <item x="150"/>
        <item x="60"/>
        <item x="120"/>
        <item x="123"/>
        <item x="122"/>
        <item x="149"/>
        <item x="121"/>
        <item x="80"/>
        <item x="119"/>
        <item x="118"/>
        <item x="124"/>
        <item x="47"/>
        <item x="114"/>
        <item x="117"/>
        <item x="110"/>
        <item x="143"/>
        <item x="125"/>
        <item x="102"/>
        <item x="116"/>
        <item x="137"/>
        <item x="127"/>
        <item x="180"/>
        <item x="131"/>
        <item x="138"/>
        <item x="6"/>
        <item x="115"/>
        <item x="111"/>
        <item x="109"/>
        <item x="82"/>
        <item x="148"/>
        <item x="179"/>
        <item x="140"/>
        <item x="101"/>
        <item x="96"/>
        <item x="81"/>
        <item x="128"/>
        <item x="112"/>
        <item x="8"/>
        <item x="139"/>
        <item x="76"/>
        <item x="126"/>
        <item x="97"/>
        <item x="129"/>
        <item x="78"/>
        <item x="104"/>
        <item x="113"/>
        <item x="9"/>
        <item x="147"/>
        <item x="83"/>
        <item x="24"/>
        <item x="37"/>
        <item x="48"/>
        <item x="67"/>
        <item x="32"/>
        <item x="145"/>
        <item x="106"/>
        <item x="74"/>
        <item x="72"/>
        <item x="93"/>
        <item x="27"/>
        <item x="99"/>
        <item x="44"/>
        <item x="105"/>
        <item x="94"/>
        <item x="77"/>
        <item x="100"/>
        <item x="95"/>
        <item x="89"/>
        <item x="133"/>
        <item x="16"/>
        <item x="141"/>
        <item x="151"/>
        <item x="90"/>
        <item x="142"/>
        <item x="87"/>
        <item x="75"/>
        <item x="68"/>
        <item x="103"/>
        <item x="108"/>
        <item x="84"/>
        <item x="85"/>
        <item x="98"/>
        <item x="146"/>
        <item x="86"/>
        <item x="88"/>
        <item x="130"/>
        <item x="144"/>
        <item x="107"/>
        <item x="65"/>
        <item x="183"/>
        <item x="69"/>
        <item x="159"/>
        <item x="136"/>
        <item x="33"/>
        <item x="134"/>
        <item x="190"/>
        <item x="91"/>
        <item x="73"/>
        <item x="173"/>
        <item x="132"/>
        <item x="61"/>
        <item x="5"/>
        <item x="188"/>
        <item x="182"/>
        <item x="189"/>
        <item x="21"/>
        <item x="152"/>
        <item x="0"/>
        <item x="14"/>
        <item x="43"/>
        <item x="12"/>
        <item x="168"/>
        <item x="157"/>
        <item x="66"/>
        <item x="135"/>
        <item x="184"/>
        <item x="40"/>
        <item x="92"/>
        <item x="167"/>
        <item x="186"/>
        <item x="187"/>
        <item x="39"/>
        <item x="64"/>
        <item x="1"/>
        <item x="153"/>
        <item x="181"/>
        <item x="19"/>
        <item x="26"/>
        <item x="165"/>
        <item x="158"/>
        <item x="172"/>
        <item x="54"/>
        <item x="169"/>
        <item x="166"/>
        <item x="62"/>
        <item x="30"/>
        <item x="2"/>
        <item x="161"/>
        <item x="63"/>
        <item x="31"/>
        <item x="22"/>
        <item x="171"/>
        <item x="42"/>
        <item x="28"/>
        <item x="164"/>
        <item x="41"/>
        <item x="18"/>
        <item x="160"/>
        <item x="170"/>
        <item x="25"/>
        <item x="185"/>
        <item x="36"/>
        <item x="163"/>
        <item x="162"/>
        <item x="175"/>
        <item x="176"/>
        <item x="174"/>
        <item x="178"/>
        <item x="29"/>
        <item x="13"/>
        <item x="70"/>
        <item x="156"/>
        <item x="154"/>
        <item x="34"/>
        <item x="177"/>
        <item x="23"/>
        <item x="79"/>
        <item x="53"/>
        <item x="155"/>
        <item x="7"/>
        <item t="default"/>
      </items>
    </pivotField>
    <pivotField dataField="1" showAll="0">
      <items count="2">
        <item x="0"/>
        <item t="default"/>
      </items>
    </pivotField>
    <pivotField dataField="1" showAll="0">
      <items count="191">
        <item x="116"/>
        <item x="103"/>
        <item x="123"/>
        <item x="109"/>
        <item x="99"/>
        <item x="112"/>
        <item x="121"/>
        <item x="155"/>
        <item x="122"/>
        <item x="143"/>
        <item x="149"/>
        <item x="104"/>
        <item x="100"/>
        <item x="102"/>
        <item x="110"/>
        <item x="160"/>
        <item x="124"/>
        <item x="111"/>
        <item x="154"/>
        <item x="108"/>
        <item x="127"/>
        <item x="177"/>
        <item x="91"/>
        <item x="97"/>
        <item x="126"/>
        <item x="178"/>
        <item x="82"/>
        <item x="37"/>
        <item x="113"/>
        <item x="118"/>
        <item x="95"/>
        <item x="119"/>
        <item x="125"/>
        <item x="101"/>
        <item x="55"/>
        <item x="90"/>
        <item x="94"/>
        <item x="84"/>
        <item x="148"/>
        <item x="105"/>
        <item x="153"/>
        <item x="128"/>
        <item x="140"/>
        <item x="107"/>
        <item x="120"/>
        <item x="161"/>
        <item x="79"/>
        <item x="36"/>
        <item x="98"/>
        <item x="48"/>
        <item x="106"/>
        <item x="67"/>
        <item x="68"/>
        <item x="114"/>
        <item x="158"/>
        <item x="135"/>
        <item x="92"/>
        <item x="88"/>
        <item x="147"/>
        <item x="78"/>
        <item x="93"/>
        <item x="96"/>
        <item x="80"/>
        <item x="115"/>
        <item x="89"/>
        <item x="151"/>
        <item x="54"/>
        <item x="174"/>
        <item x="152"/>
        <item x="186"/>
        <item x="133"/>
        <item x="183"/>
        <item x="136"/>
        <item x="81"/>
        <item x="159"/>
        <item x="131"/>
        <item x="134"/>
        <item x="172"/>
        <item x="179"/>
        <item x="171"/>
        <item x="142"/>
        <item x="141"/>
        <item x="150"/>
        <item x="85"/>
        <item x="182"/>
        <item x="138"/>
        <item x="53"/>
        <item x="75"/>
        <item x="47"/>
        <item x="77"/>
        <item x="117"/>
        <item x="166"/>
        <item x="139"/>
        <item x="180"/>
        <item x="8"/>
        <item x="167"/>
        <item x="184"/>
        <item x="87"/>
        <item x="137"/>
        <item x="164"/>
        <item x="132"/>
        <item x="76"/>
        <item x="157"/>
        <item x="129"/>
        <item x="175"/>
        <item x="46"/>
        <item x="71"/>
        <item x="83"/>
        <item x="86"/>
        <item x="144"/>
        <item x="74"/>
        <item x="29"/>
        <item x="45"/>
        <item x="130"/>
        <item x="64"/>
        <item x="187"/>
        <item x="165"/>
        <item x="52"/>
        <item x="162"/>
        <item x="5"/>
        <item x="181"/>
        <item x="72"/>
        <item x="65"/>
        <item x="27"/>
        <item x="63"/>
        <item x="28"/>
        <item x="188"/>
        <item x="156"/>
        <item x="163"/>
        <item x="176"/>
        <item x="69"/>
        <item x="146"/>
        <item x="62"/>
        <item x="168"/>
        <item x="189"/>
        <item x="185"/>
        <item x="50"/>
        <item x="66"/>
        <item x="173"/>
        <item x="170"/>
        <item x="70"/>
        <item x="145"/>
        <item x="73"/>
        <item x="9"/>
        <item x="6"/>
        <item x="44"/>
        <item x="10"/>
        <item x="49"/>
        <item x="169"/>
        <item x="3"/>
        <item x="51"/>
        <item x="17"/>
        <item x="14"/>
        <item x="13"/>
        <item x="38"/>
        <item x="42"/>
        <item x="33"/>
        <item x="4"/>
        <item x="41"/>
        <item x="23"/>
        <item x="32"/>
        <item x="18"/>
        <item x="35"/>
        <item x="26"/>
        <item x="16"/>
        <item x="11"/>
        <item x="31"/>
        <item x="2"/>
        <item x="34"/>
        <item x="61"/>
        <item x="40"/>
        <item x="25"/>
        <item x="15"/>
        <item x="30"/>
        <item x="0"/>
        <item x="24"/>
        <item x="39"/>
        <item x="1"/>
        <item x="12"/>
        <item x="19"/>
        <item x="22"/>
        <item x="43"/>
        <item x="21"/>
        <item x="20"/>
        <item x="60"/>
        <item x="59"/>
        <item x="57"/>
        <item x="58"/>
        <item x="56"/>
        <item x="7"/>
        <item t="default"/>
      </items>
    </pivotField>
    <pivotField showAll="0">
      <items count="2">
        <item x="0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NO2" fld="4" subtotal="average" baseField="6" baseItem="0"/>
    <dataField name="Average of O3" fld="5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sqref="A1:G1048576"/>
    </sheetView>
  </sheetViews>
  <sheetFormatPr defaultRowHeight="14.4"/>
  <cols>
    <col min="1" max="1" width="18.44140625" customWidth="1"/>
  </cols>
  <sheetData>
    <row r="1" spans="1:7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6">
        <f>AVERAGE('[3]Donegal-Buncrrana'!B2,'[4]Donegal-letter kenny'!C2)</f>
        <v>11.64</v>
      </c>
      <c r="C2" s="36">
        <f>AVERAGE('[3]Donegal-Buncrrana'!C2,'[4]Donegal-letter kenny'!D2)</f>
        <v>9.11</v>
      </c>
      <c r="D2">
        <v>10.16</v>
      </c>
      <c r="F2">
        <v>82.83</v>
      </c>
    </row>
    <row r="3" spans="1:7">
      <c r="A3" s="1">
        <f>'[1]Cork-UCC'!A3</f>
        <v>43923</v>
      </c>
      <c r="B3" s="36">
        <f>AVERAGE('[3]Donegal-Buncrrana'!B3,'[4]Donegal-letter kenny'!C3)</f>
        <v>19.600000000000001</v>
      </c>
      <c r="C3" s="36">
        <f>AVERAGE('[3]Donegal-Buncrrana'!C3,'[4]Donegal-letter kenny'!D3)</f>
        <v>14.74</v>
      </c>
      <c r="D3" s="2">
        <v>11.89</v>
      </c>
      <c r="E3" s="2"/>
      <c r="F3" s="2">
        <v>83.64</v>
      </c>
      <c r="G3" s="2"/>
    </row>
    <row r="4" spans="1:7">
      <c r="A4" s="1">
        <f>'[1]Cork-UCC'!A4</f>
        <v>43924</v>
      </c>
      <c r="B4" s="36">
        <f>AVERAGE('[3]Donegal-Buncrrana'!B4,'[4]Donegal-letter kenny'!C4)</f>
        <v>13.55</v>
      </c>
      <c r="C4" s="36">
        <f>AVERAGE('[3]Donegal-Buncrrana'!C4,'[4]Donegal-letter kenny'!D4)</f>
        <v>10.53</v>
      </c>
      <c r="D4" s="2">
        <v>13.44</v>
      </c>
      <c r="E4" s="2"/>
      <c r="F4" s="2">
        <v>79.599999999999994</v>
      </c>
      <c r="G4" s="2"/>
    </row>
    <row r="5" spans="1:7">
      <c r="A5" s="1">
        <f>'[1]Cork-UCC'!A5</f>
        <v>43925</v>
      </c>
      <c r="B5" s="36">
        <f>AVERAGE('[3]Donegal-Buncrrana'!B5,'[4]Donegal-letter kenny'!C5)</f>
        <v>7.43</v>
      </c>
      <c r="C5" s="36">
        <f>AVERAGE('[3]Donegal-Buncrrana'!C5,'[4]Donegal-letter kenny'!D5)</f>
        <v>5.49</v>
      </c>
      <c r="D5" s="2">
        <v>3.12</v>
      </c>
      <c r="E5" s="2"/>
      <c r="F5" s="2">
        <v>72.31</v>
      </c>
      <c r="G5" s="2"/>
    </row>
    <row r="6" spans="1:7">
      <c r="A6" s="1">
        <f>'[1]Cork-UCC'!A6</f>
        <v>43926</v>
      </c>
      <c r="B6" s="36">
        <f>AVERAGE('[3]Donegal-Buncrrana'!B6,'[4]Donegal-letter kenny'!C6)</f>
        <v>11.47</v>
      </c>
      <c r="C6" s="36">
        <f>AVERAGE('[3]Donegal-Buncrrana'!C6,'[4]Donegal-letter kenny'!D6)</f>
        <v>8.18</v>
      </c>
      <c r="D6" s="2">
        <v>-1.05</v>
      </c>
      <c r="E6" s="2"/>
      <c r="F6" s="2">
        <v>74.39</v>
      </c>
      <c r="G6" s="2"/>
    </row>
    <row r="7" spans="1:7">
      <c r="A7" s="1">
        <f>'[1]Cork-UCC'!A7</f>
        <v>43927</v>
      </c>
      <c r="B7" s="36">
        <f>AVERAGE('[3]Donegal-Buncrrana'!B7,'[4]Donegal-letter kenny'!C7)</f>
        <v>18.34</v>
      </c>
      <c r="C7" s="36">
        <f>AVERAGE('[3]Donegal-Buncrrana'!C7,'[4]Donegal-letter kenny'!D7)</f>
        <v>12.38</v>
      </c>
      <c r="D7" s="2">
        <v>9.81</v>
      </c>
      <c r="E7" s="2"/>
      <c r="F7" s="2">
        <v>66.349999999999994</v>
      </c>
      <c r="G7" s="2"/>
    </row>
    <row r="8" spans="1:7">
      <c r="A8" s="1">
        <f>'[1]Cork-UCC'!A8</f>
        <v>43928</v>
      </c>
      <c r="B8" s="36">
        <f>AVERAGE('[3]Donegal-Buncrrana'!B8,'[4]Donegal-letter kenny'!C8)</f>
        <v>17.21</v>
      </c>
      <c r="C8" s="36">
        <f>AVERAGE('[3]Donegal-Buncrrana'!C8,'[4]Donegal-letter kenny'!D8)</f>
        <v>11.52</v>
      </c>
      <c r="D8" s="2">
        <v>6.74</v>
      </c>
      <c r="E8" s="2"/>
      <c r="F8" s="2">
        <v>71.13</v>
      </c>
      <c r="G8" s="2"/>
    </row>
    <row r="9" spans="1:7">
      <c r="A9" s="1">
        <f>'[1]Cork-UCC'!A9</f>
        <v>43929</v>
      </c>
      <c r="B9" s="36" t="s">
        <v>92</v>
      </c>
      <c r="C9" s="36" t="s">
        <v>92</v>
      </c>
      <c r="D9" s="2"/>
      <c r="E9" s="2"/>
      <c r="F9" s="2"/>
      <c r="G9" s="2"/>
    </row>
    <row r="10" spans="1:7">
      <c r="A10" s="1">
        <f>'[1]Cork-UCC'!A10</f>
        <v>43930</v>
      </c>
      <c r="B10" s="36">
        <f>AVERAGE('[3]Donegal-Buncrrana'!B10,'[4]Donegal-letter kenny'!C10)</f>
        <v>16.07</v>
      </c>
      <c r="C10" s="36">
        <f>AVERAGE('[3]Donegal-Buncrrana'!C10,'[4]Donegal-letter kenny'!D10)</f>
        <v>12.18</v>
      </c>
      <c r="D10" s="2">
        <v>7.02</v>
      </c>
      <c r="E10" s="2"/>
      <c r="F10" s="2">
        <v>60.77</v>
      </c>
      <c r="G10" s="2"/>
    </row>
    <row r="11" spans="1:7">
      <c r="A11" s="1">
        <f>'[1]Cork-UCC'!A11</f>
        <v>43931</v>
      </c>
      <c r="B11" s="36">
        <f>AVERAGE('[3]Donegal-Buncrrana'!B11,'[4]Donegal-letter kenny'!C11)</f>
        <v>25.03</v>
      </c>
      <c r="C11" s="36">
        <f>AVERAGE('[3]Donegal-Buncrrana'!C11,'[4]Donegal-letter kenny'!D11)</f>
        <v>21.45</v>
      </c>
      <c r="D11" s="2">
        <v>7.32</v>
      </c>
      <c r="E11" s="2"/>
      <c r="F11" s="2">
        <v>70.91</v>
      </c>
      <c r="G11" s="2"/>
    </row>
    <row r="12" spans="1:7">
      <c r="A12" s="1">
        <f>'[1]Cork-UCC'!A12</f>
        <v>43932</v>
      </c>
      <c r="B12" s="36">
        <f>AVERAGE('[3]Donegal-Buncrrana'!B12,'[4]Donegal-letter kenny'!C12)</f>
        <v>6.07</v>
      </c>
      <c r="C12" s="36">
        <f>AVERAGE('[3]Donegal-Buncrrana'!C12,'[4]Donegal-letter kenny'!D12)</f>
        <v>4.72</v>
      </c>
      <c r="D12" s="2">
        <v>1.88</v>
      </c>
      <c r="E12" s="2"/>
      <c r="F12" s="2">
        <v>71.69</v>
      </c>
      <c r="G12" s="2"/>
    </row>
    <row r="13" spans="1:7">
      <c r="A13" s="1">
        <f>'[1]Cork-UCC'!A13</f>
        <v>43933</v>
      </c>
      <c r="B13" s="36">
        <f>AVERAGE('[3]Donegal-Buncrrana'!B13,'[4]Donegal-letter kenny'!C13)</f>
        <v>16.3</v>
      </c>
      <c r="C13" s="36">
        <f>AVERAGE('[3]Donegal-Buncrrana'!C13,'[4]Donegal-letter kenny'!D13)</f>
        <v>9.1300000000000008</v>
      </c>
      <c r="D13" s="2">
        <v>1.55</v>
      </c>
      <c r="E13" s="2"/>
      <c r="F13" s="2">
        <v>77.709999999999994</v>
      </c>
      <c r="G13" s="2"/>
    </row>
    <row r="14" spans="1:7">
      <c r="A14" s="1">
        <f>'[1]Cork-UCC'!A14</f>
        <v>43934</v>
      </c>
      <c r="B14" s="36">
        <f>AVERAGE('[3]Donegal-Buncrrana'!B14,'[4]Donegal-letter kenny'!C14)</f>
        <v>21.9</v>
      </c>
      <c r="C14" s="36">
        <f>AVERAGE('[3]Donegal-Buncrrana'!C14,'[4]Donegal-letter kenny'!D14)</f>
        <v>15.01</v>
      </c>
      <c r="D14" s="2">
        <v>10.27</v>
      </c>
      <c r="E14" s="2"/>
      <c r="F14" s="2">
        <v>84.02</v>
      </c>
      <c r="G14" s="2"/>
    </row>
    <row r="15" spans="1:7">
      <c r="A15" s="1">
        <f>'[1]Cork-UCC'!A15</f>
        <v>43935</v>
      </c>
      <c r="B15" s="36">
        <f>AVERAGE('[3]Donegal-Buncrrana'!B15,'[4]Donegal-letter kenny'!C15)</f>
        <v>23.85</v>
      </c>
      <c r="C15" s="36">
        <f>AVERAGE('[3]Donegal-Buncrrana'!C15,'[4]Donegal-letter kenny'!D15)</f>
        <v>18.38</v>
      </c>
      <c r="D15" s="2">
        <v>19.87</v>
      </c>
      <c r="E15" s="2"/>
      <c r="F15" s="2">
        <v>73.69</v>
      </c>
      <c r="G15" s="2"/>
    </row>
    <row r="16" spans="1:7">
      <c r="A16" s="1">
        <f>'[1]Cork-UCC'!A16</f>
        <v>43936</v>
      </c>
      <c r="B16" s="36">
        <f>AVERAGE('[3]Donegal-Buncrrana'!B16,'[4]Donegal-letter kenny'!C16)</f>
        <v>15.6</v>
      </c>
      <c r="C16" s="36">
        <f>AVERAGE('[3]Donegal-Buncrrana'!C16,'[4]Donegal-letter kenny'!D16)</f>
        <v>11.52</v>
      </c>
      <c r="D16" s="2">
        <v>10.18</v>
      </c>
      <c r="E16" s="2"/>
      <c r="F16" s="2">
        <v>73.59</v>
      </c>
      <c r="G16" s="2"/>
    </row>
    <row r="17" spans="1:7">
      <c r="A17" s="1">
        <f>'[1]Cork-UCC'!A17</f>
        <v>43937</v>
      </c>
      <c r="B17" s="36">
        <f>AVERAGE('[3]Donegal-Buncrrana'!B17,'[4]Donegal-letter kenny'!C17)</f>
        <v>11.95</v>
      </c>
      <c r="C17" s="36">
        <f>AVERAGE('[3]Donegal-Buncrrana'!C17,'[4]Donegal-letter kenny'!D17)</f>
        <v>8.5</v>
      </c>
      <c r="D17" s="2">
        <v>5.4</v>
      </c>
      <c r="E17" s="2"/>
      <c r="F17" s="2">
        <v>81.64</v>
      </c>
      <c r="G17" s="2"/>
    </row>
    <row r="18" spans="1:7">
      <c r="A18" s="1">
        <f>'[1]Cork-UCC'!A18</f>
        <v>43938</v>
      </c>
      <c r="B18" s="36">
        <f>AVERAGE('[3]Donegal-Buncrrana'!B18,'[4]Donegal-letter kenny'!C18)</f>
        <v>19.329999999999998</v>
      </c>
      <c r="C18" s="36">
        <f>AVERAGE('[3]Donegal-Buncrrana'!C18,'[4]Donegal-letter kenny'!D18)</f>
        <v>13.12</v>
      </c>
      <c r="D18" s="2">
        <v>7.91</v>
      </c>
      <c r="E18" s="2"/>
      <c r="F18" s="2">
        <v>77.38</v>
      </c>
      <c r="G18" s="2"/>
    </row>
    <row r="19" spans="1:7">
      <c r="A19" s="1">
        <f>'[1]Cork-UCC'!A19</f>
        <v>43939</v>
      </c>
      <c r="B19" s="36">
        <f>AVERAGE('[3]Donegal-Buncrrana'!B19,'[4]Donegal-letter kenny'!C19)</f>
        <v>15.2</v>
      </c>
      <c r="C19" s="36">
        <f>AVERAGE('[3]Donegal-Buncrrana'!C19,'[4]Donegal-letter kenny'!D19)</f>
        <v>9.4499999999999993</v>
      </c>
      <c r="D19" s="2">
        <v>3.95</v>
      </c>
      <c r="E19" s="2"/>
      <c r="F19" s="2">
        <v>73.55</v>
      </c>
      <c r="G19" s="2"/>
    </row>
    <row r="20" spans="1:7">
      <c r="A20" s="1">
        <f>'[1]Cork-UCC'!A20</f>
        <v>43940</v>
      </c>
      <c r="B20" s="36">
        <f>AVERAGE('[3]Donegal-Buncrrana'!B20,'[4]Donegal-letter kenny'!C20)</f>
        <v>19.11</v>
      </c>
      <c r="C20" s="36">
        <f>AVERAGE('[3]Donegal-Buncrrana'!C20,'[4]Donegal-letter kenny'!D20)</f>
        <v>14.59</v>
      </c>
      <c r="D20" s="2">
        <v>16.03</v>
      </c>
      <c r="E20" s="2"/>
      <c r="F20" s="2">
        <v>76.47</v>
      </c>
      <c r="G20" s="2"/>
    </row>
    <row r="21" spans="1:7">
      <c r="A21" s="1">
        <f>'[1]Cork-UCC'!A21</f>
        <v>43941</v>
      </c>
      <c r="B21" s="36">
        <f>AVERAGE('[3]Donegal-Buncrrana'!B21,'[4]Donegal-letter kenny'!C21)</f>
        <v>16.649999999999999</v>
      </c>
      <c r="C21" s="36">
        <f>AVERAGE('[3]Donegal-Buncrrana'!C21,'[4]Donegal-letter kenny'!D21)</f>
        <v>9.4</v>
      </c>
      <c r="D21" s="2">
        <v>12.69</v>
      </c>
      <c r="E21" s="2"/>
      <c r="F21" s="2">
        <v>84.16</v>
      </c>
      <c r="G21" s="2"/>
    </row>
    <row r="22" spans="1:7">
      <c r="A22" s="1">
        <f>'[1]Cork-UCC'!A22</f>
        <v>43942</v>
      </c>
      <c r="B22" s="36">
        <f>AVERAGE('[3]Donegal-Buncrrana'!B22,'[4]Donegal-letter kenny'!C22)</f>
        <v>16.010000000000002</v>
      </c>
      <c r="C22" s="36">
        <f>AVERAGE('[3]Donegal-Buncrrana'!C22,'[4]Donegal-letter kenny'!D22)</f>
        <v>8.7899999999999991</v>
      </c>
      <c r="D22" s="2">
        <v>5.49</v>
      </c>
      <c r="E22" s="2"/>
      <c r="F22" s="2">
        <v>87.04</v>
      </c>
      <c r="G22" s="2"/>
    </row>
    <row r="23" spans="1:7">
      <c r="A23" s="1">
        <f>'[1]Cork-UCC'!A23</f>
        <v>43943</v>
      </c>
      <c r="B23" s="36">
        <f>AVERAGE('[3]Donegal-Buncrrana'!B23,'[4]Donegal-letter kenny'!C23)</f>
        <v>25.72</v>
      </c>
      <c r="C23" s="36">
        <f>AVERAGE('[3]Donegal-Buncrrana'!C23,'[4]Donegal-letter kenny'!D23)</f>
        <v>16.14</v>
      </c>
      <c r="D23" s="2">
        <v>9.9499999999999993</v>
      </c>
      <c r="E23" s="2"/>
      <c r="F23" s="2">
        <v>85.18</v>
      </c>
      <c r="G23" s="2"/>
    </row>
    <row r="24" spans="1:7">
      <c r="A24" s="1">
        <f>'[1]Cork-UCC'!A24</f>
        <v>43944</v>
      </c>
      <c r="B24" s="36">
        <f>AVERAGE('[3]Donegal-Buncrrana'!B24,'[4]Donegal-letter kenny'!C24)</f>
        <v>22.58</v>
      </c>
      <c r="C24" s="36">
        <f>AVERAGE('[3]Donegal-Buncrrana'!C24,'[4]Donegal-letter kenny'!D24)</f>
        <v>13.44</v>
      </c>
      <c r="D24" s="2">
        <v>13.88</v>
      </c>
      <c r="E24" s="2"/>
      <c r="F24" s="2">
        <v>84.43</v>
      </c>
      <c r="G24" s="2"/>
    </row>
    <row r="25" spans="1:7">
      <c r="A25" s="1">
        <f>'[1]Cork-UCC'!A25</f>
        <v>43945</v>
      </c>
      <c r="B25" s="36">
        <f>AVERAGE('[3]Donegal-Buncrrana'!B25,'[4]Donegal-letter kenny'!C25)</f>
        <v>17.649999999999999</v>
      </c>
      <c r="C25" s="36">
        <f>AVERAGE('[3]Donegal-Buncrrana'!C25,'[4]Donegal-letter kenny'!D25)</f>
        <v>12.14</v>
      </c>
      <c r="D25" s="2">
        <v>31.52</v>
      </c>
      <c r="E25" s="2"/>
      <c r="F25" s="2">
        <v>75.349999999999994</v>
      </c>
      <c r="G25" s="2"/>
    </row>
    <row r="26" spans="1:7">
      <c r="A26" s="1">
        <f>'[1]Cork-UCC'!A26</f>
        <v>43946</v>
      </c>
      <c r="B26" s="36">
        <f>AVERAGE('[3]Donegal-Buncrrana'!B26,'[4]Donegal-letter kenny'!C26)</f>
        <v>12.14</v>
      </c>
      <c r="C26" s="36">
        <f>AVERAGE('[3]Donegal-Buncrrana'!C26,'[4]Donegal-letter kenny'!D26)</f>
        <v>8.94</v>
      </c>
      <c r="D26" s="2">
        <v>7.41</v>
      </c>
      <c r="E26" s="2"/>
      <c r="F26" s="2">
        <v>82.85</v>
      </c>
      <c r="G26" s="2"/>
    </row>
    <row r="27" spans="1:7">
      <c r="A27" s="1">
        <f>'[1]Cork-UCC'!A27</f>
        <v>43947</v>
      </c>
      <c r="B27" s="36">
        <f>AVERAGE('[3]Donegal-Buncrrana'!B27,'[4]Donegal-letter kenny'!C27)</f>
        <v>11.39</v>
      </c>
      <c r="C27" s="36">
        <f>AVERAGE('[3]Donegal-Buncrrana'!C27,'[4]Donegal-letter kenny'!D27)</f>
        <v>9.1999999999999993</v>
      </c>
      <c r="D27" s="2">
        <v>16.5</v>
      </c>
      <c r="E27" s="2"/>
      <c r="F27" s="2">
        <v>81.08</v>
      </c>
      <c r="G27" s="2"/>
    </row>
    <row r="28" spans="1:7">
      <c r="A28" s="1">
        <f>'[1]Cork-UCC'!A28</f>
        <v>43948</v>
      </c>
      <c r="B28" s="36">
        <f>AVERAGE('[3]Donegal-Buncrrana'!B28,'[4]Donegal-letter kenny'!C28)</f>
        <v>6.39</v>
      </c>
      <c r="C28" s="36">
        <f>AVERAGE('[3]Donegal-Buncrrana'!C28,'[4]Donegal-letter kenny'!D28)</f>
        <v>4.58</v>
      </c>
      <c r="D28" s="2">
        <v>12.72</v>
      </c>
      <c r="E28" s="2"/>
      <c r="F28" s="2">
        <v>76.91</v>
      </c>
      <c r="G28" s="2"/>
    </row>
    <row r="29" spans="1:7">
      <c r="A29" s="1">
        <f>'[1]Cork-UCC'!A29</f>
        <v>43949</v>
      </c>
      <c r="B29" s="36">
        <f>AVERAGE('[3]Donegal-Buncrrana'!B29,'[4]Donegal-letter kenny'!C29)</f>
        <v>10.1</v>
      </c>
      <c r="C29" s="36">
        <f>AVERAGE('[3]Donegal-Buncrrana'!C29,'[4]Donegal-letter kenny'!D29)</f>
        <v>7.93</v>
      </c>
      <c r="D29" s="2">
        <v>7.59</v>
      </c>
      <c r="E29" s="2"/>
      <c r="F29" s="2">
        <v>66.95</v>
      </c>
      <c r="G29" s="2"/>
    </row>
    <row r="30" spans="1:7">
      <c r="A30" s="1">
        <f>'[1]Cork-UCC'!A30</f>
        <v>43950</v>
      </c>
      <c r="B30" s="36">
        <f>AVERAGE('[3]Donegal-Buncrrana'!B30,'[4]Donegal-letter kenny'!C30)</f>
        <v>16.05</v>
      </c>
      <c r="C30" s="36">
        <f>AVERAGE('[3]Donegal-Buncrrana'!C30,'[4]Donegal-letter kenny'!D30)</f>
        <v>14.25</v>
      </c>
      <c r="D30" s="2">
        <v>14.8</v>
      </c>
      <c r="E30" s="2"/>
      <c r="F30" s="2">
        <v>67.150000000000006</v>
      </c>
      <c r="G30" s="2"/>
    </row>
    <row r="31" spans="1:7">
      <c r="A31" s="1">
        <f>'[1]Cork-UCC'!A31</f>
        <v>43951</v>
      </c>
      <c r="B31" s="36">
        <f>AVERAGE('[3]Donegal-Buncrrana'!B31,'[4]Donegal-letter kenny'!C31)</f>
        <v>14.9</v>
      </c>
      <c r="C31" s="36">
        <f>AVERAGE('[3]Donegal-Buncrrana'!C31,'[4]Donegal-letter kenny'!D31)</f>
        <v>13.67</v>
      </c>
      <c r="D31" s="2">
        <v>19.54</v>
      </c>
      <c r="E31" s="2"/>
      <c r="F31" s="2">
        <v>65.2</v>
      </c>
      <c r="G31" s="2"/>
    </row>
    <row r="32" spans="1:7">
      <c r="A32" s="1">
        <f>'[1]Cork-UCC'!A32</f>
        <v>43952</v>
      </c>
      <c r="B32" s="36">
        <f>AVERAGE('[3]Donegal-Buncrrana'!B32,'[4]Donegal-letter kenny'!C32)</f>
        <v>9.15</v>
      </c>
      <c r="C32" s="36">
        <f>AVERAGE('[3]Donegal-Buncrrana'!C32,'[4]Donegal-letter kenny'!D32)</f>
        <v>6.93</v>
      </c>
      <c r="D32" s="2">
        <v>13.34</v>
      </c>
      <c r="E32" s="2"/>
      <c r="F32" s="2">
        <v>82.26</v>
      </c>
      <c r="G32" s="2"/>
    </row>
    <row r="33" spans="1:7">
      <c r="A33" s="1">
        <f>'[1]Cork-UCC'!A33</f>
        <v>43953</v>
      </c>
      <c r="B33" s="36">
        <f>AVERAGE('[3]Donegal-Buncrrana'!B33,'[4]Donegal-letter kenny'!C33)</f>
        <v>10.02</v>
      </c>
      <c r="C33" s="36">
        <f>AVERAGE('[3]Donegal-Buncrrana'!C33,'[4]Donegal-letter kenny'!D33)</f>
        <v>7.41</v>
      </c>
      <c r="D33" s="2">
        <v>13.64</v>
      </c>
      <c r="E33" s="2"/>
      <c r="F33" s="2">
        <v>78.89</v>
      </c>
      <c r="G33" s="2"/>
    </row>
    <row r="34" spans="1:7">
      <c r="A34" s="1">
        <f>'[1]Cork-UCC'!A34</f>
        <v>43954</v>
      </c>
      <c r="B34" s="36" t="s">
        <v>92</v>
      </c>
      <c r="C34" s="36" t="s">
        <v>92</v>
      </c>
      <c r="D34" s="2"/>
      <c r="E34" s="2"/>
      <c r="F34" s="2"/>
      <c r="G34" s="2"/>
    </row>
    <row r="35" spans="1:7">
      <c r="A35" s="1">
        <f>'[1]Cork-UCC'!A35</f>
        <v>43955</v>
      </c>
      <c r="B35" s="36">
        <f>AVERAGE('[3]Donegal-Buncrrana'!B35,'[4]Donegal-letter kenny'!C35)</f>
        <v>9.4600000000000009</v>
      </c>
      <c r="C35" s="36">
        <f>AVERAGE('[3]Donegal-Buncrrana'!C35,'[4]Donegal-letter kenny'!D35)</f>
        <v>6.55</v>
      </c>
      <c r="D35" s="2">
        <v>7.49</v>
      </c>
      <c r="E35" s="2"/>
      <c r="F35" s="2">
        <v>75.510000000000005</v>
      </c>
      <c r="G35" s="2"/>
    </row>
    <row r="36" spans="1:7">
      <c r="A36" s="1">
        <f>'[1]Cork-UCC'!A36</f>
        <v>43956</v>
      </c>
      <c r="B36" s="36">
        <f>AVERAGE('[3]Donegal-Buncrrana'!B36,'[4]Donegal-letter kenny'!C36)</f>
        <v>13.74</v>
      </c>
      <c r="C36" s="36">
        <f>AVERAGE('[3]Donegal-Buncrrana'!C36,'[4]Donegal-letter kenny'!D36)</f>
        <v>9.7799999999999994</v>
      </c>
      <c r="D36" s="2">
        <v>9.17</v>
      </c>
      <c r="E36" s="2"/>
      <c r="F36" s="2">
        <v>74.36</v>
      </c>
      <c r="G36" s="2"/>
    </row>
    <row r="37" spans="1:7">
      <c r="A37" s="1">
        <f>'[1]Cork-UCC'!A37</f>
        <v>43957</v>
      </c>
      <c r="B37" s="36">
        <f>AVERAGE('[3]Donegal-Buncrrana'!B37,'[4]Donegal-letter kenny'!C37)</f>
        <v>15.39</v>
      </c>
      <c r="C37" s="36">
        <f>AVERAGE('[3]Donegal-Buncrrana'!C37,'[4]Donegal-letter kenny'!D37)</f>
        <v>11.03</v>
      </c>
      <c r="D37" s="2">
        <v>26.71</v>
      </c>
      <c r="E37" s="2"/>
      <c r="F37" s="2">
        <v>80.14</v>
      </c>
      <c r="G37" s="2"/>
    </row>
    <row r="38" spans="1:7">
      <c r="A38" s="1">
        <f>'[1]Cork-UCC'!A38</f>
        <v>43958</v>
      </c>
      <c r="B38" s="36">
        <f>AVERAGE('[3]Donegal-Buncrrana'!B38,'[4]Donegal-letter kenny'!C38)</f>
        <v>11.17</v>
      </c>
      <c r="C38" s="36">
        <f>AVERAGE('[3]Donegal-Buncrrana'!C38,'[4]Donegal-letter kenny'!D38)</f>
        <v>8.5299999999999994</v>
      </c>
      <c r="D38" s="2">
        <v>4.7300000000000004</v>
      </c>
      <c r="E38" s="2"/>
      <c r="F38" s="2">
        <v>76.510000000000005</v>
      </c>
      <c r="G38" s="2"/>
    </row>
    <row r="39" spans="1:7">
      <c r="A39" s="1">
        <f>'[1]Cork-UCC'!A39</f>
        <v>43959</v>
      </c>
      <c r="B39" s="36">
        <f>AVERAGE('[3]Donegal-Buncrrana'!B39,'[4]Donegal-letter kenny'!C39)</f>
        <v>12.42</v>
      </c>
      <c r="C39" s="36">
        <f>AVERAGE('[3]Donegal-Buncrrana'!C39,'[4]Donegal-letter kenny'!D39)</f>
        <v>10.63</v>
      </c>
      <c r="D39" s="2">
        <v>16.82</v>
      </c>
      <c r="E39" s="2"/>
      <c r="F39" s="2">
        <v>52.69</v>
      </c>
      <c r="G39" s="2"/>
    </row>
    <row r="40" spans="1:7">
      <c r="A40" s="1">
        <f>'[1]Cork-UCC'!A40</f>
        <v>43960</v>
      </c>
      <c r="B40" s="36">
        <f>AVERAGE('[3]Donegal-Buncrrana'!B40,'[4]Donegal-letter kenny'!C40)</f>
        <v>10.88</v>
      </c>
      <c r="C40" s="36">
        <f>AVERAGE('[3]Donegal-Buncrrana'!C40,'[4]Donegal-letter kenny'!D40)</f>
        <v>9.4700000000000006</v>
      </c>
      <c r="D40" s="2">
        <v>7.42</v>
      </c>
      <c r="E40" s="2"/>
      <c r="F40" s="2">
        <v>48.72</v>
      </c>
      <c r="G40" s="2"/>
    </row>
    <row r="41" spans="1:7">
      <c r="A41" s="1">
        <f>'[1]Cork-UCC'!A41</f>
        <v>43961</v>
      </c>
      <c r="B41" s="36">
        <f>AVERAGE('[3]Donegal-Buncrrana'!B41,'[4]Donegal-letter kenny'!C41)</f>
        <v>9.61</v>
      </c>
      <c r="C41" s="36">
        <f>AVERAGE('[3]Donegal-Buncrrana'!C41,'[4]Donegal-letter kenny'!D41)</f>
        <v>4.46</v>
      </c>
      <c r="D41" s="2">
        <v>3.57</v>
      </c>
      <c r="E41" s="2"/>
      <c r="F41" s="2">
        <v>73.83</v>
      </c>
      <c r="G41" s="2"/>
    </row>
    <row r="42" spans="1:7">
      <c r="A42" s="1">
        <f>'[1]Cork-UCC'!A42</f>
        <v>43962</v>
      </c>
      <c r="B42" s="36">
        <f>AVERAGE('[3]Donegal-Buncrrana'!B42,'[4]Donegal-letter kenny'!C42)</f>
        <v>9.74</v>
      </c>
      <c r="C42" s="36">
        <f>AVERAGE('[3]Donegal-Buncrrana'!C42,'[4]Donegal-letter kenny'!D42)</f>
        <v>6.34</v>
      </c>
      <c r="D42" s="2">
        <v>11.62</v>
      </c>
      <c r="E42" s="2"/>
      <c r="F42" s="2">
        <v>83</v>
      </c>
      <c r="G42" s="2"/>
    </row>
    <row r="43" spans="1:7">
      <c r="A43" s="1">
        <f>'[1]Cork-UCC'!A43</f>
        <v>43963</v>
      </c>
      <c r="B43" s="36">
        <f>AVERAGE('[3]Donegal-Buncrrana'!B43,'[4]Donegal-letter kenny'!C43)</f>
        <v>9.2899999999999991</v>
      </c>
      <c r="C43" s="36">
        <f>AVERAGE('[3]Donegal-Buncrrana'!C43,'[4]Donegal-letter kenny'!D43)</f>
        <v>6.3</v>
      </c>
      <c r="D43" s="2">
        <v>11.04</v>
      </c>
      <c r="E43" s="2"/>
      <c r="F43" s="2">
        <v>80.650000000000006</v>
      </c>
      <c r="G43" s="2"/>
    </row>
    <row r="44" spans="1:7">
      <c r="A44" s="1">
        <f>'[1]Cork-UCC'!A44</f>
        <v>43964</v>
      </c>
      <c r="B44" s="36">
        <f>AVERAGE('[3]Donegal-Buncrrana'!B44,'[4]Donegal-letter kenny'!C44)</f>
        <v>9.42</v>
      </c>
      <c r="C44" s="36">
        <f>AVERAGE('[3]Donegal-Buncrrana'!C44,'[4]Donegal-letter kenny'!D44)</f>
        <v>6.59</v>
      </c>
      <c r="D44" s="2">
        <v>15.42</v>
      </c>
      <c r="E44" s="2"/>
      <c r="F44" s="2">
        <v>75.099999999999994</v>
      </c>
      <c r="G44" s="2"/>
    </row>
    <row r="45" spans="1:7">
      <c r="A45" s="1">
        <f>'[1]Cork-UCC'!A45</f>
        <v>43965</v>
      </c>
      <c r="B45" s="36">
        <f>AVERAGE('[3]Donegal-Buncrrana'!B45,'[4]Donegal-letter kenny'!C45)</f>
        <v>10.119999999999999</v>
      </c>
      <c r="C45" s="36">
        <f>AVERAGE('[3]Donegal-Buncrrana'!C45,'[4]Donegal-letter kenny'!D45)</f>
        <v>8.1</v>
      </c>
      <c r="D45" s="2">
        <v>14.59</v>
      </c>
      <c r="E45" s="2"/>
      <c r="F45" s="2">
        <v>74.03</v>
      </c>
      <c r="G45" s="2"/>
    </row>
    <row r="46" spans="1:7">
      <c r="A46" s="1">
        <f>'[1]Cork-UCC'!A46</f>
        <v>43966</v>
      </c>
      <c r="B46" s="36">
        <f>AVERAGE('[3]Donegal-Buncrrana'!B46,'[4]Donegal-letter kenny'!C46)</f>
        <v>6.48</v>
      </c>
      <c r="C46" s="36">
        <f>AVERAGE('[3]Donegal-Buncrrana'!C46,'[4]Donegal-letter kenny'!D46)</f>
        <v>4.88</v>
      </c>
      <c r="D46" s="2">
        <v>10.26</v>
      </c>
      <c r="E46" s="2"/>
      <c r="F46" s="2">
        <v>85.07</v>
      </c>
      <c r="G46" s="2"/>
    </row>
    <row r="47" spans="1:7">
      <c r="A47" s="1">
        <f>'[1]Cork-UCC'!A47</f>
        <v>43967</v>
      </c>
      <c r="B47" s="36">
        <f>AVERAGE('[3]Donegal-Buncrrana'!B47,'[4]Donegal-letter kenny'!C47)</f>
        <v>7.65</v>
      </c>
      <c r="C47" s="36">
        <f>AVERAGE('[3]Donegal-Buncrrana'!C47,'[4]Donegal-letter kenny'!D47)</f>
        <v>5.55</v>
      </c>
      <c r="D47" s="2">
        <v>7.65</v>
      </c>
      <c r="E47" s="2"/>
      <c r="F47" s="2">
        <v>71.37</v>
      </c>
      <c r="G47" s="2"/>
    </row>
    <row r="48" spans="1:7">
      <c r="A48" s="1">
        <f>'[1]Cork-UCC'!A48</f>
        <v>43968</v>
      </c>
      <c r="B48" s="36">
        <f>AVERAGE('[3]Donegal-Buncrrana'!B48,'[4]Donegal-letter kenny'!C48)</f>
        <v>5.29</v>
      </c>
      <c r="C48" s="36">
        <f>AVERAGE('[3]Donegal-Buncrrana'!C48,'[4]Donegal-letter kenny'!D48)</f>
        <v>4.03</v>
      </c>
      <c r="D48" s="2">
        <v>5.47</v>
      </c>
      <c r="E48" s="2"/>
      <c r="F48" s="2">
        <v>65.52</v>
      </c>
      <c r="G48" s="2"/>
    </row>
    <row r="49" spans="1:7">
      <c r="A49" s="1">
        <f>'[1]Cork-UCC'!A49</f>
        <v>43969</v>
      </c>
      <c r="B49" s="36">
        <f>AVERAGE('[3]Donegal-Buncrrana'!B49,'[4]Donegal-letter kenny'!C49)</f>
        <v>5.72</v>
      </c>
      <c r="C49" s="36">
        <f>AVERAGE('[3]Donegal-Buncrrana'!C49,'[4]Donegal-letter kenny'!D49)</f>
        <v>4.25</v>
      </c>
      <c r="D49" s="2">
        <v>4.78</v>
      </c>
      <c r="E49" s="2"/>
      <c r="F49" s="2">
        <v>64.25</v>
      </c>
      <c r="G49" s="2"/>
    </row>
    <row r="50" spans="1:7">
      <c r="A50" s="1">
        <f>'[1]Cork-UCC'!A50</f>
        <v>43970</v>
      </c>
      <c r="B50" s="36">
        <f>AVERAGE('[3]Donegal-Buncrrana'!B50,'[4]Donegal-letter kenny'!C50)</f>
        <v>5.22</v>
      </c>
      <c r="C50" s="36">
        <f>AVERAGE('[3]Donegal-Buncrrana'!C50,'[4]Donegal-letter kenny'!D50)</f>
        <v>4.18</v>
      </c>
      <c r="D50" s="2">
        <v>6.25</v>
      </c>
      <c r="E50" s="2"/>
      <c r="F50" s="2">
        <v>59.97</v>
      </c>
      <c r="G50" s="2"/>
    </row>
    <row r="51" spans="1:7">
      <c r="A51" s="1">
        <f>'[1]Cork-UCC'!A51</f>
        <v>43971</v>
      </c>
      <c r="B51" s="36">
        <f>AVERAGE('[3]Donegal-Buncrrana'!B51,'[4]Donegal-letter kenny'!C51)</f>
        <v>10.45</v>
      </c>
      <c r="C51" s="36">
        <f>AVERAGE('[3]Donegal-Buncrrana'!C51,'[4]Donegal-letter kenny'!D51)</f>
        <v>6.95</v>
      </c>
      <c r="D51" s="2">
        <v>7.44</v>
      </c>
      <c r="E51" s="2"/>
      <c r="F51" s="2">
        <v>53.13</v>
      </c>
      <c r="G51" s="2"/>
    </row>
    <row r="52" spans="1:7">
      <c r="A52" s="1">
        <f>'[1]Cork-UCC'!A52</f>
        <v>43972</v>
      </c>
      <c r="B52" s="36">
        <f>AVERAGE('[3]Donegal-Buncrrana'!B52,'[4]Donegal-letter kenny'!C52)</f>
        <v>6.62</v>
      </c>
      <c r="C52" s="36">
        <f>AVERAGE('[3]Donegal-Buncrrana'!C52,'[4]Donegal-letter kenny'!D52)</f>
        <v>3.21</v>
      </c>
      <c r="D52" s="2">
        <v>2.97</v>
      </c>
      <c r="E52" s="2"/>
      <c r="F52" s="2">
        <v>72.239999999999995</v>
      </c>
      <c r="G52" s="2"/>
    </row>
    <row r="53" spans="1:7">
      <c r="A53" s="1">
        <f>'[1]Cork-UCC'!A53</f>
        <v>43973</v>
      </c>
      <c r="B53" s="36">
        <f>AVERAGE('[3]Donegal-Buncrrana'!B53,'[4]Donegal-letter kenny'!C53)</f>
        <v>17.66</v>
      </c>
      <c r="C53" s="36">
        <f>AVERAGE('[3]Donegal-Buncrrana'!C53,'[4]Donegal-letter kenny'!D53)</f>
        <v>9.4700000000000006</v>
      </c>
      <c r="D53" s="2">
        <v>4.42</v>
      </c>
      <c r="E53" s="2"/>
      <c r="F53" s="2">
        <v>68.709999999999994</v>
      </c>
      <c r="G53" s="2"/>
    </row>
    <row r="54" spans="1:7">
      <c r="A54" s="1">
        <f>'[1]Cork-UCC'!A54</f>
        <v>43974</v>
      </c>
      <c r="B54" s="36">
        <f>AVERAGE('[3]Donegal-Buncrrana'!B54,'[4]Donegal-letter kenny'!C54)</f>
        <v>16.329999999999998</v>
      </c>
      <c r="C54" s="36">
        <f>AVERAGE('[3]Donegal-Buncrrana'!C54,'[4]Donegal-letter kenny'!D54)</f>
        <v>9.6300000000000008</v>
      </c>
      <c r="D54" s="2">
        <v>5.17</v>
      </c>
      <c r="E54" s="2"/>
      <c r="F54" s="2">
        <v>72.59</v>
      </c>
      <c r="G54" s="2"/>
    </row>
    <row r="55" spans="1:7">
      <c r="A55" s="1">
        <f>'[1]Cork-UCC'!A55</f>
        <v>43975</v>
      </c>
      <c r="B55" s="36">
        <f>AVERAGE('[3]Donegal-Buncrrana'!B55,'[4]Donegal-letter kenny'!C55)</f>
        <v>15.27</v>
      </c>
      <c r="C55" s="36">
        <f>AVERAGE('[3]Donegal-Buncrrana'!C55,'[4]Donegal-letter kenny'!D55)</f>
        <v>9.3699999999999992</v>
      </c>
      <c r="D55" s="2">
        <v>5.16</v>
      </c>
      <c r="E55" s="2"/>
      <c r="F55" s="2">
        <v>66.28</v>
      </c>
      <c r="G55" s="2"/>
    </row>
    <row r="56" spans="1:7">
      <c r="A56" s="1">
        <f>'[1]Cork-UCC'!A56</f>
        <v>43976</v>
      </c>
      <c r="B56" s="36">
        <f>AVERAGE('[3]Donegal-Buncrrana'!B56,'[4]Donegal-letter kenny'!C56)</f>
        <v>7.12</v>
      </c>
      <c r="C56" s="36">
        <f>AVERAGE('[3]Donegal-Buncrrana'!C56,'[4]Donegal-letter kenny'!D56)</f>
        <v>4.6100000000000003</v>
      </c>
      <c r="D56" s="2">
        <v>4.78</v>
      </c>
      <c r="E56" s="2"/>
      <c r="F56" s="2">
        <v>59.85</v>
      </c>
      <c r="G56" s="2"/>
    </row>
    <row r="57" spans="1:7">
      <c r="A57" s="1">
        <f>'[1]Cork-UCC'!A57</f>
        <v>43977</v>
      </c>
      <c r="B57" s="36">
        <f>AVERAGE('[3]Donegal-Buncrrana'!B57,'[4]Donegal-letter kenny'!C57)</f>
        <v>18.71</v>
      </c>
      <c r="C57" s="36">
        <f>AVERAGE('[3]Donegal-Buncrrana'!C57,'[4]Donegal-letter kenny'!D57)</f>
        <v>10.73</v>
      </c>
      <c r="D57" s="2">
        <v>34.229999999999997</v>
      </c>
      <c r="E57" s="2"/>
      <c r="F57" s="2">
        <v>56.2</v>
      </c>
      <c r="G57" s="2"/>
    </row>
    <row r="58" spans="1:7">
      <c r="A58" s="1">
        <f>'[1]Cork-UCC'!A58</f>
        <v>43978</v>
      </c>
      <c r="B58" s="36">
        <f>AVERAGE('[3]Donegal-Buncrrana'!B58,'[4]Donegal-letter kenny'!C58)</f>
        <v>15.79</v>
      </c>
      <c r="C58" s="36">
        <f>AVERAGE('[3]Donegal-Buncrrana'!C58,'[4]Donegal-letter kenny'!D58)</f>
        <v>9.8699999999999992</v>
      </c>
      <c r="D58" s="2">
        <v>13.14</v>
      </c>
      <c r="E58" s="2"/>
      <c r="F58" s="2">
        <v>49.93</v>
      </c>
      <c r="G58" s="2"/>
    </row>
    <row r="59" spans="1:7">
      <c r="A59" s="1">
        <f>'[1]Cork-UCC'!A59</f>
        <v>43979</v>
      </c>
      <c r="B59" s="36" t="s">
        <v>92</v>
      </c>
      <c r="C59" s="36" t="s">
        <v>92</v>
      </c>
      <c r="D59" s="2"/>
      <c r="E59" s="2"/>
      <c r="F59" s="2"/>
      <c r="G59" s="2"/>
    </row>
    <row r="60" spans="1:7">
      <c r="A60" s="1">
        <f>'[1]Cork-UCC'!A60</f>
        <v>43980</v>
      </c>
      <c r="B60" s="36">
        <f>AVERAGE('[3]Donegal-Buncrrana'!B60,'[4]Donegal-letter kenny'!C60)</f>
        <v>16.46</v>
      </c>
      <c r="C60" s="36">
        <f>AVERAGE('[3]Donegal-Buncrrana'!C60,'[4]Donegal-letter kenny'!D60)</f>
        <v>9.06</v>
      </c>
      <c r="D60" s="2">
        <v>2.74</v>
      </c>
      <c r="E60" s="2"/>
      <c r="F60" s="2">
        <v>96.21</v>
      </c>
      <c r="G60" s="2"/>
    </row>
    <row r="61" spans="1:7">
      <c r="A61" s="1">
        <f>'[1]Cork-UCC'!A61</f>
        <v>43981</v>
      </c>
      <c r="B61" s="36">
        <f>AVERAGE('[3]Donegal-Buncrrana'!B61,'[4]Donegal-letter kenny'!C61)</f>
        <v>15.03</v>
      </c>
      <c r="C61" s="36">
        <f>AVERAGE('[3]Donegal-Buncrrana'!C61,'[4]Donegal-letter kenny'!D61)</f>
        <v>8.11</v>
      </c>
      <c r="D61" s="2">
        <v>2.68</v>
      </c>
      <c r="E61" s="2"/>
      <c r="F61" s="2">
        <v>91.32</v>
      </c>
      <c r="G61" s="2"/>
    </row>
    <row r="62" spans="1:7">
      <c r="A62" s="1">
        <f>'[1]Cork-UCC'!A62</f>
        <v>43982</v>
      </c>
      <c r="B62" s="36">
        <f>AVERAGE('[3]Donegal-Buncrrana'!B62,'[4]Donegal-letter kenny'!C62)</f>
        <v>15.96</v>
      </c>
      <c r="C62" s="36">
        <f>AVERAGE('[3]Donegal-Buncrrana'!C62,'[4]Donegal-letter kenny'!D62)</f>
        <v>10.38</v>
      </c>
      <c r="D62" s="2">
        <v>3.33</v>
      </c>
      <c r="E62" s="2"/>
      <c r="F62" s="2">
        <v>92.01</v>
      </c>
      <c r="G62" s="2"/>
    </row>
    <row r="63" spans="1:7">
      <c r="A63" s="1">
        <f>'[1]Cork-UCC'!A63</f>
        <v>43983</v>
      </c>
      <c r="B63" s="36">
        <f>AVERAGE('[3]Donegal-Buncrrana'!B63,'[4]Donegal-letter kenny'!C63)</f>
        <v>16.11</v>
      </c>
      <c r="C63" s="36">
        <f>AVERAGE('[3]Donegal-Buncrrana'!C63,'[4]Donegal-letter kenny'!D63)</f>
        <v>11.56</v>
      </c>
      <c r="D63" s="2">
        <v>2.98</v>
      </c>
      <c r="E63" s="2"/>
      <c r="F63" s="2">
        <v>90.2</v>
      </c>
      <c r="G63" s="2"/>
    </row>
    <row r="64" spans="1:7">
      <c r="A64" s="1">
        <f>'[1]Cork-UCC'!A64</f>
        <v>43984</v>
      </c>
      <c r="B64" s="36">
        <f>AVERAGE('[3]Donegal-Buncrrana'!B64,'[4]Donegal-letter kenny'!C64)</f>
        <v>15.68</v>
      </c>
      <c r="C64" s="36">
        <f>AVERAGE('[3]Donegal-Buncrrana'!C64,'[4]Donegal-letter kenny'!D64)</f>
        <v>11.37</v>
      </c>
      <c r="D64" s="2">
        <v>3.36</v>
      </c>
      <c r="E64" s="2"/>
      <c r="F64" s="2">
        <v>89.32</v>
      </c>
      <c r="G64" s="2"/>
    </row>
    <row r="65" spans="1:7">
      <c r="A65" s="1">
        <f>'[1]Cork-UCC'!A65</f>
        <v>43985</v>
      </c>
      <c r="B65" s="36">
        <f>AVERAGE('[3]Donegal-Buncrrana'!B65,'[4]Donegal-letter kenny'!C65)</f>
        <v>11.91</v>
      </c>
      <c r="C65" s="36">
        <f>AVERAGE('[3]Donegal-Buncrrana'!C65,'[4]Donegal-letter kenny'!D65)</f>
        <v>5.12</v>
      </c>
      <c r="D65" s="2">
        <v>5.74</v>
      </c>
      <c r="E65" s="2"/>
      <c r="F65" s="2">
        <v>80.400000000000006</v>
      </c>
      <c r="G65" s="2"/>
    </row>
    <row r="66" spans="1:7">
      <c r="A66" s="1">
        <f>'[1]Cork-UCC'!A66</f>
        <v>43986</v>
      </c>
      <c r="B66" s="36">
        <f>AVERAGE('[3]Donegal-Buncrrana'!B66,'[4]Donegal-letter kenny'!C66)</f>
        <v>5.97</v>
      </c>
      <c r="C66" s="36">
        <f>AVERAGE('[3]Donegal-Buncrrana'!C66,'[4]Donegal-letter kenny'!D66)</f>
        <v>3.53</v>
      </c>
      <c r="D66" s="2">
        <v>7.41</v>
      </c>
      <c r="E66" s="2"/>
      <c r="F66" s="2">
        <v>68.16</v>
      </c>
      <c r="G66" s="2"/>
    </row>
    <row r="67" spans="1:7">
      <c r="A67" s="1">
        <f>'[1]Cork-UCC'!A67</f>
        <v>43987</v>
      </c>
      <c r="B67" s="36">
        <f>AVERAGE('[3]Donegal-Buncrrana'!B67,'[4]Donegal-letter kenny'!C67)</f>
        <v>11.73</v>
      </c>
      <c r="C67" s="36">
        <f>AVERAGE('[3]Donegal-Buncrrana'!C67,'[4]Donegal-letter kenny'!D67)</f>
        <v>7</v>
      </c>
      <c r="D67" s="2">
        <v>9.6300000000000008</v>
      </c>
      <c r="E67" s="2"/>
      <c r="F67" s="2">
        <v>67.06</v>
      </c>
      <c r="G67" s="2"/>
    </row>
    <row r="68" spans="1:7">
      <c r="A68" s="1">
        <f>'[1]Cork-UCC'!A68</f>
        <v>43988</v>
      </c>
      <c r="B68" s="36">
        <f>AVERAGE('[3]Donegal-Buncrrana'!B68,'[4]Donegal-letter kenny'!C68)</f>
        <v>16.440000000000001</v>
      </c>
      <c r="C68" s="36">
        <f>AVERAGE('[3]Donegal-Buncrrana'!C68,'[4]Donegal-letter kenny'!D68)</f>
        <v>11.15</v>
      </c>
      <c r="D68" s="2">
        <v>13.3</v>
      </c>
      <c r="E68" s="2"/>
      <c r="F68" s="2">
        <v>65.63</v>
      </c>
      <c r="G68" s="2"/>
    </row>
    <row r="69" spans="1:7">
      <c r="A69" s="1">
        <f>'[1]Cork-UCC'!A69</f>
        <v>43989</v>
      </c>
      <c r="B69" s="36">
        <f>AVERAGE('[3]Donegal-Buncrrana'!B69,'[4]Donegal-letter kenny'!C69)</f>
        <v>14.32</v>
      </c>
      <c r="C69" s="36">
        <f>AVERAGE('[3]Donegal-Buncrrana'!C69,'[4]Donegal-letter kenny'!D69)</f>
        <v>8.3699999999999992</v>
      </c>
      <c r="D69" s="2">
        <v>13.56</v>
      </c>
      <c r="E69" s="2"/>
      <c r="F69" s="2">
        <v>66.91</v>
      </c>
      <c r="G69" s="2"/>
    </row>
    <row r="70" spans="1:7">
      <c r="A70" s="1">
        <f>'[1]Cork-UCC'!A70</f>
        <v>43990</v>
      </c>
      <c r="B70" s="36">
        <f>AVERAGE('[3]Donegal-Buncrrana'!B70,'[4]Donegal-letter kenny'!C70)</f>
        <v>15.39</v>
      </c>
      <c r="C70" s="36">
        <f>AVERAGE('[3]Donegal-Buncrrana'!C70,'[4]Donegal-letter kenny'!D70)</f>
        <v>9.18</v>
      </c>
      <c r="D70" s="2">
        <v>11.81</v>
      </c>
      <c r="E70" s="2"/>
      <c r="F70" s="2">
        <v>68.83</v>
      </c>
      <c r="G70" s="2"/>
    </row>
    <row r="71" spans="1:7">
      <c r="A71" s="1">
        <f>'[1]Cork-UCC'!A71</f>
        <v>43991</v>
      </c>
      <c r="B71" s="36">
        <f>AVERAGE('[3]Donegal-Buncrrana'!B71,'[4]Donegal-letter kenny'!C71)</f>
        <v>8.2100000000000009</v>
      </c>
      <c r="C71" s="36">
        <f>AVERAGE('[3]Donegal-Buncrrana'!C71,'[4]Donegal-letter kenny'!D71)</f>
        <v>5.09</v>
      </c>
      <c r="D71" s="2">
        <v>8.77</v>
      </c>
      <c r="E71" s="2"/>
      <c r="F71" s="2">
        <v>53.26</v>
      </c>
      <c r="G71" s="2"/>
    </row>
    <row r="72" spans="1:7">
      <c r="A72" s="1">
        <f>'[1]Cork-UCC'!A72</f>
        <v>43992</v>
      </c>
      <c r="B72" s="36">
        <f>AVERAGE('[3]Donegal-Buncrrana'!B72,'[4]Donegal-letter kenny'!C72)</f>
        <v>8.41</v>
      </c>
      <c r="C72" s="36">
        <f>AVERAGE('[3]Donegal-Buncrrana'!C72,'[4]Donegal-letter kenny'!D72)</f>
        <v>5.47</v>
      </c>
      <c r="D72" s="2">
        <v>10.42</v>
      </c>
      <c r="E72" s="2"/>
      <c r="F72" s="2">
        <v>53.47</v>
      </c>
      <c r="G72" s="2"/>
    </row>
    <row r="73" spans="1:7">
      <c r="A73" s="1">
        <f>'[1]Cork-UCC'!A73</f>
        <v>43993</v>
      </c>
      <c r="B73" s="36">
        <f>AVERAGE('[3]Donegal-Buncrrana'!B73,'[4]Donegal-letter kenny'!C73)</f>
        <v>8.67</v>
      </c>
      <c r="C73" s="36">
        <f>AVERAGE('[3]Donegal-Buncrrana'!C73,'[4]Donegal-letter kenny'!D73)</f>
        <v>4.9400000000000004</v>
      </c>
      <c r="D73" s="2">
        <v>7.47</v>
      </c>
      <c r="E73" s="2"/>
      <c r="F73" s="2">
        <v>67.5</v>
      </c>
      <c r="G73" s="2"/>
    </row>
    <row r="74" spans="1:7">
      <c r="A74" s="1">
        <f>'[1]Cork-UCC'!A74</f>
        <v>43994</v>
      </c>
      <c r="B74" s="36">
        <f>AVERAGE('[3]Donegal-Buncrrana'!B74,'[4]Donegal-letter kenny'!C74)</f>
        <v>10.1</v>
      </c>
      <c r="C74" s="36">
        <f>AVERAGE('[3]Donegal-Buncrrana'!C74,'[4]Donegal-letter kenny'!D74)</f>
        <v>6.09</v>
      </c>
      <c r="D74" s="2">
        <v>8.19</v>
      </c>
      <c r="E74" s="2"/>
      <c r="F74" s="2">
        <v>69.77</v>
      </c>
      <c r="G74" s="2"/>
    </row>
    <row r="75" spans="1:7">
      <c r="A75" s="1">
        <f>'[1]Cork-UCC'!A75</f>
        <v>43995</v>
      </c>
      <c r="B75" s="36">
        <f>AVERAGE('[3]Donegal-Buncrrana'!B75,'[4]Donegal-letter kenny'!C75)</f>
        <v>8.85</v>
      </c>
      <c r="C75" s="36">
        <f>AVERAGE('[3]Donegal-Buncrrana'!C75,'[4]Donegal-letter kenny'!D75)</f>
        <v>7.1</v>
      </c>
      <c r="D75" s="2">
        <v>8.93</v>
      </c>
      <c r="E75" s="2"/>
      <c r="F75" s="2">
        <v>64.36</v>
      </c>
      <c r="G75" s="2"/>
    </row>
    <row r="76" spans="1:7">
      <c r="A76" s="1">
        <f>'[1]Cork-UCC'!A76</f>
        <v>43996</v>
      </c>
      <c r="B76" s="36">
        <f>AVERAGE('[3]Donegal-Buncrrana'!B76,'[4]Donegal-letter kenny'!C76)</f>
        <v>8.82</v>
      </c>
      <c r="C76" s="36">
        <f>AVERAGE('[3]Donegal-Buncrrana'!C76,'[4]Donegal-letter kenny'!D76)</f>
        <v>7.55</v>
      </c>
      <c r="D76" s="2">
        <v>21.64</v>
      </c>
      <c r="E76" s="2"/>
      <c r="F76" s="2">
        <v>66.81</v>
      </c>
      <c r="G76" s="2"/>
    </row>
    <row r="77" spans="1:7">
      <c r="A77" s="1">
        <f>'[1]Cork-UCC'!A77</f>
        <v>43997</v>
      </c>
      <c r="B77" s="36">
        <f>AVERAGE('[3]Donegal-Buncrrana'!B77,'[4]Donegal-letter kenny'!C77)</f>
        <v>5.24</v>
      </c>
      <c r="C77" s="36">
        <f>AVERAGE('[3]Donegal-Buncrrana'!C77,'[4]Donegal-letter kenny'!D77)</f>
        <v>4.3499999999999996</v>
      </c>
      <c r="D77" s="2">
        <v>5.43</v>
      </c>
      <c r="E77" s="2"/>
      <c r="F77" s="2">
        <v>70.47</v>
      </c>
      <c r="G77" s="2"/>
    </row>
    <row r="78" spans="1:7">
      <c r="A78" s="1">
        <f>'[1]Cork-UCC'!A78</f>
        <v>43998</v>
      </c>
      <c r="B78" s="36">
        <f>AVERAGE('[3]Donegal-Buncrrana'!B78,'[4]Donegal-letter kenny'!C78)</f>
        <v>5.37</v>
      </c>
      <c r="C78" s="36">
        <f>AVERAGE('[3]Donegal-Buncrrana'!C78,'[4]Donegal-letter kenny'!D78)</f>
        <v>4.5</v>
      </c>
      <c r="D78" s="2">
        <v>7.55</v>
      </c>
      <c r="E78" s="2"/>
      <c r="F78" s="2">
        <v>64.930000000000007</v>
      </c>
      <c r="G78" s="2"/>
    </row>
    <row r="79" spans="1:7">
      <c r="A79" s="1">
        <f>'[1]Cork-UCC'!A79</f>
        <v>43999</v>
      </c>
      <c r="B79" s="36">
        <f>AVERAGE('[3]Donegal-Buncrrana'!B79,'[4]Donegal-letter kenny'!C79)</f>
        <v>7.47</v>
      </c>
      <c r="C79" s="36">
        <f>AVERAGE('[3]Donegal-Buncrrana'!C79,'[4]Donegal-letter kenny'!D79)</f>
        <v>5.9</v>
      </c>
      <c r="D79" s="2">
        <v>9.27</v>
      </c>
      <c r="E79" s="2"/>
      <c r="F79" s="2">
        <v>59.86</v>
      </c>
      <c r="G79" s="2"/>
    </row>
    <row r="80" spans="1:7">
      <c r="A80" s="1">
        <f>'[1]Cork-UCC'!A80</f>
        <v>44000</v>
      </c>
      <c r="B80" s="36">
        <f>AVERAGE('[3]Donegal-Buncrrana'!B80,'[4]Donegal-letter kenny'!C80)</f>
        <v>10.23</v>
      </c>
      <c r="C80" s="36">
        <f>AVERAGE('[3]Donegal-Buncrrana'!C80,'[4]Donegal-letter kenny'!D80)</f>
        <v>7.97</v>
      </c>
      <c r="D80" s="2">
        <v>7.54</v>
      </c>
      <c r="E80" s="2"/>
      <c r="F80" s="2">
        <v>62.84</v>
      </c>
      <c r="G80" s="2"/>
    </row>
    <row r="81" spans="1:7">
      <c r="A81" s="1">
        <f>'[1]Cork-UCC'!A81</f>
        <v>44001</v>
      </c>
      <c r="B81" s="36">
        <f>AVERAGE('[3]Donegal-Buncrrana'!B81,'[4]Donegal-letter kenny'!C81)</f>
        <v>8.67</v>
      </c>
      <c r="C81" s="36">
        <f>AVERAGE('[3]Donegal-Buncrrana'!C81,'[4]Donegal-letter kenny'!D81)</f>
        <v>6.56</v>
      </c>
      <c r="D81" s="2">
        <v>8.14</v>
      </c>
      <c r="E81" s="2"/>
      <c r="F81" s="2">
        <v>60.32</v>
      </c>
      <c r="G81" s="2"/>
    </row>
    <row r="82" spans="1:7">
      <c r="A82" s="1">
        <f>'[1]Cork-UCC'!A82</f>
        <v>44002</v>
      </c>
      <c r="B82" s="36">
        <f>AVERAGE('[3]Donegal-Buncrrana'!B82,'[4]Donegal-letter kenny'!C82)</f>
        <v>10.08</v>
      </c>
      <c r="C82" s="36">
        <f>AVERAGE('[3]Donegal-Buncrrana'!C82,'[4]Donegal-letter kenny'!D82)</f>
        <v>4.12</v>
      </c>
      <c r="D82" s="2">
        <v>7.07</v>
      </c>
      <c r="E82" s="2"/>
      <c r="F82" s="2">
        <v>54.48</v>
      </c>
      <c r="G82" s="2"/>
    </row>
    <row r="83" spans="1:7">
      <c r="A83" s="1">
        <f>'[1]Cork-UCC'!A83</f>
        <v>44003</v>
      </c>
      <c r="B83" s="36">
        <f>AVERAGE('[3]Donegal-Buncrrana'!B83,'[4]Donegal-letter kenny'!C83)</f>
        <v>13.72</v>
      </c>
      <c r="C83" s="36">
        <f>AVERAGE('[3]Donegal-Buncrrana'!C83,'[4]Donegal-letter kenny'!D83)</f>
        <v>7.22</v>
      </c>
      <c r="D83" s="2">
        <v>7.77</v>
      </c>
      <c r="E83" s="2"/>
      <c r="F83" s="2">
        <v>52.35</v>
      </c>
      <c r="G83" s="2"/>
    </row>
    <row r="84" spans="1:7">
      <c r="A84" s="1">
        <f>'[1]Cork-UCC'!A84</f>
        <v>44004</v>
      </c>
      <c r="B84" s="36" t="s">
        <v>92</v>
      </c>
      <c r="C84" s="36" t="s">
        <v>92</v>
      </c>
      <c r="D84" s="2"/>
      <c r="E84" s="2"/>
      <c r="F84" s="2"/>
      <c r="G84" s="2"/>
    </row>
    <row r="85" spans="1:7">
      <c r="A85" s="1">
        <f>'[1]Cork-UCC'!A85</f>
        <v>44005</v>
      </c>
      <c r="B85" s="36">
        <f>AVERAGE('[3]Donegal-Buncrrana'!B85,'[4]Donegal-letter kenny'!C85)</f>
        <v>6.04</v>
      </c>
      <c r="C85" s="36">
        <f>AVERAGE('[3]Donegal-Buncrrana'!C85,'[4]Donegal-letter kenny'!D85)</f>
        <v>3.4</v>
      </c>
      <c r="D85" s="2">
        <v>7.21</v>
      </c>
      <c r="E85" s="2"/>
      <c r="F85" s="2">
        <v>55.01</v>
      </c>
      <c r="G85" s="2"/>
    </row>
    <row r="86" spans="1:7">
      <c r="A86" s="1">
        <f>'[1]Cork-UCC'!A86</f>
        <v>44006</v>
      </c>
      <c r="B86" s="36">
        <f>AVERAGE('[3]Donegal-Buncrrana'!B86,'[4]Donegal-letter kenny'!C86)</f>
        <v>7.07</v>
      </c>
      <c r="C86" s="36">
        <f>AVERAGE('[3]Donegal-Buncrrana'!C86,'[4]Donegal-letter kenny'!D86)</f>
        <v>3.79</v>
      </c>
      <c r="D86" s="2">
        <v>32.659999999999997</v>
      </c>
      <c r="E86" s="2"/>
      <c r="F86" s="2">
        <v>57.67</v>
      </c>
      <c r="G86" s="2"/>
    </row>
    <row r="87" spans="1:7">
      <c r="A87" s="1">
        <f>'[1]Cork-UCC'!A87</f>
        <v>44007</v>
      </c>
      <c r="B87" s="36">
        <f>AVERAGE('[3]Donegal-Buncrrana'!B87,'[4]Donegal-letter kenny'!C87)</f>
        <v>10.89</v>
      </c>
      <c r="C87" s="36">
        <f>AVERAGE('[3]Donegal-Buncrrana'!C87,'[4]Donegal-letter kenny'!D87)</f>
        <v>6.31</v>
      </c>
      <c r="D87" s="2">
        <v>6.01</v>
      </c>
      <c r="E87" s="2"/>
      <c r="F87" s="2">
        <v>48</v>
      </c>
      <c r="G87" s="2"/>
    </row>
    <row r="88" spans="1:7">
      <c r="A88" s="1">
        <f>'[1]Cork-UCC'!A88</f>
        <v>44008</v>
      </c>
      <c r="B88" s="36">
        <f>AVERAGE('[3]Donegal-Buncrrana'!B88,'[4]Donegal-letter kenny'!C88)</f>
        <v>12.8</v>
      </c>
      <c r="C88" s="36">
        <f>AVERAGE('[3]Donegal-Buncrrana'!C88,'[4]Donegal-letter kenny'!D88)</f>
        <v>8.74</v>
      </c>
      <c r="D88" s="2">
        <v>6.98</v>
      </c>
      <c r="E88" s="2"/>
      <c r="F88" s="2">
        <v>64.430000000000007</v>
      </c>
      <c r="G88" s="2"/>
    </row>
    <row r="89" spans="1:7">
      <c r="A89" s="1">
        <f>'[1]Cork-UCC'!A89</f>
        <v>44009</v>
      </c>
      <c r="B89" s="36">
        <f>AVERAGE('[3]Donegal-Buncrrana'!B89,'[4]Donegal-letter kenny'!C89)</f>
        <v>4.87</v>
      </c>
      <c r="C89" s="36">
        <f>AVERAGE('[3]Donegal-Buncrrana'!C89,'[4]Donegal-letter kenny'!D89)</f>
        <v>2.56</v>
      </c>
      <c r="D89" s="2">
        <v>6.9</v>
      </c>
      <c r="E89" s="2"/>
      <c r="F89" s="2">
        <v>50.56</v>
      </c>
      <c r="G89" s="2"/>
    </row>
    <row r="90" spans="1:7">
      <c r="A90" s="1">
        <f>'[1]Cork-UCC'!A90</f>
        <v>44010</v>
      </c>
      <c r="B90" s="36">
        <f>AVERAGE('[3]Donegal-Buncrrana'!B90,'[4]Donegal-letter kenny'!C90)</f>
        <v>3.4</v>
      </c>
      <c r="C90" s="36">
        <f>AVERAGE('[3]Donegal-Buncrrana'!C90,'[4]Donegal-letter kenny'!D90)</f>
        <v>2.16</v>
      </c>
      <c r="D90" s="2">
        <v>7.34</v>
      </c>
      <c r="E90" s="2"/>
      <c r="F90" s="2">
        <v>59.7</v>
      </c>
      <c r="G90" s="2"/>
    </row>
    <row r="91" spans="1:7">
      <c r="A91" s="1">
        <f>'[1]Cork-UCC'!A91</f>
        <v>44011</v>
      </c>
      <c r="B91" s="36">
        <f>AVERAGE('[3]Donegal-Buncrrana'!B91,'[4]Donegal-letter kenny'!C91)</f>
        <v>7.9</v>
      </c>
      <c r="C91" s="36">
        <f>AVERAGE('[3]Donegal-Buncrrana'!C91,'[4]Donegal-letter kenny'!D91)</f>
        <v>4.6900000000000004</v>
      </c>
      <c r="D91" s="2">
        <v>8.36</v>
      </c>
      <c r="E91" s="2"/>
      <c r="F91" s="2">
        <v>64.45</v>
      </c>
      <c r="G91" s="2"/>
    </row>
    <row r="92" spans="1:7">
      <c r="A92" s="1">
        <f>'[1]Cork-UCC'!A92</f>
        <v>44012</v>
      </c>
      <c r="B92" s="36">
        <f>AVERAGE('[3]Donegal-Buncrrana'!B92,'[4]Donegal-letter kenny'!C92)</f>
        <v>5.56</v>
      </c>
      <c r="C92" s="36">
        <f>AVERAGE('[3]Donegal-Buncrrana'!C92,'[4]Donegal-letter kenny'!D92)</f>
        <v>4.25</v>
      </c>
      <c r="D92" s="2">
        <v>10.42</v>
      </c>
      <c r="E92" s="2"/>
      <c r="F92" s="2">
        <v>61.81</v>
      </c>
      <c r="G92" s="2"/>
    </row>
    <row r="93" spans="1:7">
      <c r="A93" s="1">
        <f>'[1]Cork-UCC'!A93</f>
        <v>44013</v>
      </c>
      <c r="B93" s="36">
        <f>AVERAGE('[3]Donegal-Buncrrana'!B93,'[4]Donegal-letter kenny'!C93)</f>
        <v>7.7649999999999997</v>
      </c>
      <c r="C93" s="36">
        <f>AVERAGE('[3]Donegal-Buncrrana'!C93,'[4]Donegal-letter kenny'!D93)</f>
        <v>5.0299999999999994</v>
      </c>
      <c r="D93" s="2">
        <v>8.4</v>
      </c>
      <c r="E93" s="2"/>
      <c r="F93" s="2">
        <v>54.27</v>
      </c>
      <c r="G93" s="2"/>
    </row>
    <row r="94" spans="1:7">
      <c r="A94" s="1">
        <f>'[1]Cork-UCC'!A94</f>
        <v>44014</v>
      </c>
      <c r="B94" s="36">
        <f>AVERAGE('[3]Donegal-Buncrrana'!B94,'[4]Donegal-letter kenny'!C94)</f>
        <v>8.25</v>
      </c>
      <c r="C94" s="36">
        <f>AVERAGE('[3]Donegal-Buncrrana'!C94,'[4]Donegal-letter kenny'!D94)</f>
        <v>5.0050000000000008</v>
      </c>
      <c r="D94" s="2">
        <v>7.41</v>
      </c>
      <c r="E94" s="2"/>
      <c r="F94" s="2">
        <v>55.96</v>
      </c>
      <c r="G94" s="2"/>
    </row>
    <row r="95" spans="1:7">
      <c r="A95" s="1">
        <f>'[1]Cork-UCC'!A95</f>
        <v>44015</v>
      </c>
      <c r="B95" s="36">
        <f>AVERAGE('[3]Donegal-Buncrrana'!B95,'[4]Donegal-letter kenny'!C95)</f>
        <v>6.09</v>
      </c>
      <c r="C95" s="36">
        <f>AVERAGE('[3]Donegal-Buncrrana'!C95,'[4]Donegal-letter kenny'!D95)</f>
        <v>4.18</v>
      </c>
      <c r="D95" s="2">
        <v>8.49</v>
      </c>
      <c r="E95" s="2"/>
      <c r="F95" s="2">
        <v>50.15</v>
      </c>
      <c r="G95" s="2"/>
    </row>
    <row r="96" spans="1:7">
      <c r="A96" s="1">
        <f>'[1]Cork-UCC'!A96</f>
        <v>44016</v>
      </c>
      <c r="B96" s="36">
        <f>AVERAGE('[3]Donegal-Buncrrana'!B96,'[4]Donegal-letter kenny'!C96)</f>
        <v>5.7349999999999994</v>
      </c>
      <c r="C96" s="36">
        <f>AVERAGE('[3]Donegal-Buncrrana'!C96,'[4]Donegal-letter kenny'!D96)</f>
        <v>3.7</v>
      </c>
      <c r="D96" s="2">
        <v>8.1</v>
      </c>
      <c r="E96" s="2"/>
      <c r="F96" s="2">
        <v>47.24</v>
      </c>
      <c r="G96" s="2"/>
    </row>
    <row r="97" spans="1:7">
      <c r="A97" s="1">
        <f>'[1]Cork-UCC'!A97</f>
        <v>44017</v>
      </c>
      <c r="B97" s="36">
        <f>AVERAGE('[3]Donegal-Buncrrana'!B97,'[4]Donegal-letter kenny'!C97)</f>
        <v>12.49</v>
      </c>
      <c r="C97" s="36">
        <f>AVERAGE('[3]Donegal-Buncrrana'!C97,'[4]Donegal-letter kenny'!D97)</f>
        <v>9.0300000000000011</v>
      </c>
      <c r="D97" s="2">
        <v>8.51</v>
      </c>
      <c r="E97" s="2"/>
      <c r="F97" s="2">
        <v>54.1</v>
      </c>
      <c r="G97" s="2"/>
    </row>
    <row r="98" spans="1:7">
      <c r="A98" s="1">
        <f>'[1]Cork-UCC'!A98</f>
        <v>44018</v>
      </c>
      <c r="B98" s="36">
        <f>AVERAGE('[3]Donegal-Buncrrana'!B98,'[4]Donegal-letter kenny'!C98)</f>
        <v>14.955000000000002</v>
      </c>
      <c r="C98" s="36">
        <f>AVERAGE('[3]Donegal-Buncrrana'!C98,'[4]Donegal-letter kenny'!D98)</f>
        <v>10.125</v>
      </c>
      <c r="D98" s="2">
        <v>7.54</v>
      </c>
      <c r="E98" s="2"/>
      <c r="F98" s="2">
        <v>54.62</v>
      </c>
      <c r="G98" s="2"/>
    </row>
    <row r="99" spans="1:7">
      <c r="A99" s="1">
        <f>'[1]Cork-UCC'!A99</f>
        <v>44019</v>
      </c>
      <c r="B99" s="36">
        <f>AVERAGE('[3]Donegal-Buncrrana'!B99,'[4]Donegal-letter kenny'!C99)</f>
        <v>6.32</v>
      </c>
      <c r="C99" s="36">
        <f>AVERAGE('[3]Donegal-Buncrrana'!C99,'[4]Donegal-letter kenny'!D99)</f>
        <v>4.2650000000000006</v>
      </c>
      <c r="D99" s="2">
        <v>7.85</v>
      </c>
      <c r="E99" s="2"/>
      <c r="F99" s="2">
        <v>50.47</v>
      </c>
      <c r="G99" s="2"/>
    </row>
    <row r="100" spans="1:7">
      <c r="A100" s="1">
        <f>'[1]Cork-UCC'!A100</f>
        <v>44020</v>
      </c>
      <c r="B100" s="36">
        <f>AVERAGE('[3]Donegal-Buncrrana'!B100,'[4]Donegal-letter kenny'!C100)</f>
        <v>6.59</v>
      </c>
      <c r="C100" s="36">
        <f>AVERAGE('[3]Donegal-Buncrrana'!C100,'[4]Donegal-letter kenny'!D100)</f>
        <v>3.9400000000000004</v>
      </c>
      <c r="D100" s="2">
        <v>8.06</v>
      </c>
      <c r="E100" s="2"/>
      <c r="F100" s="2">
        <v>49.54</v>
      </c>
      <c r="G100" s="2"/>
    </row>
    <row r="101" spans="1:7">
      <c r="A101" s="1">
        <f>'[1]Cork-UCC'!A101</f>
        <v>44021</v>
      </c>
      <c r="B101" s="36">
        <f>AVERAGE('[3]Donegal-Buncrrana'!B101,'[4]Donegal-letter kenny'!C101)</f>
        <v>4.84</v>
      </c>
      <c r="C101" s="36">
        <f>AVERAGE('[3]Donegal-Buncrrana'!C101,'[4]Donegal-letter kenny'!D101)</f>
        <v>2.89</v>
      </c>
      <c r="D101" s="2">
        <v>8.93</v>
      </c>
      <c r="E101" s="2"/>
      <c r="F101" s="2">
        <v>54.68</v>
      </c>
      <c r="G101" s="2"/>
    </row>
    <row r="102" spans="1:7">
      <c r="A102" s="1">
        <f>'[1]Cork-UCC'!A102</f>
        <v>44022</v>
      </c>
      <c r="B102" s="36">
        <f>AVERAGE('[3]Donegal-Buncrrana'!B102,'[4]Donegal-letter kenny'!C102)</f>
        <v>6.5600000000000005</v>
      </c>
      <c r="C102" s="36">
        <f>AVERAGE('[3]Donegal-Buncrrana'!C102,'[4]Donegal-letter kenny'!D102)</f>
        <v>4.4249999999999998</v>
      </c>
      <c r="D102" s="2">
        <v>9.23</v>
      </c>
      <c r="E102" s="2"/>
      <c r="F102" s="2">
        <v>47.3</v>
      </c>
      <c r="G102" s="2"/>
    </row>
    <row r="103" spans="1:7">
      <c r="A103" s="1">
        <f>'[1]Cork-UCC'!A103</f>
        <v>44023</v>
      </c>
      <c r="B103" s="36">
        <f>AVERAGE('[3]Donegal-Buncrrana'!B103,'[4]Donegal-letter kenny'!C103)</f>
        <v>6.0449999999999999</v>
      </c>
      <c r="C103" s="36">
        <f>AVERAGE('[3]Donegal-Buncrrana'!C103,'[4]Donegal-letter kenny'!D103)</f>
        <v>4.05</v>
      </c>
      <c r="D103" s="2">
        <v>11.29</v>
      </c>
      <c r="E103" s="2"/>
      <c r="F103" s="2">
        <v>52.87</v>
      </c>
      <c r="G103" s="2"/>
    </row>
    <row r="104" spans="1:7">
      <c r="A104" s="1">
        <f>'[1]Cork-UCC'!A104</f>
        <v>44024</v>
      </c>
      <c r="B104" s="36">
        <f>AVERAGE('[3]Donegal-Buncrrana'!B104,'[4]Donegal-letter kenny'!C104)</f>
        <v>5.13</v>
      </c>
      <c r="C104" s="36">
        <f>AVERAGE('[3]Donegal-Buncrrana'!C104,'[4]Donegal-letter kenny'!D104)</f>
        <v>3.145</v>
      </c>
      <c r="D104" s="2">
        <v>8.77</v>
      </c>
      <c r="E104" s="2"/>
      <c r="F104" s="2">
        <v>36.21</v>
      </c>
      <c r="G104" s="2"/>
    </row>
    <row r="105" spans="1:7">
      <c r="A105" s="1">
        <f>'[1]Cork-UCC'!A105</f>
        <v>44025</v>
      </c>
      <c r="B105" s="36">
        <f>AVERAGE('[3]Donegal-Buncrrana'!B105,'[4]Donegal-letter kenny'!C105)</f>
        <v>4.75</v>
      </c>
      <c r="C105" s="36">
        <f>AVERAGE('[3]Donegal-Buncrrana'!C105,'[4]Donegal-letter kenny'!D105)</f>
        <v>2.75</v>
      </c>
      <c r="D105" s="2">
        <v>7.57</v>
      </c>
      <c r="E105" s="2"/>
      <c r="F105" s="2">
        <v>42.22</v>
      </c>
      <c r="G105" s="2"/>
    </row>
    <row r="106" spans="1:7">
      <c r="A106" s="1">
        <f>'[1]Cork-UCC'!A106</f>
        <v>44026</v>
      </c>
      <c r="B106" s="36">
        <f>AVERAGE('[3]Donegal-Buncrrana'!B106,'[4]Donegal-letter kenny'!C106)</f>
        <v>8.370000000000001</v>
      </c>
      <c r="C106" s="36">
        <f>AVERAGE('[3]Donegal-Buncrrana'!C106,'[4]Donegal-letter kenny'!D106)</f>
        <v>5.41</v>
      </c>
      <c r="D106" s="2">
        <v>7.76</v>
      </c>
      <c r="E106" s="2"/>
      <c r="F106" s="2">
        <v>49.77</v>
      </c>
      <c r="G106" s="2"/>
    </row>
    <row r="107" spans="1:7">
      <c r="A107" s="1">
        <f>'[1]Cork-UCC'!A107</f>
        <v>44027</v>
      </c>
      <c r="B107" s="36">
        <f>AVERAGE('[3]Donegal-Buncrrana'!B107,'[4]Donegal-letter kenny'!C107)</f>
        <v>5.1150000000000002</v>
      </c>
      <c r="C107" s="36">
        <f>AVERAGE('[3]Donegal-Buncrrana'!C107,'[4]Donegal-letter kenny'!D107)</f>
        <v>2.8200000000000003</v>
      </c>
      <c r="D107" s="2">
        <v>7.84</v>
      </c>
      <c r="E107" s="2"/>
      <c r="F107" s="2">
        <v>42.69</v>
      </c>
      <c r="G107" s="2"/>
    </row>
    <row r="108" spans="1:7">
      <c r="A108" s="1">
        <f>'[1]Cork-UCC'!A108</f>
        <v>44028</v>
      </c>
      <c r="B108" s="36">
        <f>AVERAGE('[3]Donegal-Buncrrana'!B108,'[4]Donegal-letter kenny'!C108)</f>
        <v>8.495000000000001</v>
      </c>
      <c r="C108" s="36">
        <f>AVERAGE('[3]Donegal-Buncrrana'!C108,'[4]Donegal-letter kenny'!D108)</f>
        <v>4.4749999999999996</v>
      </c>
      <c r="D108" s="2">
        <v>6.97</v>
      </c>
      <c r="E108" s="2"/>
      <c r="F108" s="2">
        <v>33.1</v>
      </c>
      <c r="G108" s="2"/>
    </row>
    <row r="109" spans="1:7">
      <c r="A109" s="1">
        <f>'[1]Cork-UCC'!A109</f>
        <v>44029</v>
      </c>
      <c r="B109" s="36">
        <f>AVERAGE('[3]Donegal-Buncrrana'!B109,'[4]Donegal-letter kenny'!C109)</f>
        <v>4.67</v>
      </c>
      <c r="C109" s="36">
        <f>AVERAGE('[3]Donegal-Buncrrana'!C109,'[4]Donegal-letter kenny'!D109)</f>
        <v>3.05</v>
      </c>
      <c r="D109" s="2">
        <v>7.12</v>
      </c>
      <c r="E109" s="2"/>
      <c r="F109" s="2">
        <v>42.05</v>
      </c>
      <c r="G109" s="2"/>
    </row>
    <row r="110" spans="1:7">
      <c r="A110" s="1">
        <f>'[1]Cork-UCC'!A110</f>
        <v>44030</v>
      </c>
      <c r="B110" s="36">
        <f>AVERAGE('[3]Donegal-Buncrrana'!B110,'[4]Donegal-letter kenny'!C110)</f>
        <v>12.574999999999999</v>
      </c>
      <c r="C110" s="36">
        <f>AVERAGE('[3]Donegal-Buncrrana'!C110,'[4]Donegal-letter kenny'!D110)</f>
        <v>8.5299999999999994</v>
      </c>
      <c r="D110" s="2">
        <v>8.42</v>
      </c>
      <c r="E110" s="2"/>
      <c r="F110" s="2">
        <v>51.33</v>
      </c>
      <c r="G110" s="2"/>
    </row>
    <row r="111" spans="1:7">
      <c r="A111" s="1">
        <f>'[1]Cork-UCC'!A111</f>
        <v>44031</v>
      </c>
      <c r="B111" s="36">
        <f>AVERAGE('[3]Donegal-Buncrrana'!B111,'[4]Donegal-letter kenny'!C111)</f>
        <v>13.030000000000001</v>
      </c>
      <c r="C111" s="36">
        <f>AVERAGE('[3]Donegal-Buncrrana'!C111,'[4]Donegal-letter kenny'!D111)</f>
        <v>8.8450000000000006</v>
      </c>
      <c r="D111" s="2">
        <v>7.64</v>
      </c>
      <c r="E111" s="2"/>
      <c r="F111" s="2">
        <v>53.19</v>
      </c>
      <c r="G111" s="2"/>
    </row>
    <row r="112" spans="1:7">
      <c r="A112" s="1">
        <f>'[1]Cork-UCC'!A112</f>
        <v>44032</v>
      </c>
      <c r="B112" s="36">
        <f>AVERAGE('[3]Donegal-Buncrrana'!B112,'[4]Donegal-letter kenny'!C112)</f>
        <v>9.2749999999999986</v>
      </c>
      <c r="C112" s="36">
        <f>AVERAGE('[3]Donegal-Buncrrana'!C112,'[4]Donegal-letter kenny'!D112)</f>
        <v>5.9250000000000007</v>
      </c>
      <c r="D112" s="2">
        <v>7.79</v>
      </c>
      <c r="E112" s="2"/>
      <c r="F112" s="2">
        <v>52.02</v>
      </c>
      <c r="G112" s="2"/>
    </row>
    <row r="113" spans="1:7">
      <c r="A113" s="1">
        <f>'[1]Cork-UCC'!A113</f>
        <v>44033</v>
      </c>
      <c r="B113" s="36">
        <f>AVERAGE('[3]Donegal-Buncrrana'!B113,'[4]Donegal-letter kenny'!C113)</f>
        <v>5.8849999999999998</v>
      </c>
      <c r="C113" s="36">
        <f>AVERAGE('[3]Donegal-Buncrrana'!C113,'[4]Donegal-letter kenny'!D113)</f>
        <v>3.6949999999999998</v>
      </c>
      <c r="D113" s="2">
        <v>6.96</v>
      </c>
      <c r="E113" s="2"/>
      <c r="F113" s="2">
        <v>46.12</v>
      </c>
      <c r="G113" s="2"/>
    </row>
    <row r="114" spans="1:7">
      <c r="A114" s="1">
        <f>'[1]Cork-UCC'!A114</f>
        <v>44034</v>
      </c>
      <c r="B114" s="36">
        <f>AVERAGE('[3]Donegal-Buncrrana'!B114,'[4]Donegal-letter kenny'!C114)</f>
        <v>3.1550000000000002</v>
      </c>
      <c r="C114" s="36">
        <f>AVERAGE('[3]Donegal-Buncrrana'!C114,'[4]Donegal-letter kenny'!D114)</f>
        <v>1.97</v>
      </c>
      <c r="D114" s="2">
        <v>6.43</v>
      </c>
      <c r="E114" s="2"/>
      <c r="F114" s="2">
        <v>35.72</v>
      </c>
      <c r="G114" s="2"/>
    </row>
    <row r="115" spans="1:7">
      <c r="A115" s="1">
        <f>'[1]Cork-UCC'!A115</f>
        <v>44035</v>
      </c>
      <c r="B115" s="36">
        <f>AVERAGE('[3]Donegal-Buncrrana'!B115,'[4]Donegal-letter kenny'!C115)</f>
        <v>4.3049999999999997</v>
      </c>
      <c r="C115" s="36">
        <f>AVERAGE('[3]Donegal-Buncrrana'!C115,'[4]Donegal-letter kenny'!D115)</f>
        <v>2.35</v>
      </c>
      <c r="D115" s="2">
        <v>8.2899999999999991</v>
      </c>
      <c r="E115" s="2"/>
      <c r="F115" s="2">
        <v>44.08</v>
      </c>
      <c r="G115" s="2"/>
    </row>
    <row r="116" spans="1:7">
      <c r="A116" s="1">
        <f>'[1]Cork-UCC'!A116</f>
        <v>44036</v>
      </c>
      <c r="B116" s="36">
        <f>AVERAGE('[3]Donegal-Buncrrana'!B116,'[4]Donegal-letter kenny'!C116)</f>
        <v>5.0750000000000002</v>
      </c>
      <c r="C116" s="36">
        <f>AVERAGE('[3]Donegal-Buncrrana'!C116,'[4]Donegal-letter kenny'!D116)</f>
        <v>2.9849999999999999</v>
      </c>
      <c r="D116" s="2">
        <v>7.23</v>
      </c>
      <c r="E116" s="2"/>
      <c r="F116" s="2">
        <v>44.59</v>
      </c>
      <c r="G116" s="2"/>
    </row>
    <row r="117" spans="1:7">
      <c r="A117" s="1">
        <f>'[1]Cork-UCC'!A117</f>
        <v>44037</v>
      </c>
      <c r="B117" s="36">
        <f>AVERAGE('[3]Donegal-Buncrrana'!B117,'[4]Donegal-letter kenny'!C117)</f>
        <v>5.3599999999999994</v>
      </c>
      <c r="C117" s="36">
        <f>AVERAGE('[3]Donegal-Buncrrana'!C117,'[4]Donegal-letter kenny'!D117)</f>
        <v>3.13</v>
      </c>
      <c r="D117" s="2">
        <v>7.67</v>
      </c>
      <c r="E117" s="2"/>
      <c r="F117" s="2">
        <v>36.450000000000003</v>
      </c>
      <c r="G117" s="2"/>
    </row>
    <row r="118" spans="1:7">
      <c r="A118" s="1">
        <f>'[1]Cork-UCC'!A118</f>
        <v>44038</v>
      </c>
      <c r="B118" s="36">
        <f>AVERAGE('[3]Donegal-Buncrrana'!B118,'[4]Donegal-letter kenny'!C118)</f>
        <v>9.2249999999999996</v>
      </c>
      <c r="C118" s="36">
        <f>AVERAGE('[3]Donegal-Buncrrana'!C118,'[4]Donegal-letter kenny'!D118)</f>
        <v>5.8</v>
      </c>
      <c r="D118" s="2">
        <v>7.53</v>
      </c>
      <c r="E118" s="2"/>
      <c r="F118" s="2">
        <v>49.12</v>
      </c>
      <c r="G118" s="2"/>
    </row>
    <row r="119" spans="1:7">
      <c r="A119" s="1">
        <f>'[1]Cork-UCC'!A119</f>
        <v>44039</v>
      </c>
      <c r="B119" s="36">
        <f>AVERAGE('[3]Donegal-Buncrrana'!B119,'[4]Donegal-letter kenny'!C119)</f>
        <v>8.35</v>
      </c>
      <c r="C119" s="36">
        <f>AVERAGE('[3]Donegal-Buncrrana'!C119,'[4]Donegal-letter kenny'!D119)</f>
        <v>5.8250000000000002</v>
      </c>
      <c r="D119" s="2">
        <v>8.68</v>
      </c>
      <c r="E119" s="2"/>
      <c r="F119" s="2">
        <v>53.89</v>
      </c>
      <c r="G119" s="2"/>
    </row>
    <row r="120" spans="1:7">
      <c r="A120" s="1">
        <f>'[1]Cork-UCC'!A120</f>
        <v>44040</v>
      </c>
      <c r="B120" s="36">
        <f>AVERAGE('[3]Donegal-Buncrrana'!B120,'[4]Donegal-letter kenny'!C120)</f>
        <v>11.545</v>
      </c>
      <c r="C120" s="36">
        <f>AVERAGE('[3]Donegal-Buncrrana'!C120,'[4]Donegal-letter kenny'!D120)</f>
        <v>7.3100000000000005</v>
      </c>
      <c r="D120" s="2">
        <v>8.31</v>
      </c>
      <c r="E120" s="2"/>
      <c r="F120" s="2">
        <v>52.02</v>
      </c>
      <c r="G120" s="2"/>
    </row>
    <row r="121" spans="1:7">
      <c r="A121" s="1">
        <f>'[1]Cork-UCC'!A121</f>
        <v>44041</v>
      </c>
      <c r="B121" s="36">
        <f>AVERAGE('[3]Donegal-Buncrrana'!B121,'[4]Donegal-letter kenny'!C121)</f>
        <v>8.8049999999999997</v>
      </c>
      <c r="C121" s="36">
        <f>AVERAGE('[3]Donegal-Buncrrana'!C121,'[4]Donegal-letter kenny'!D121)</f>
        <v>5.2650000000000006</v>
      </c>
      <c r="D121" s="2">
        <v>6.88</v>
      </c>
      <c r="E121" s="2"/>
      <c r="F121" s="2">
        <v>55.5</v>
      </c>
      <c r="G121" s="2"/>
    </row>
    <row r="122" spans="1:7">
      <c r="A122" s="1">
        <f>'[1]Cork-UCC'!A122</f>
        <v>44042</v>
      </c>
      <c r="B122" s="36">
        <f>AVERAGE('[3]Donegal-Buncrrana'!B122,'[4]Donegal-letter kenny'!C122)</f>
        <v>5.8100000000000005</v>
      </c>
      <c r="C122" s="36">
        <f>AVERAGE('[3]Donegal-Buncrrana'!C122,'[4]Donegal-letter kenny'!D122)</f>
        <v>3.1349999999999998</v>
      </c>
      <c r="D122" s="2">
        <v>6.31</v>
      </c>
      <c r="E122" s="2"/>
      <c r="F122" s="2">
        <v>31.85</v>
      </c>
      <c r="G122" s="2"/>
    </row>
    <row r="123" spans="1:7">
      <c r="A123" s="1">
        <f>'[1]Cork-UCC'!A123</f>
        <v>44043</v>
      </c>
      <c r="B123" s="36">
        <f>AVERAGE('[3]Donegal-Buncrrana'!B123,'[4]Donegal-letter kenny'!C123)</f>
        <v>8.0300000000000011</v>
      </c>
      <c r="C123" s="36">
        <f>AVERAGE('[3]Donegal-Buncrrana'!C123,'[4]Donegal-letter kenny'!D123)</f>
        <v>4.63</v>
      </c>
      <c r="D123" s="2">
        <v>6.87</v>
      </c>
      <c r="E123" s="2"/>
      <c r="F123" s="2">
        <v>60.41</v>
      </c>
      <c r="G123" s="2"/>
    </row>
    <row r="124" spans="1:7">
      <c r="A124" s="1">
        <f>'[1]Cork-UCC'!A124</f>
        <v>44044</v>
      </c>
      <c r="B124" s="36">
        <f>AVERAGE('[3]Donegal-Buncrrana'!B124,'[4]Donegal-letter kenny'!C124)</f>
        <v>10.065</v>
      </c>
      <c r="C124" s="36">
        <f>AVERAGE('[3]Donegal-Buncrrana'!C124,'[4]Donegal-letter kenny'!D124)</f>
        <v>6.6349999999999998</v>
      </c>
      <c r="D124" s="2">
        <v>6.9</v>
      </c>
      <c r="E124" s="2"/>
      <c r="F124" s="2">
        <v>49.46</v>
      </c>
      <c r="G124" s="2"/>
    </row>
    <row r="125" spans="1:7">
      <c r="A125" s="1">
        <f>'[1]Cork-UCC'!A125</f>
        <v>44045</v>
      </c>
      <c r="B125" s="36">
        <f>AVERAGE('[3]Donegal-Buncrrana'!B125,'[4]Donegal-letter kenny'!C125)</f>
        <v>6.35</v>
      </c>
      <c r="C125" s="36">
        <f>AVERAGE('[3]Donegal-Buncrrana'!C125,'[4]Donegal-letter kenny'!D125)</f>
        <v>4.2249999999999996</v>
      </c>
      <c r="D125" s="2">
        <v>8.19</v>
      </c>
      <c r="E125" s="2"/>
      <c r="F125" s="2">
        <v>49.63</v>
      </c>
      <c r="G125" s="2"/>
    </row>
    <row r="126" spans="1:7">
      <c r="A126" s="1">
        <f>'[1]Cork-UCC'!A126</f>
        <v>44046</v>
      </c>
      <c r="B126" s="36">
        <f>AVERAGE('[3]Donegal-Buncrrana'!B126,'[4]Donegal-letter kenny'!C126)</f>
        <v>6.335</v>
      </c>
      <c r="C126" s="36">
        <f>AVERAGE('[3]Donegal-Buncrrana'!C126,'[4]Donegal-letter kenny'!D126)</f>
        <v>3.915</v>
      </c>
      <c r="D126" s="2">
        <v>7.55</v>
      </c>
      <c r="E126" s="2"/>
      <c r="F126" s="2">
        <v>52.06</v>
      </c>
      <c r="G126" s="2"/>
    </row>
    <row r="127" spans="1:7">
      <c r="A127" s="1">
        <f>'[1]Cork-UCC'!A127</f>
        <v>44047</v>
      </c>
      <c r="B127" s="36">
        <f>AVERAGE('[3]Donegal-Buncrrana'!B127,'[4]Donegal-letter kenny'!C127)</f>
        <v>4.665</v>
      </c>
      <c r="C127" s="36">
        <f>AVERAGE('[3]Donegal-Buncrrana'!C127,'[4]Donegal-letter kenny'!D127)</f>
        <v>2.665</v>
      </c>
      <c r="D127" s="2">
        <v>7.01</v>
      </c>
      <c r="E127" s="2"/>
      <c r="F127" s="2">
        <v>37.24</v>
      </c>
      <c r="G127" s="2"/>
    </row>
    <row r="128" spans="1:7">
      <c r="A128" s="1">
        <f>'[1]Cork-UCC'!A128</f>
        <v>44048</v>
      </c>
      <c r="B128" s="36">
        <f>AVERAGE('[3]Donegal-Buncrrana'!B128,'[4]Donegal-letter kenny'!C128)</f>
        <v>5.74</v>
      </c>
      <c r="C128" s="36">
        <f>AVERAGE('[3]Donegal-Buncrrana'!C128,'[4]Donegal-letter kenny'!D128)</f>
        <v>3.44</v>
      </c>
      <c r="D128" s="2">
        <v>7.25</v>
      </c>
      <c r="E128" s="2"/>
      <c r="F128" s="2">
        <v>37.43</v>
      </c>
      <c r="G128" s="2"/>
    </row>
    <row r="129" spans="1:7">
      <c r="A129" s="1">
        <f>'[1]Cork-UCC'!A129</f>
        <v>44049</v>
      </c>
      <c r="B129" s="36">
        <f>AVERAGE('[3]Donegal-Buncrrana'!B129,'[4]Donegal-letter kenny'!C129)</f>
        <v>5.6950000000000003</v>
      </c>
      <c r="C129" s="36">
        <f>AVERAGE('[3]Donegal-Buncrrana'!C129,'[4]Donegal-letter kenny'!D129)</f>
        <v>3.0549999999999997</v>
      </c>
      <c r="D129" s="2">
        <v>6.29</v>
      </c>
      <c r="E129" s="2"/>
      <c r="F129" s="2">
        <v>34.76</v>
      </c>
      <c r="G129" s="2"/>
    </row>
    <row r="130" spans="1:7">
      <c r="A130" s="1">
        <f>'[1]Cork-UCC'!A130</f>
        <v>44050</v>
      </c>
      <c r="B130" s="36">
        <f>AVERAGE('[3]Donegal-Buncrrana'!B130,'[4]Donegal-letter kenny'!C130)</f>
        <v>5.4399999999999995</v>
      </c>
      <c r="C130" s="36">
        <f>AVERAGE('[3]Donegal-Buncrrana'!C130,'[4]Donegal-letter kenny'!D130)</f>
        <v>3.4450000000000003</v>
      </c>
      <c r="D130" s="2">
        <v>6.76</v>
      </c>
      <c r="E130" s="2"/>
      <c r="F130" s="2">
        <v>44.46</v>
      </c>
      <c r="G130" s="2"/>
    </row>
    <row r="131" spans="1:7">
      <c r="A131" s="1">
        <f>'[1]Cork-UCC'!A131</f>
        <v>44051</v>
      </c>
      <c r="B131" s="36">
        <f>AVERAGE('[3]Donegal-Buncrrana'!B131,'[4]Donegal-letter kenny'!C131)</f>
        <v>6.7050000000000001</v>
      </c>
      <c r="C131" s="36">
        <f>AVERAGE('[3]Donegal-Buncrrana'!C131,'[4]Donegal-letter kenny'!D131)</f>
        <v>3.8600000000000003</v>
      </c>
      <c r="D131" s="2">
        <v>6.47</v>
      </c>
      <c r="E131" s="2"/>
      <c r="F131" s="2">
        <v>49.74</v>
      </c>
      <c r="G131" s="2"/>
    </row>
    <row r="132" spans="1:7">
      <c r="A132" s="1">
        <f>'[1]Cork-UCC'!A132</f>
        <v>44052</v>
      </c>
      <c r="B132" s="36">
        <f>AVERAGE('[3]Donegal-Buncrrana'!B132,'[4]Donegal-letter kenny'!C132)</f>
        <v>6.71</v>
      </c>
      <c r="C132" s="36">
        <f>AVERAGE('[3]Donegal-Buncrrana'!C132,'[4]Donegal-letter kenny'!D132)</f>
        <v>4.1749999999999998</v>
      </c>
      <c r="D132" s="2">
        <v>6.3</v>
      </c>
      <c r="E132" s="2"/>
      <c r="F132" s="2">
        <v>47.48</v>
      </c>
      <c r="G132" s="2"/>
    </row>
    <row r="133" spans="1:7">
      <c r="A133" s="1">
        <f>'[1]Cork-UCC'!A133</f>
        <v>44053</v>
      </c>
      <c r="B133" s="36">
        <f>AVERAGE('[3]Donegal-Buncrrana'!B133,'[4]Donegal-letter kenny'!C133)</f>
        <v>9.2349999999999994</v>
      </c>
      <c r="C133" s="36">
        <f>AVERAGE('[3]Donegal-Buncrrana'!C133,'[4]Donegal-letter kenny'!D133)</f>
        <v>5.9049999999999994</v>
      </c>
      <c r="D133" s="2">
        <v>6.2</v>
      </c>
      <c r="E133" s="2"/>
      <c r="F133" s="2">
        <v>46.97</v>
      </c>
      <c r="G133" s="2"/>
    </row>
    <row r="134" spans="1:7">
      <c r="A134" s="1">
        <f>'[1]Cork-UCC'!A134</f>
        <v>44054</v>
      </c>
      <c r="B134" s="36">
        <f>AVERAGE('[3]Donegal-Buncrrana'!B134,'[4]Donegal-letter kenny'!C134)</f>
        <v>7.5850000000000009</v>
      </c>
      <c r="C134" s="36">
        <f>AVERAGE('[3]Donegal-Buncrrana'!C134,'[4]Donegal-letter kenny'!D134)</f>
        <v>5.28</v>
      </c>
      <c r="D134" s="2">
        <v>6.16</v>
      </c>
      <c r="E134" s="2"/>
      <c r="F134" s="2">
        <v>51.6</v>
      </c>
      <c r="G134" s="2"/>
    </row>
    <row r="135" spans="1:7">
      <c r="A135" s="1">
        <f>'[1]Cork-UCC'!A135</f>
        <v>44055</v>
      </c>
      <c r="B135" s="36">
        <f>AVERAGE('[3]Donegal-Buncrrana'!B135,'[4]Donegal-letter kenny'!C135)</f>
        <v>7.23</v>
      </c>
      <c r="C135" s="36">
        <f>AVERAGE('[3]Donegal-Buncrrana'!C135,'[4]Donegal-letter kenny'!D135)</f>
        <v>5.125</v>
      </c>
      <c r="D135" s="2">
        <v>5.87</v>
      </c>
      <c r="E135" s="2"/>
      <c r="F135" s="2">
        <v>63.86</v>
      </c>
      <c r="G135" s="2"/>
    </row>
    <row r="136" spans="1:7">
      <c r="A136" s="1">
        <f>'[1]Cork-UCC'!A136</f>
        <v>44056</v>
      </c>
      <c r="B136" s="36">
        <f>AVERAGE('[3]Donegal-Buncrrana'!B136,'[4]Donegal-letter kenny'!C136)</f>
        <v>9.4349999999999987</v>
      </c>
      <c r="C136" s="36">
        <f>AVERAGE('[3]Donegal-Buncrrana'!C136,'[4]Donegal-letter kenny'!D136)</f>
        <v>6.8000000000000007</v>
      </c>
      <c r="D136" s="2">
        <v>5.99</v>
      </c>
      <c r="E136" s="2"/>
      <c r="F136" s="2">
        <v>65.59</v>
      </c>
      <c r="G136" s="2"/>
    </row>
    <row r="137" spans="1:7">
      <c r="A137" s="1">
        <f>'[1]Cork-UCC'!A137</f>
        <v>44057</v>
      </c>
      <c r="B137" s="36">
        <f>AVERAGE('[3]Donegal-Buncrrana'!B137,'[4]Donegal-letter kenny'!C137)</f>
        <v>9.42</v>
      </c>
      <c r="C137" s="36">
        <f>AVERAGE('[3]Donegal-Buncrrana'!C137,'[4]Donegal-letter kenny'!D137)</f>
        <v>6.94</v>
      </c>
      <c r="D137" s="2">
        <v>5.95</v>
      </c>
      <c r="E137" s="2"/>
      <c r="F137" s="2">
        <v>57.79</v>
      </c>
      <c r="G137" s="2"/>
    </row>
    <row r="138" spans="1:7">
      <c r="A138" s="1">
        <f>'[1]Cork-UCC'!A138</f>
        <v>44058</v>
      </c>
      <c r="B138" s="36">
        <f>AVERAGE('[3]Donegal-Buncrrana'!B138,'[4]Donegal-letter kenny'!C138)</f>
        <v>9.81</v>
      </c>
      <c r="C138" s="36">
        <f>AVERAGE('[3]Donegal-Buncrrana'!C138,'[4]Donegal-letter kenny'!D138)</f>
        <v>6.91</v>
      </c>
      <c r="D138" s="2">
        <v>5.92</v>
      </c>
      <c r="E138" s="2"/>
      <c r="F138" s="2">
        <v>62.57</v>
      </c>
      <c r="G138" s="2"/>
    </row>
    <row r="139" spans="1:7">
      <c r="A139" s="1">
        <f>'[1]Cork-UCC'!A139</f>
        <v>44059</v>
      </c>
      <c r="B139" s="36">
        <f>AVERAGE('[3]Donegal-Buncrrana'!B139,'[4]Donegal-letter kenny'!C139)</f>
        <v>10.129999999999999</v>
      </c>
      <c r="C139" s="36">
        <f>AVERAGE('[3]Donegal-Buncrrana'!C139,'[4]Donegal-letter kenny'!D139)</f>
        <v>7.1749999999999998</v>
      </c>
      <c r="D139" s="2">
        <v>6.21</v>
      </c>
      <c r="E139" s="2"/>
      <c r="F139" s="2">
        <v>57.22</v>
      </c>
      <c r="G139" s="2"/>
    </row>
    <row r="140" spans="1:7">
      <c r="A140" s="1">
        <f>'[1]Cork-UCC'!A140</f>
        <v>44060</v>
      </c>
      <c r="B140" s="36">
        <f>AVERAGE('[3]Donegal-Buncrrana'!B140,'[4]Donegal-letter kenny'!C140)</f>
        <v>9.32</v>
      </c>
      <c r="C140" s="36">
        <f>AVERAGE('[3]Donegal-Buncrrana'!C140,'[4]Donegal-letter kenny'!D140)</f>
        <v>5.84</v>
      </c>
      <c r="D140" s="2">
        <v>6.36</v>
      </c>
      <c r="E140" s="2"/>
      <c r="F140" s="2">
        <v>57.85</v>
      </c>
      <c r="G140" s="2"/>
    </row>
    <row r="141" spans="1:7">
      <c r="A141" s="1">
        <f>'[1]Cork-UCC'!A141</f>
        <v>44061</v>
      </c>
      <c r="B141" s="36">
        <f>AVERAGE('[3]Donegal-Buncrrana'!B141,'[4]Donegal-letter kenny'!C141)</f>
        <v>7.76</v>
      </c>
      <c r="C141" s="36">
        <f>AVERAGE('[3]Donegal-Buncrrana'!C141,'[4]Donegal-letter kenny'!D141)</f>
        <v>4.9249999999999998</v>
      </c>
      <c r="D141" s="2">
        <v>7.64</v>
      </c>
      <c r="E141" s="2"/>
      <c r="F141" s="2">
        <v>54.08</v>
      </c>
      <c r="G141" s="2"/>
    </row>
    <row r="142" spans="1:7">
      <c r="A142" s="1">
        <f>'[1]Cork-UCC'!A142</f>
        <v>44062</v>
      </c>
      <c r="B142" s="36">
        <f>AVERAGE('[3]Donegal-Buncrrana'!B142,'[4]Donegal-letter kenny'!C142)</f>
        <v>6.4749999999999996</v>
      </c>
      <c r="C142" s="36">
        <f>AVERAGE('[3]Donegal-Buncrrana'!C142,'[4]Donegal-letter kenny'!D142)</f>
        <v>3.37</v>
      </c>
      <c r="D142" s="2">
        <v>7.08</v>
      </c>
      <c r="E142" s="2"/>
      <c r="F142" s="2">
        <v>51.33</v>
      </c>
      <c r="G142" s="2"/>
    </row>
    <row r="143" spans="1:7">
      <c r="A143" s="1">
        <f>'[1]Cork-UCC'!A143</f>
        <v>44063</v>
      </c>
      <c r="B143" s="36">
        <f>AVERAGE('[3]Donegal-Buncrrana'!B143,'[4]Donegal-letter kenny'!C143)</f>
        <v>9.7650000000000006</v>
      </c>
      <c r="C143" s="36">
        <f>AVERAGE('[3]Donegal-Buncrrana'!C143,'[4]Donegal-letter kenny'!D143)</f>
        <v>6.3149999999999995</v>
      </c>
      <c r="D143" s="2">
        <v>6.54</v>
      </c>
      <c r="E143" s="2"/>
      <c r="F143" s="2">
        <v>57.49</v>
      </c>
      <c r="G143" s="2"/>
    </row>
    <row r="144" spans="1:7">
      <c r="A144" s="1">
        <f>'[1]Cork-UCC'!A144</f>
        <v>44064</v>
      </c>
      <c r="B144" s="36">
        <f>AVERAGE('[3]Donegal-Buncrrana'!B144,'[4]Donegal-letter kenny'!C144)</f>
        <v>8.39</v>
      </c>
      <c r="C144" s="36">
        <f>AVERAGE('[3]Donegal-Buncrrana'!C144,'[4]Donegal-letter kenny'!D144)</f>
        <v>4.5999999999999996</v>
      </c>
      <c r="D144" s="2">
        <v>7</v>
      </c>
      <c r="E144" s="2"/>
      <c r="F144" s="2">
        <v>62.02</v>
      </c>
      <c r="G144" s="2"/>
    </row>
    <row r="145" spans="1:7">
      <c r="A145" s="1">
        <f>'[1]Cork-UCC'!A145</f>
        <v>44065</v>
      </c>
      <c r="B145" s="36">
        <f>AVERAGE('[3]Donegal-Buncrrana'!B145,'[4]Donegal-letter kenny'!C145)</f>
        <v>8.32</v>
      </c>
      <c r="C145" s="36">
        <f>AVERAGE('[3]Donegal-Buncrrana'!C145,'[4]Donegal-letter kenny'!D145)</f>
        <v>5.21</v>
      </c>
      <c r="D145" s="2">
        <v>7.18</v>
      </c>
      <c r="E145" s="2"/>
      <c r="F145" s="2">
        <v>59.81</v>
      </c>
      <c r="G145" s="2"/>
    </row>
    <row r="146" spans="1:7">
      <c r="A146" s="1">
        <f>'[1]Cork-UCC'!A146</f>
        <v>44066</v>
      </c>
      <c r="B146" s="36">
        <f>AVERAGE('[3]Donegal-Buncrrana'!B146,'[4]Donegal-letter kenny'!C146)</f>
        <v>6.93</v>
      </c>
      <c r="C146" s="36">
        <f>AVERAGE('[3]Donegal-Buncrrana'!C146,'[4]Donegal-letter kenny'!D146)</f>
        <v>4.53</v>
      </c>
      <c r="D146" s="2">
        <v>8.5500000000000007</v>
      </c>
      <c r="E146" s="2"/>
      <c r="F146" s="2">
        <v>60.51</v>
      </c>
      <c r="G146" s="2"/>
    </row>
    <row r="147" spans="1:7">
      <c r="A147" s="1">
        <f>'[1]Cork-UCC'!A147</f>
        <v>44067</v>
      </c>
      <c r="B147" s="36">
        <f>AVERAGE('[3]Donegal-Buncrrana'!B147,'[4]Donegal-letter kenny'!C147)</f>
        <v>5.17</v>
      </c>
      <c r="C147" s="36">
        <f>AVERAGE('[3]Donegal-Buncrrana'!C147,'[4]Donegal-letter kenny'!D147)</f>
        <v>2.5299999999999998</v>
      </c>
      <c r="D147" s="2">
        <v>6.63</v>
      </c>
      <c r="E147" s="2"/>
      <c r="F147" s="2">
        <v>51.76</v>
      </c>
      <c r="G147" s="2"/>
    </row>
    <row r="148" spans="1:7">
      <c r="A148" s="1">
        <f>'[1]Cork-UCC'!A148</f>
        <v>44068</v>
      </c>
      <c r="B148" s="36">
        <f>AVERAGE('[3]Donegal-Buncrrana'!B148,'[4]Donegal-letter kenny'!C148)</f>
        <v>10.88</v>
      </c>
      <c r="C148" s="36">
        <f>AVERAGE('[3]Donegal-Buncrrana'!C148,'[4]Donegal-letter kenny'!D148)</f>
        <v>7.24</v>
      </c>
      <c r="D148" s="2">
        <v>9.48</v>
      </c>
      <c r="E148" s="2"/>
      <c r="F148" s="2">
        <v>59.16</v>
      </c>
      <c r="G148" s="2"/>
    </row>
    <row r="149" spans="1:7">
      <c r="A149" s="1">
        <f>'[1]Cork-UCC'!A149</f>
        <v>44069</v>
      </c>
      <c r="B149" s="36">
        <f>AVERAGE('[3]Donegal-Buncrrana'!B149,'[4]Donegal-letter kenny'!C149)</f>
        <v>10.32</v>
      </c>
      <c r="C149" s="36">
        <f>AVERAGE('[3]Donegal-Buncrrana'!C149,'[4]Donegal-letter kenny'!D149)</f>
        <v>5.48</v>
      </c>
      <c r="D149" s="2">
        <v>7.9</v>
      </c>
      <c r="E149" s="2"/>
      <c r="F149" s="2">
        <v>59.05</v>
      </c>
      <c r="G149" s="2"/>
    </row>
    <row r="150" spans="1:7">
      <c r="A150" s="1">
        <f>'[1]Cork-UCC'!A150</f>
        <v>44070</v>
      </c>
      <c r="B150" s="36">
        <f>AVERAGE('[3]Donegal-Buncrrana'!B150,'[4]Donegal-letter kenny'!C150)</f>
        <v>9.75</v>
      </c>
      <c r="C150" s="36">
        <f>AVERAGE('[3]Donegal-Buncrrana'!C150,'[4]Donegal-letter kenny'!D150)</f>
        <v>6.69</v>
      </c>
      <c r="D150" s="2">
        <v>9.18</v>
      </c>
      <c r="E150" s="2"/>
      <c r="F150" s="2">
        <v>39.119999999999997</v>
      </c>
      <c r="G150" s="2"/>
    </row>
    <row r="151" spans="1:7">
      <c r="A151" s="1">
        <f>'[1]Cork-UCC'!A151</f>
        <v>44071</v>
      </c>
      <c r="B151" s="36">
        <f>AVERAGE('[3]Donegal-Buncrrana'!B151,'[4]Donegal-letter kenny'!C151)</f>
        <v>7.23</v>
      </c>
      <c r="C151" s="36">
        <f>AVERAGE('[3]Donegal-Buncrrana'!C151,'[4]Donegal-letter kenny'!D151)</f>
        <v>3.94</v>
      </c>
      <c r="D151" s="2">
        <v>8.1</v>
      </c>
      <c r="E151" s="2"/>
      <c r="F151" s="2">
        <v>64.47</v>
      </c>
      <c r="G151" s="2"/>
    </row>
    <row r="152" spans="1:7">
      <c r="A152" s="1">
        <f>'[1]Cork-UCC'!A152</f>
        <v>44072</v>
      </c>
      <c r="B152" s="36">
        <f>AVERAGE('[3]Donegal-Buncrrana'!B152,'[4]Donegal-letter kenny'!C152)</f>
        <v>9.3800000000000008</v>
      </c>
      <c r="C152" s="36">
        <f>AVERAGE('[3]Donegal-Buncrrana'!C152,'[4]Donegal-letter kenny'!D152)</f>
        <v>5.62</v>
      </c>
      <c r="D152" s="2">
        <v>10.43</v>
      </c>
      <c r="E152" s="2"/>
      <c r="F152" s="2">
        <v>69.98</v>
      </c>
      <c r="G152" s="2"/>
    </row>
    <row r="153" spans="1:7">
      <c r="A153" s="1">
        <f>'[1]Cork-UCC'!A153</f>
        <v>44073</v>
      </c>
      <c r="B153" s="36">
        <f>AVERAGE('[3]Donegal-Buncrrana'!B153,'[4]Donegal-letter kenny'!C153)</f>
        <v>13.29</v>
      </c>
      <c r="C153" s="36">
        <f>AVERAGE('[3]Donegal-Buncrrana'!C153,'[4]Donegal-letter kenny'!D153)</f>
        <v>10</v>
      </c>
      <c r="D153" s="2">
        <v>9.1</v>
      </c>
      <c r="E153" s="2"/>
      <c r="F153" s="2">
        <v>68.12</v>
      </c>
      <c r="G153" s="2"/>
    </row>
    <row r="154" spans="1:7">
      <c r="A154" s="1">
        <f>'[1]Cork-UCC'!A154</f>
        <v>44074</v>
      </c>
      <c r="B154" s="36">
        <f>AVERAGE('[3]Donegal-Buncrrana'!B154,'[4]Donegal-letter kenny'!C154)</f>
        <v>7.07</v>
      </c>
      <c r="C154" s="36">
        <f>AVERAGE('[3]Donegal-Buncrrana'!C154,'[4]Donegal-letter kenny'!D154)</f>
        <v>4.26</v>
      </c>
      <c r="D154" s="2">
        <v>6.53</v>
      </c>
      <c r="E154" s="2"/>
      <c r="F154" s="2">
        <v>54.32</v>
      </c>
      <c r="G154" s="2"/>
    </row>
    <row r="155" spans="1:7">
      <c r="A155" s="1">
        <f>'[1]Cork-UCC'!A155</f>
        <v>44075</v>
      </c>
      <c r="B155" s="36">
        <f>AVERAGE('[3]Donegal-Buncrrana'!B155,'[4]Donegal-letter kenny'!C155)</f>
        <v>5.84</v>
      </c>
      <c r="C155" s="36">
        <f>AVERAGE('[3]Donegal-Buncrrana'!C155,'[4]Donegal-letter kenny'!D155)</f>
        <v>3.68</v>
      </c>
      <c r="D155" s="2">
        <v>6.25</v>
      </c>
      <c r="E155" s="2"/>
      <c r="F155" s="2">
        <v>50.98</v>
      </c>
      <c r="G155" s="2"/>
    </row>
    <row r="156" spans="1:7">
      <c r="A156" s="1">
        <f>'[1]Cork-UCC'!A156</f>
        <v>44076</v>
      </c>
      <c r="B156" s="36">
        <f>AVERAGE('[3]Donegal-Buncrrana'!B156,'[4]Donegal-letter kenny'!C156)</f>
        <v>4.6900000000000004</v>
      </c>
      <c r="C156" s="36">
        <f>AVERAGE('[3]Donegal-Buncrrana'!C156,'[4]Donegal-letter kenny'!D156)</f>
        <v>2.5</v>
      </c>
      <c r="D156" s="2">
        <v>6.65</v>
      </c>
      <c r="E156" s="2"/>
      <c r="F156" s="2">
        <v>39.909999999999997</v>
      </c>
      <c r="G156" s="2"/>
    </row>
    <row r="157" spans="1:7">
      <c r="A157" s="1">
        <f>'[1]Cork-UCC'!A157</f>
        <v>44077</v>
      </c>
      <c r="B157" s="36">
        <f>AVERAGE('[3]Donegal-Buncrrana'!B157,'[4]Donegal-letter kenny'!C157)</f>
        <v>12.8</v>
      </c>
      <c r="C157" s="36">
        <f>AVERAGE('[3]Donegal-Buncrrana'!C157,'[4]Donegal-letter kenny'!D157)</f>
        <v>6.47</v>
      </c>
      <c r="D157" s="2">
        <v>7.06</v>
      </c>
      <c r="E157" s="2"/>
      <c r="F157" s="2">
        <v>59.6</v>
      </c>
      <c r="G157" s="2"/>
    </row>
    <row r="158" spans="1:7">
      <c r="A158" s="1">
        <f>'[1]Cork-UCC'!A158</f>
        <v>44078</v>
      </c>
      <c r="B158" s="36">
        <f>AVERAGE('[3]Donegal-Buncrrana'!B158,'[4]Donegal-letter kenny'!C158)</f>
        <v>10.94</v>
      </c>
      <c r="C158" s="36">
        <f>AVERAGE('[3]Donegal-Buncrrana'!C158,'[4]Donegal-letter kenny'!D158)</f>
        <v>5.74</v>
      </c>
      <c r="D158" s="2">
        <v>6.93</v>
      </c>
      <c r="E158" s="2"/>
      <c r="F158" s="2">
        <v>56.07</v>
      </c>
      <c r="G158" s="2"/>
    </row>
    <row r="159" spans="1:7">
      <c r="A159" s="1">
        <f>'[1]Cork-UCC'!A159</f>
        <v>44079</v>
      </c>
      <c r="B159" s="36">
        <f>AVERAGE('[3]Donegal-Buncrrana'!B159,'[4]Donegal-letter kenny'!C159)</f>
        <v>11.17</v>
      </c>
      <c r="C159" s="36">
        <f>AVERAGE('[3]Donegal-Buncrrana'!C159,'[4]Donegal-letter kenny'!D159)</f>
        <v>6.29</v>
      </c>
      <c r="D159" s="2">
        <v>7.96</v>
      </c>
      <c r="E159" s="2"/>
      <c r="F159" s="2">
        <v>56.67</v>
      </c>
      <c r="G159" s="2"/>
    </row>
    <row r="160" spans="1:7">
      <c r="A160" s="1">
        <f>'[1]Cork-UCC'!A160</f>
        <v>44080</v>
      </c>
      <c r="B160" s="36">
        <f>AVERAGE('[3]Donegal-Buncrrana'!B160,'[4]Donegal-letter kenny'!C160)</f>
        <v>6.01</v>
      </c>
      <c r="C160" s="36">
        <f>AVERAGE('[3]Donegal-Buncrrana'!C160,'[4]Donegal-letter kenny'!D160)</f>
        <v>3.79</v>
      </c>
      <c r="D160" s="2">
        <v>8.07</v>
      </c>
      <c r="E160" s="2"/>
      <c r="F160" s="2">
        <v>51.54</v>
      </c>
      <c r="G160" s="2"/>
    </row>
    <row r="161" spans="1:7">
      <c r="A161" s="1">
        <f>'[1]Cork-UCC'!A161</f>
        <v>44081</v>
      </c>
      <c r="B161" s="36">
        <f>AVERAGE('[3]Donegal-Buncrrana'!B161,'[4]Donegal-letter kenny'!C161)</f>
        <v>2.2000000000000002</v>
      </c>
      <c r="C161" s="36">
        <f>AVERAGE('[3]Donegal-Buncrrana'!C161,'[4]Donegal-letter kenny'!D161)</f>
        <v>1.0900000000000001</v>
      </c>
      <c r="D161" s="2">
        <v>6.34</v>
      </c>
      <c r="E161" s="2"/>
      <c r="F161" s="2">
        <v>46.02</v>
      </c>
      <c r="G161" s="2"/>
    </row>
    <row r="162" spans="1:7">
      <c r="A162" s="1">
        <f>'[1]Cork-UCC'!A162</f>
        <v>44082</v>
      </c>
      <c r="B162" s="36">
        <f>AVERAGE('[3]Donegal-Buncrrana'!B162,'[4]Donegal-letter kenny'!C162)</f>
        <v>3.78</v>
      </c>
      <c r="C162" s="36">
        <f>AVERAGE('[3]Donegal-Buncrrana'!C162,'[4]Donegal-letter kenny'!D162)</f>
        <v>2.11</v>
      </c>
      <c r="D162" s="2">
        <v>6.53</v>
      </c>
      <c r="E162" s="2"/>
      <c r="F162" s="2">
        <v>37.42</v>
      </c>
      <c r="G162" s="2"/>
    </row>
    <row r="163" spans="1:7">
      <c r="A163" s="1">
        <f>'[1]Cork-UCC'!A163</f>
        <v>44083</v>
      </c>
      <c r="B163" s="36">
        <f>AVERAGE('[3]Donegal-Buncrrana'!B163,'[4]Donegal-letter kenny'!C163)</f>
        <v>16.3</v>
      </c>
      <c r="C163" s="36">
        <f>AVERAGE('[3]Donegal-Buncrrana'!C163,'[4]Donegal-letter kenny'!D163)</f>
        <v>9.0500000000000007</v>
      </c>
      <c r="D163" s="2">
        <v>8.6300000000000008</v>
      </c>
      <c r="E163" s="2"/>
      <c r="F163" s="2">
        <v>67.290000000000006</v>
      </c>
      <c r="G163" s="2"/>
    </row>
    <row r="164" spans="1:7">
      <c r="A164" s="1">
        <f>'[1]Cork-UCC'!A164</f>
        <v>44084</v>
      </c>
      <c r="B164" s="36">
        <f>AVERAGE('[3]Donegal-Buncrrana'!B164,'[4]Donegal-letter kenny'!C164)</f>
        <v>10.84</v>
      </c>
      <c r="C164" s="36">
        <f>AVERAGE('[3]Donegal-Buncrrana'!C164,'[4]Donegal-letter kenny'!D164)</f>
        <v>5.89</v>
      </c>
      <c r="D164" s="2">
        <v>7.5</v>
      </c>
      <c r="E164" s="2"/>
      <c r="F164" s="2">
        <v>62.85</v>
      </c>
      <c r="G164" s="2"/>
    </row>
    <row r="165" spans="1:7">
      <c r="A165" s="1">
        <f>'[1]Cork-UCC'!A165</f>
        <v>44085</v>
      </c>
      <c r="B165" s="36">
        <f>AVERAGE('[3]Donegal-Buncrrana'!B165,'[4]Donegal-letter kenny'!C165)</f>
        <v>17.579999999999998</v>
      </c>
      <c r="C165" s="36">
        <f>AVERAGE('[3]Donegal-Buncrrana'!C165,'[4]Donegal-letter kenny'!D165)</f>
        <v>9.61</v>
      </c>
      <c r="D165" s="2">
        <v>8.43</v>
      </c>
      <c r="E165" s="2"/>
      <c r="F165" s="2">
        <v>54.06</v>
      </c>
      <c r="G165" s="2"/>
    </row>
    <row r="166" spans="1:7">
      <c r="A166" s="1">
        <f>'[1]Cork-UCC'!A166</f>
        <v>44086</v>
      </c>
      <c r="B166" s="36">
        <f>AVERAGE('[3]Donegal-Buncrrana'!B166,'[4]Donegal-letter kenny'!C166)</f>
        <v>11.83</v>
      </c>
      <c r="C166" s="36">
        <f>AVERAGE('[3]Donegal-Buncrrana'!C166,'[4]Donegal-letter kenny'!D166)</f>
        <v>6.79</v>
      </c>
      <c r="D166" s="2">
        <v>7.07</v>
      </c>
      <c r="E166" s="2"/>
      <c r="F166" s="2">
        <v>57.73</v>
      </c>
      <c r="G166" s="2"/>
    </row>
    <row r="167" spans="1:7">
      <c r="A167" s="1">
        <f>'[1]Cork-UCC'!A167</f>
        <v>44087</v>
      </c>
      <c r="B167" s="36">
        <f>AVERAGE('[3]Donegal-Buncrrana'!B167,'[4]Donegal-letter kenny'!C167)</f>
        <v>6.88</v>
      </c>
      <c r="C167" s="36">
        <f>AVERAGE('[3]Donegal-Buncrrana'!C167,'[4]Donegal-letter kenny'!D167)</f>
        <v>3.83</v>
      </c>
      <c r="D167" s="2">
        <v>7.33</v>
      </c>
      <c r="E167" s="2"/>
      <c r="F167" s="2">
        <v>44.14</v>
      </c>
      <c r="G167" s="2"/>
    </row>
    <row r="168" spans="1:7">
      <c r="A168" s="1">
        <f>'[1]Cork-UCC'!A168</f>
        <v>44088</v>
      </c>
      <c r="B168" s="36">
        <f>AVERAGE('[3]Donegal-Buncrrana'!B168,'[4]Donegal-letter kenny'!C168)</f>
        <v>9.1300000000000008</v>
      </c>
      <c r="C168" s="36">
        <f>AVERAGE('[3]Donegal-Buncrrana'!C168,'[4]Donegal-letter kenny'!D168)</f>
        <v>5.76</v>
      </c>
      <c r="D168" s="2">
        <v>5.92</v>
      </c>
      <c r="E168" s="2"/>
      <c r="F168" s="2">
        <v>44.14</v>
      </c>
      <c r="G168" s="2"/>
    </row>
    <row r="169" spans="1:7">
      <c r="A169" s="1">
        <f>'[1]Cork-UCC'!A169</f>
        <v>44089</v>
      </c>
      <c r="B169" s="36">
        <f>AVERAGE('[3]Donegal-Buncrrana'!B169,'[4]Donegal-letter kenny'!C169)</f>
        <v>13.95</v>
      </c>
      <c r="C169" s="36">
        <f>AVERAGE('[3]Donegal-Buncrrana'!C169,'[4]Donegal-letter kenny'!D169)</f>
        <v>9.56</v>
      </c>
      <c r="D169" s="2">
        <v>6.91</v>
      </c>
      <c r="E169" s="2"/>
      <c r="F169" s="2">
        <v>44.14</v>
      </c>
      <c r="G169" s="2"/>
    </row>
    <row r="170" spans="1:7">
      <c r="A170" s="1">
        <f>'[1]Cork-UCC'!A170</f>
        <v>44090</v>
      </c>
      <c r="B170" s="36">
        <f>AVERAGE('[3]Donegal-Buncrrana'!B170,'[4]Donegal-letter kenny'!C170)</f>
        <v>15.58</v>
      </c>
      <c r="C170" s="36">
        <f>AVERAGE('[3]Donegal-Buncrrana'!C170,'[4]Donegal-letter kenny'!D170)</f>
        <v>10.56</v>
      </c>
      <c r="D170" s="2">
        <v>5.97</v>
      </c>
      <c r="E170" s="2"/>
      <c r="F170" s="2">
        <v>44.14</v>
      </c>
      <c r="G170" s="2"/>
    </row>
    <row r="171" spans="1:7">
      <c r="A171" s="1">
        <f>'[1]Cork-UCC'!A171</f>
        <v>44091</v>
      </c>
      <c r="B171" s="36">
        <f>AVERAGE('[3]Donegal-Buncrrana'!B171,'[4]Donegal-letter kenny'!C171)</f>
        <v>19.29</v>
      </c>
      <c r="C171" s="36">
        <f>AVERAGE('[3]Donegal-Buncrrana'!C171,'[4]Donegal-letter kenny'!D171)</f>
        <v>13.37</v>
      </c>
      <c r="D171" s="2">
        <v>5.65</v>
      </c>
      <c r="E171" s="2"/>
      <c r="F171" s="2">
        <v>44.14</v>
      </c>
      <c r="G171" s="2"/>
    </row>
    <row r="172" spans="1:7">
      <c r="A172" s="1">
        <f>'[1]Cork-UCC'!A172</f>
        <v>44092</v>
      </c>
      <c r="B172" s="36">
        <f>AVERAGE('[3]Donegal-Buncrrana'!B172,'[4]Donegal-letter kenny'!C172)</f>
        <v>18.52</v>
      </c>
      <c r="C172" s="36">
        <f>AVERAGE('[3]Donegal-Buncrrana'!C172,'[4]Donegal-letter kenny'!D172)</f>
        <v>13.68</v>
      </c>
      <c r="D172" s="2">
        <v>7</v>
      </c>
      <c r="E172" s="2"/>
      <c r="F172" s="2">
        <v>44.14</v>
      </c>
      <c r="G172" s="2"/>
    </row>
    <row r="173" spans="1:7">
      <c r="A173" s="1">
        <f>'[1]Cork-UCC'!A173</f>
        <v>44093</v>
      </c>
      <c r="B173" s="36">
        <f>AVERAGE('[3]Donegal-Buncrrana'!B173,'[4]Donegal-letter kenny'!C173)</f>
        <v>11.62</v>
      </c>
      <c r="C173" s="36">
        <f>AVERAGE('[3]Donegal-Buncrrana'!C173,'[4]Donegal-letter kenny'!D173)</f>
        <v>7.9</v>
      </c>
      <c r="D173" s="2">
        <v>7.33</v>
      </c>
      <c r="E173" s="2"/>
      <c r="F173" s="2">
        <v>44.14</v>
      </c>
      <c r="G173" s="2"/>
    </row>
    <row r="174" spans="1:7">
      <c r="A174" s="1">
        <f>'[1]Cork-UCC'!A174</f>
        <v>44094</v>
      </c>
      <c r="B174" s="36">
        <f>AVERAGE('[3]Donegal-Buncrrana'!B174,'[4]Donegal-letter kenny'!C174)</f>
        <v>10.73</v>
      </c>
      <c r="C174" s="36">
        <f>AVERAGE('[3]Donegal-Buncrrana'!C174,'[4]Donegal-letter kenny'!D174)</f>
        <v>8.42</v>
      </c>
      <c r="D174" s="2">
        <v>7.99</v>
      </c>
      <c r="E174" s="2"/>
      <c r="F174" s="2">
        <v>44.14</v>
      </c>
      <c r="G174" s="2"/>
    </row>
    <row r="175" spans="1:7">
      <c r="A175" s="1">
        <f>'[1]Cork-UCC'!A175</f>
        <v>44095</v>
      </c>
      <c r="B175" s="36">
        <f>AVERAGE('[3]Donegal-Buncrrana'!B175,'[4]Donegal-letter kenny'!C175)</f>
        <v>10.050000000000001</v>
      </c>
      <c r="C175" s="36">
        <f>AVERAGE('[3]Donegal-Buncrrana'!C175,'[4]Donegal-letter kenny'!D175)</f>
        <v>6.43</v>
      </c>
      <c r="D175" s="2">
        <v>7.47</v>
      </c>
      <c r="E175" s="2"/>
      <c r="F175" s="2">
        <v>44.14</v>
      </c>
      <c r="G175" s="2"/>
    </row>
    <row r="176" spans="1:7">
      <c r="A176" s="1">
        <f>'[1]Cork-UCC'!A176</f>
        <v>44096</v>
      </c>
      <c r="B176" s="36">
        <f>AVERAGE('[3]Donegal-Buncrrana'!B176,'[4]Donegal-letter kenny'!C176)</f>
        <v>6.85</v>
      </c>
      <c r="C176" s="36">
        <f>AVERAGE('[3]Donegal-Buncrrana'!C176,'[4]Donegal-letter kenny'!D176)</f>
        <v>4.3499999999999996</v>
      </c>
      <c r="D176" s="2">
        <v>9.9600000000000009</v>
      </c>
      <c r="E176" s="2"/>
      <c r="F176" s="2">
        <v>44.14</v>
      </c>
      <c r="G176" s="2"/>
    </row>
    <row r="177" spans="1:7">
      <c r="A177" s="1">
        <f>'[1]Cork-UCC'!A177</f>
        <v>44097</v>
      </c>
      <c r="B177" s="36">
        <f>AVERAGE('[3]Donegal-Buncrrana'!B177,'[4]Donegal-letter kenny'!C177)</f>
        <v>12.57</v>
      </c>
      <c r="C177" s="36">
        <f>AVERAGE('[3]Donegal-Buncrrana'!C177,'[4]Donegal-letter kenny'!D177)</f>
        <v>10.11</v>
      </c>
      <c r="D177" s="2">
        <v>12.21</v>
      </c>
      <c r="E177" s="2"/>
      <c r="F177" s="2">
        <v>44.14</v>
      </c>
      <c r="G177" s="2"/>
    </row>
    <row r="178" spans="1:7">
      <c r="A178" s="1">
        <f>'[1]Cork-UCC'!A178</f>
        <v>44098</v>
      </c>
      <c r="B178" s="36">
        <f>AVERAGE('[3]Donegal-Buncrrana'!B178,'[4]Donegal-letter kenny'!C178)</f>
        <v>25.52</v>
      </c>
      <c r="C178" s="36">
        <f>AVERAGE('[3]Donegal-Buncrrana'!C178,'[4]Donegal-letter kenny'!D178)</f>
        <v>22.74</v>
      </c>
      <c r="D178" s="2">
        <v>26.64</v>
      </c>
      <c r="E178" s="2"/>
      <c r="F178" s="2">
        <v>44.14</v>
      </c>
      <c r="G178" s="2"/>
    </row>
    <row r="179" spans="1:7">
      <c r="A179" s="1">
        <f>'[1]Cork-UCC'!A179</f>
        <v>44099</v>
      </c>
      <c r="B179" s="36">
        <f>AVERAGE('[3]Donegal-Buncrrana'!B179,'[4]Donegal-letter kenny'!C179)</f>
        <v>23.41</v>
      </c>
      <c r="C179" s="36">
        <f>AVERAGE('[3]Donegal-Buncrrana'!C179,'[4]Donegal-letter kenny'!D179)</f>
        <v>19.04</v>
      </c>
      <c r="D179" s="2">
        <v>34.25</v>
      </c>
      <c r="E179" s="2"/>
      <c r="F179" s="2">
        <v>44.14</v>
      </c>
      <c r="G179" s="2"/>
    </row>
    <row r="180" spans="1:7">
      <c r="A180" s="1">
        <f>'[1]Cork-UCC'!A180</f>
        <v>44100</v>
      </c>
      <c r="B180" s="36">
        <f>AVERAGE('[3]Donegal-Buncrrana'!B180,'[4]Donegal-letter kenny'!C180)</f>
        <v>21.44</v>
      </c>
      <c r="C180" s="36">
        <f>AVERAGE('[3]Donegal-Buncrrana'!C180,'[4]Donegal-letter kenny'!D180)</f>
        <v>17.149999999999999</v>
      </c>
      <c r="D180" s="2">
        <v>25.45</v>
      </c>
      <c r="E180" s="2"/>
      <c r="F180" s="2">
        <v>44.14</v>
      </c>
      <c r="G180" s="2"/>
    </row>
    <row r="181" spans="1:7">
      <c r="A181" s="1">
        <f>'[1]Cork-UCC'!A181</f>
        <v>44101</v>
      </c>
      <c r="B181" s="36">
        <f>AVERAGE('[3]Donegal-Buncrrana'!B181,'[4]Donegal-letter kenny'!C181)</f>
        <v>6.53</v>
      </c>
      <c r="C181" s="36">
        <f>AVERAGE('[3]Donegal-Buncrrana'!C181,'[4]Donegal-letter kenny'!D181)</f>
        <v>4.3899999999999997</v>
      </c>
      <c r="D181" s="2">
        <v>10.38</v>
      </c>
      <c r="E181" s="2"/>
      <c r="F181" s="2">
        <v>44.14</v>
      </c>
      <c r="G181" s="2"/>
    </row>
    <row r="182" spans="1:7">
      <c r="A182" s="1">
        <f>'[1]Cork-UCC'!A182</f>
        <v>44102</v>
      </c>
      <c r="B182" s="36">
        <f>AVERAGE('[3]Donegal-Buncrrana'!B182,'[4]Donegal-letter kenny'!C182)</f>
        <v>14.04</v>
      </c>
      <c r="C182" s="36">
        <f>AVERAGE('[3]Donegal-Buncrrana'!C182,'[4]Donegal-letter kenny'!D182)</f>
        <v>10.15</v>
      </c>
      <c r="D182" s="2">
        <v>13.02</v>
      </c>
      <c r="E182" s="2"/>
      <c r="F182" s="2">
        <v>44.14</v>
      </c>
      <c r="G182" s="2"/>
    </row>
    <row r="183" spans="1:7">
      <c r="A183" s="1">
        <f>'[1]Cork-UCC'!A183</f>
        <v>44103</v>
      </c>
      <c r="B183" s="36">
        <f>AVERAGE('[3]Donegal-Buncrrana'!B183,'[4]Donegal-letter kenny'!C183)</f>
        <v>8.4499999999999993</v>
      </c>
      <c r="C183" s="36">
        <f>AVERAGE('[3]Donegal-Buncrrana'!C183,'[4]Donegal-letter kenny'!D183)</f>
        <v>4.82</v>
      </c>
      <c r="D183" s="2">
        <v>8.94</v>
      </c>
      <c r="E183" s="2"/>
      <c r="F183" s="2">
        <v>44.14</v>
      </c>
      <c r="G183" s="2"/>
    </row>
    <row r="184" spans="1:7">
      <c r="A184" s="1">
        <f>'[1]Cork-UCC'!A184</f>
        <v>44104</v>
      </c>
      <c r="B184" s="36">
        <f>AVERAGE('[3]Donegal-Buncrrana'!B184,'[4]Donegal-letter kenny'!C184)</f>
        <v>18</v>
      </c>
      <c r="C184" s="36">
        <f>AVERAGE('[3]Donegal-Buncrrana'!C184,'[4]Donegal-letter kenny'!D184)</f>
        <v>13.13</v>
      </c>
      <c r="D184" s="2">
        <v>16.059999999999999</v>
      </c>
      <c r="E184" s="2"/>
      <c r="F184" s="2">
        <v>44.14</v>
      </c>
      <c r="G184" s="2"/>
    </row>
    <row r="185" spans="1:7">
      <c r="A185" s="1">
        <f>'[1]Cork-UCC'!A185</f>
        <v>44105</v>
      </c>
      <c r="B185" s="36">
        <f>AVERAGE('[3]Donegal-Buncrrana'!B185,'[4]Donegal-letter kenny'!C185)</f>
        <v>12.9</v>
      </c>
      <c r="C185" s="36">
        <f>AVERAGE('[3]Donegal-Buncrrana'!C185,'[4]Donegal-letter kenny'!D185)</f>
        <v>8.36</v>
      </c>
      <c r="D185" s="2">
        <v>13.55</v>
      </c>
      <c r="E185" s="2"/>
      <c r="F185" s="2">
        <v>52.32</v>
      </c>
      <c r="G185" s="2"/>
    </row>
    <row r="186" spans="1:7">
      <c r="A186" s="1">
        <f>'[1]Cork-UCC'!A186</f>
        <v>44106</v>
      </c>
      <c r="B186" s="36">
        <f>AVERAGE('[3]Donegal-Buncrrana'!B186,'[4]Donegal-letter kenny'!C186)</f>
        <v>17.23</v>
      </c>
      <c r="C186" s="36">
        <f>AVERAGE('[3]Donegal-Buncrrana'!C186,'[4]Donegal-letter kenny'!D186)</f>
        <v>13.39</v>
      </c>
      <c r="D186" s="2">
        <v>18.059999999999999</v>
      </c>
      <c r="E186" s="2"/>
      <c r="F186" s="2">
        <v>66.31</v>
      </c>
      <c r="G186" s="2"/>
    </row>
    <row r="187" spans="1:7">
      <c r="A187" s="1">
        <f>'[1]Cork-UCC'!A187</f>
        <v>44107</v>
      </c>
      <c r="B187" s="36">
        <f>AVERAGE('[3]Donegal-Buncrrana'!B187,'[4]Donegal-letter kenny'!C187)</f>
        <v>16.41</v>
      </c>
      <c r="C187" s="36">
        <f>AVERAGE('[3]Donegal-Buncrrana'!C187,'[4]Donegal-letter kenny'!D187)</f>
        <v>11.77</v>
      </c>
      <c r="D187" s="2">
        <v>17.579999999999998</v>
      </c>
      <c r="E187" s="2"/>
      <c r="F187" s="2">
        <v>67.31</v>
      </c>
      <c r="G187" s="2"/>
    </row>
    <row r="188" spans="1:7">
      <c r="A188" s="1">
        <f>'[1]Cork-UCC'!A188</f>
        <v>44108</v>
      </c>
      <c r="B188" s="36">
        <f>AVERAGE('[3]Donegal-Buncrrana'!B188,'[4]Donegal-letter kenny'!C188)</f>
        <v>13</v>
      </c>
      <c r="C188" s="36">
        <f>AVERAGE('[3]Donegal-Buncrrana'!C188,'[4]Donegal-letter kenny'!D188)</f>
        <v>10.39</v>
      </c>
      <c r="D188" s="2">
        <v>15.18</v>
      </c>
      <c r="E188" s="2"/>
      <c r="F188" s="2">
        <v>62.36</v>
      </c>
      <c r="G188" s="2"/>
    </row>
    <row r="189" spans="1:7">
      <c r="A189" s="1">
        <f>'[1]Cork-UCC'!A189</f>
        <v>44109</v>
      </c>
      <c r="B189" s="36">
        <f>AVERAGE('[3]Donegal-Buncrrana'!B189,'[4]Donegal-letter kenny'!C189)</f>
        <v>16.96</v>
      </c>
      <c r="C189" s="36">
        <f>AVERAGE('[3]Donegal-Buncrrana'!C189,'[4]Donegal-letter kenny'!D189)</f>
        <v>11.27</v>
      </c>
      <c r="D189" s="2">
        <v>12.94</v>
      </c>
      <c r="E189" s="2"/>
      <c r="F189" s="2">
        <v>65.81</v>
      </c>
      <c r="G189" s="2"/>
    </row>
    <row r="190" spans="1:7">
      <c r="A190" s="1">
        <f>'[1]Cork-UCC'!A190</f>
        <v>44110</v>
      </c>
      <c r="B190" s="36">
        <f>AVERAGE('[3]Donegal-Buncrrana'!B190,'[4]Donegal-letter kenny'!C190)</f>
        <v>11.07</v>
      </c>
      <c r="C190" s="36">
        <f>AVERAGE('[3]Donegal-Buncrrana'!C190,'[4]Donegal-letter kenny'!D190)</f>
        <v>7.66</v>
      </c>
      <c r="D190" s="2">
        <v>13.28</v>
      </c>
      <c r="E190" s="2"/>
      <c r="F190" s="2">
        <v>60.5</v>
      </c>
      <c r="G190" s="2"/>
    </row>
    <row r="191" spans="1:7">
      <c r="A191" s="1">
        <f>'[1]Cork-UCC'!A191</f>
        <v>44111</v>
      </c>
      <c r="B191" s="36">
        <f>AVERAGE('[3]Donegal-Buncrrana'!B191,'[4]Donegal-letter kenny'!C191)</f>
        <v>16.62</v>
      </c>
      <c r="C191" s="36">
        <f>AVERAGE('[3]Donegal-Buncrrana'!C191,'[4]Donegal-letter kenny'!D191)</f>
        <v>11.13</v>
      </c>
      <c r="D191" s="2">
        <v>11.34</v>
      </c>
      <c r="E191" s="2"/>
      <c r="F191" s="2">
        <v>60.85</v>
      </c>
      <c r="G191" s="2"/>
    </row>
    <row r="192" spans="1:7">
      <c r="A192" s="1">
        <f>'[1]Cork-UCC'!A192</f>
        <v>44112</v>
      </c>
      <c r="B192" s="36">
        <f>AVERAGE('[3]Donegal-Buncrrana'!B192,'[4]Donegal-letter kenny'!C192)</f>
        <v>9.35</v>
      </c>
      <c r="C192" s="36">
        <f>AVERAGE('[3]Donegal-Buncrrana'!C192,'[4]Donegal-letter kenny'!D192)</f>
        <v>6.11</v>
      </c>
      <c r="D192" s="2">
        <v>10.32</v>
      </c>
      <c r="E192" s="2"/>
      <c r="F192" s="2">
        <v>68.22</v>
      </c>
      <c r="G192" s="2"/>
    </row>
    <row r="193" spans="1:7">
      <c r="A193" s="1">
        <f>'[1]Cork-UCC'!A193</f>
        <v>44113</v>
      </c>
      <c r="B193" s="36">
        <f>AVERAGE('[3]Donegal-Buncrrana'!B193,'[4]Donegal-letter kenny'!C193)</f>
        <v>12.26</v>
      </c>
      <c r="C193" s="36">
        <f>AVERAGE('[3]Donegal-Buncrrana'!C193,'[4]Donegal-letter kenny'!D193)</f>
        <v>7.99</v>
      </c>
      <c r="D193" s="2">
        <v>13.23</v>
      </c>
      <c r="E193" s="2"/>
      <c r="F193" s="2">
        <v>72.28</v>
      </c>
      <c r="G193" s="2"/>
    </row>
    <row r="194" spans="1:7">
      <c r="A194" s="1">
        <f>'[1]Cork-UCC'!A194</f>
        <v>44114</v>
      </c>
      <c r="B194" s="36">
        <f>AVERAGE('[3]Donegal-Buncrrana'!B194,'[4]Donegal-letter kenny'!C194)</f>
        <v>14.2</v>
      </c>
      <c r="C194" s="36">
        <f>AVERAGE('[3]Donegal-Buncrrana'!C194,'[4]Donegal-letter kenny'!D194)</f>
        <v>11.14</v>
      </c>
      <c r="D194" s="2">
        <v>16.14</v>
      </c>
      <c r="E194" s="2"/>
      <c r="F194" s="2">
        <v>69.37</v>
      </c>
      <c r="G194" s="2"/>
    </row>
    <row r="195" spans="1:7">
      <c r="A195" s="1">
        <f>'[1]Cork-UCC'!A195</f>
        <v>44115</v>
      </c>
      <c r="B195" s="36">
        <f>AVERAGE('[3]Donegal-Buncrrana'!B195,'[4]Donegal-letter kenny'!C195)</f>
        <v>13.54</v>
      </c>
      <c r="C195" s="36">
        <f>AVERAGE('[3]Donegal-Buncrrana'!C195,'[4]Donegal-letter kenny'!D195)</f>
        <v>10.4</v>
      </c>
      <c r="D195" s="2">
        <v>14.02</v>
      </c>
      <c r="E195" s="2"/>
      <c r="F195" s="2">
        <v>58.62</v>
      </c>
      <c r="G195" s="2"/>
    </row>
    <row r="196" spans="1:7">
      <c r="A196" s="1">
        <f>'[1]Cork-UCC'!A196</f>
        <v>44116</v>
      </c>
      <c r="B196" s="36">
        <f>AVERAGE('[3]Donegal-Buncrrana'!B196,'[4]Donegal-letter kenny'!C196)</f>
        <v>15.27</v>
      </c>
      <c r="C196" s="36">
        <f>AVERAGE('[3]Donegal-Buncrrana'!C196,'[4]Donegal-letter kenny'!D196)</f>
        <v>10.3</v>
      </c>
      <c r="D196" s="2">
        <v>13.03</v>
      </c>
      <c r="E196" s="2"/>
      <c r="F196" s="2">
        <v>58.2</v>
      </c>
      <c r="G196" s="2"/>
    </row>
    <row r="197" spans="1:7">
      <c r="A197" s="1">
        <f>'[1]Cork-UCC'!A197</f>
        <v>44117</v>
      </c>
      <c r="B197" s="36">
        <f>AVERAGE('[3]Donegal-Buncrrana'!B197,'[4]Donegal-letter kenny'!C197)</f>
        <v>9.25</v>
      </c>
      <c r="C197" s="36">
        <f>AVERAGE('[3]Donegal-Buncrrana'!C197,'[4]Donegal-letter kenny'!D197)</f>
        <v>5.01</v>
      </c>
      <c r="D197" s="2">
        <v>9.36</v>
      </c>
      <c r="E197" s="2"/>
      <c r="F197" s="2">
        <v>69.31</v>
      </c>
      <c r="G197" s="2"/>
    </row>
    <row r="198" spans="1:7">
      <c r="A198" s="1">
        <f>'[1]Cork-UCC'!A198</f>
        <v>44118</v>
      </c>
      <c r="B198" s="36">
        <f>AVERAGE('[3]Donegal-Buncrrana'!B198,'[4]Donegal-letter kenny'!C198)</f>
        <v>26.45</v>
      </c>
      <c r="C198" s="36">
        <f>AVERAGE('[3]Donegal-Buncrrana'!C198,'[4]Donegal-letter kenny'!D198)</f>
        <v>22.24</v>
      </c>
      <c r="D198" s="2">
        <v>18.84</v>
      </c>
      <c r="E198" s="2"/>
      <c r="F198" s="2">
        <v>62.84</v>
      </c>
      <c r="G198" s="2"/>
    </row>
    <row r="199" spans="1:7">
      <c r="A199" s="1">
        <f>'[1]Cork-UCC'!A199</f>
        <v>44119</v>
      </c>
      <c r="B199" s="36">
        <f>AVERAGE('[3]Donegal-Buncrrana'!B199,'[4]Donegal-letter kenny'!C199)</f>
        <v>19.5</v>
      </c>
      <c r="C199" s="36">
        <f>AVERAGE('[3]Donegal-Buncrrana'!C199,'[4]Donegal-letter kenny'!D199)</f>
        <v>15.71</v>
      </c>
      <c r="D199" s="2">
        <v>18.760000000000002</v>
      </c>
      <c r="E199" s="2"/>
      <c r="F199" s="2">
        <v>56.36</v>
      </c>
      <c r="G199" s="2"/>
    </row>
    <row r="200" spans="1:7">
      <c r="A200" s="1">
        <f>'[1]Cork-UCC'!A200</f>
        <v>44120</v>
      </c>
      <c r="B200" s="36">
        <f>AVERAGE('[3]Donegal-Buncrrana'!B200,'[4]Donegal-letter kenny'!C200)</f>
        <v>18.600000000000001</v>
      </c>
      <c r="C200" s="36">
        <f>AVERAGE('[3]Donegal-Buncrrana'!C200,'[4]Donegal-letter kenny'!D200)</f>
        <v>14.63</v>
      </c>
      <c r="D200" s="2">
        <v>18.82</v>
      </c>
      <c r="E200" s="2"/>
      <c r="F200" s="2">
        <v>64.010000000000005</v>
      </c>
      <c r="G200" s="2"/>
    </row>
    <row r="201" spans="1:7">
      <c r="A201" s="1">
        <f>'[1]Cork-UCC'!A201</f>
        <v>44121</v>
      </c>
      <c r="B201" s="36">
        <f>AVERAGE('[3]Donegal-Buncrrana'!B201,'[4]Donegal-letter kenny'!C201)</f>
        <v>21.27</v>
      </c>
      <c r="C201" s="36">
        <f>AVERAGE('[3]Donegal-Buncrrana'!C201,'[4]Donegal-letter kenny'!D201)</f>
        <v>18.86</v>
      </c>
      <c r="D201" s="2">
        <v>30.14</v>
      </c>
      <c r="E201" s="2"/>
      <c r="F201" s="2">
        <v>67.37</v>
      </c>
      <c r="G201" s="2"/>
    </row>
    <row r="202" spans="1:7">
      <c r="A202" s="1">
        <f>'[1]Cork-UCC'!A202</f>
        <v>44122</v>
      </c>
      <c r="B202" s="36">
        <f>AVERAGE('[3]Donegal-Buncrrana'!B202,'[4]Donegal-letter kenny'!C202)</f>
        <v>18.57</v>
      </c>
      <c r="C202" s="36">
        <f>AVERAGE('[3]Donegal-Buncrrana'!C202,'[4]Donegal-letter kenny'!D202)</f>
        <v>16.48</v>
      </c>
      <c r="D202" s="2">
        <v>18.940000000000001</v>
      </c>
      <c r="E202" s="2"/>
      <c r="F202" s="2">
        <v>47.2</v>
      </c>
      <c r="G202" s="2"/>
    </row>
    <row r="203" spans="1:7">
      <c r="A203" s="1">
        <f>'[1]Cork-UCC'!A203</f>
        <v>44123</v>
      </c>
      <c r="B203" s="36">
        <f>AVERAGE('[3]Donegal-Buncrrana'!B203,'[4]Donegal-letter kenny'!C203)</f>
        <v>7.59</v>
      </c>
      <c r="C203" s="36">
        <f>AVERAGE('[3]Donegal-Buncrrana'!C203,'[4]Donegal-letter kenny'!D203)</f>
        <v>5.57</v>
      </c>
      <c r="D203" s="2">
        <v>6.92</v>
      </c>
      <c r="E203" s="2"/>
      <c r="F203" s="2">
        <v>47.92</v>
      </c>
      <c r="G203" s="2"/>
    </row>
    <row r="204" spans="1:7">
      <c r="A204" s="1">
        <f>'[1]Cork-UCC'!A204</f>
        <v>44124</v>
      </c>
      <c r="B204" s="36">
        <f>AVERAGE('[3]Donegal-Buncrrana'!B204,'[4]Donegal-letter kenny'!C204)</f>
        <v>7.66</v>
      </c>
      <c r="C204" s="36">
        <f>AVERAGE('[3]Donegal-Buncrrana'!C204,'[4]Donegal-letter kenny'!D204)</f>
        <v>5</v>
      </c>
      <c r="D204" s="2">
        <v>6.61</v>
      </c>
      <c r="E204" s="2"/>
      <c r="F204" s="2">
        <v>58.34</v>
      </c>
      <c r="G204" s="2"/>
    </row>
    <row r="205" spans="1:7">
      <c r="A205" s="1">
        <f>'[1]Cork-UCC'!A205</f>
        <v>44125</v>
      </c>
      <c r="B205" s="36">
        <f>AVERAGE('[3]Donegal-Buncrrana'!B205,'[4]Donegal-letter kenny'!C205)</f>
        <v>12.02</v>
      </c>
      <c r="C205" s="36">
        <f>AVERAGE('[3]Donegal-Buncrrana'!C205,'[4]Donegal-letter kenny'!D205)</f>
        <v>8.01</v>
      </c>
      <c r="D205" s="2">
        <v>12.57</v>
      </c>
      <c r="E205" s="2"/>
      <c r="F205" s="2">
        <v>60.65</v>
      </c>
      <c r="G205" s="2"/>
    </row>
    <row r="206" spans="1:7">
      <c r="A206" s="1">
        <f>'[1]Cork-UCC'!A206</f>
        <v>44126</v>
      </c>
      <c r="B206" s="36">
        <f>AVERAGE('[3]Donegal-Buncrrana'!B206,'[4]Donegal-letter kenny'!C206)</f>
        <v>11.93</v>
      </c>
      <c r="C206" s="36">
        <f>AVERAGE('[3]Donegal-Buncrrana'!C206,'[4]Donegal-letter kenny'!D206)</f>
        <v>6.58</v>
      </c>
      <c r="D206" s="2">
        <v>9.92</v>
      </c>
      <c r="E206" s="2"/>
      <c r="F206" s="2">
        <v>66.69</v>
      </c>
      <c r="G206" s="2"/>
    </row>
    <row r="207" spans="1:7">
      <c r="A207" s="1">
        <f>'[1]Cork-UCC'!A207</f>
        <v>44127</v>
      </c>
      <c r="B207" s="36">
        <f>AVERAGE('[3]Donegal-Buncrrana'!B207,'[4]Donegal-letter kenny'!C207)</f>
        <v>8.9700000000000006</v>
      </c>
      <c r="C207" s="36">
        <f>AVERAGE('[3]Donegal-Buncrrana'!C207,'[4]Donegal-letter kenny'!D207)</f>
        <v>5.58</v>
      </c>
      <c r="D207" s="2">
        <v>8.2899999999999991</v>
      </c>
      <c r="E207" s="2"/>
      <c r="F207" s="2">
        <v>59.77</v>
      </c>
      <c r="G207" s="2"/>
    </row>
    <row r="208" spans="1:7">
      <c r="A208" s="1">
        <f>'[1]Cork-UCC'!A208</f>
        <v>44128</v>
      </c>
      <c r="B208" s="36">
        <f>AVERAGE('[3]Donegal-Buncrrana'!B208,'[4]Donegal-letter kenny'!C208)</f>
        <v>11.09</v>
      </c>
      <c r="C208" s="36">
        <f>AVERAGE('[3]Donegal-Buncrrana'!C208,'[4]Donegal-letter kenny'!D208)</f>
        <v>6.67</v>
      </c>
      <c r="D208" s="2">
        <v>8.85</v>
      </c>
      <c r="E208" s="2"/>
      <c r="F208" s="2">
        <v>57.48</v>
      </c>
      <c r="G208" s="2"/>
    </row>
    <row r="209" spans="1:7">
      <c r="A209" s="1">
        <f>'[1]Cork-UCC'!A209</f>
        <v>44129</v>
      </c>
      <c r="B209" s="36">
        <f>AVERAGE('[3]Donegal-Buncrrana'!B209,'[4]Donegal-letter kenny'!C209)</f>
        <v>10.25</v>
      </c>
      <c r="C209" s="36">
        <f>AVERAGE('[3]Donegal-Buncrrana'!C209,'[4]Donegal-letter kenny'!D209)</f>
        <v>7.37</v>
      </c>
      <c r="D209" s="2">
        <v>10.96</v>
      </c>
      <c r="E209" s="2"/>
      <c r="F209" s="2">
        <v>61.02</v>
      </c>
      <c r="G209" s="2"/>
    </row>
    <row r="210" spans="1:7">
      <c r="A210" s="1">
        <f>'[1]Cork-UCC'!A210</f>
        <v>44130</v>
      </c>
      <c r="B210" s="36">
        <f>AVERAGE('[3]Donegal-Buncrrana'!B210,'[4]Donegal-letter kenny'!C210)</f>
        <v>19.39</v>
      </c>
      <c r="C210" s="36">
        <f>AVERAGE('[3]Donegal-Buncrrana'!C210,'[4]Donegal-letter kenny'!D210)</f>
        <v>13.8</v>
      </c>
      <c r="D210" s="2">
        <v>16.61</v>
      </c>
      <c r="E210" s="2"/>
      <c r="F210" s="2">
        <v>68.48</v>
      </c>
      <c r="G210" s="2"/>
    </row>
    <row r="211" spans="1:7">
      <c r="A211" s="1">
        <f>'[1]Cork-UCC'!A211</f>
        <v>44131</v>
      </c>
      <c r="B211" s="36">
        <f>AVERAGE('[3]Donegal-Buncrrana'!B211,'[4]Donegal-letter kenny'!C211)</f>
        <v>12.78</v>
      </c>
      <c r="C211" s="36">
        <f>AVERAGE('[3]Donegal-Buncrrana'!C211,'[4]Donegal-letter kenny'!D211)</f>
        <v>8.65</v>
      </c>
      <c r="D211" s="2">
        <v>11.42</v>
      </c>
      <c r="E211" s="2"/>
      <c r="F211" s="2">
        <v>56.9</v>
      </c>
      <c r="G211" s="2"/>
    </row>
    <row r="212" spans="1:7">
      <c r="A212" s="1">
        <f>'[1]Cork-UCC'!A212</f>
        <v>44132</v>
      </c>
      <c r="B212" s="36">
        <f>AVERAGE('[3]Donegal-Buncrrana'!B212,'[4]Donegal-letter kenny'!C212)</f>
        <v>13.55</v>
      </c>
      <c r="C212" s="36">
        <f>AVERAGE('[3]Donegal-Buncrrana'!C212,'[4]Donegal-letter kenny'!D212)</f>
        <v>9.31</v>
      </c>
      <c r="D212" s="2">
        <v>11.47</v>
      </c>
      <c r="E212" s="2"/>
      <c r="F212" s="2">
        <v>65.790000000000006</v>
      </c>
      <c r="G212" s="2"/>
    </row>
    <row r="213" spans="1:7">
      <c r="A213" s="1">
        <f>'[1]Cork-UCC'!A213</f>
        <v>44133</v>
      </c>
      <c r="B213" s="36">
        <f>AVERAGE('[3]Donegal-Buncrrana'!B213,'[4]Donegal-letter kenny'!C213)</f>
        <v>7.37</v>
      </c>
      <c r="C213" s="36">
        <f>AVERAGE('[3]Donegal-Buncrrana'!C213,'[4]Donegal-letter kenny'!D213)</f>
        <v>4.87</v>
      </c>
      <c r="D213" s="2">
        <v>9.85</v>
      </c>
      <c r="E213" s="2"/>
      <c r="F213" s="2">
        <v>57.22</v>
      </c>
      <c r="G213" s="2"/>
    </row>
    <row r="214" spans="1:7">
      <c r="A214" s="1">
        <f>'[1]Cork-UCC'!A214</f>
        <v>44134</v>
      </c>
      <c r="B214" s="36">
        <f>AVERAGE('[3]Donegal-Buncrrana'!B214,'[4]Donegal-letter kenny'!C214)</f>
        <v>17.010000000000002</v>
      </c>
      <c r="C214" s="36">
        <f>AVERAGE('[3]Donegal-Buncrrana'!C214,'[4]Donegal-letter kenny'!D214)</f>
        <v>11.55</v>
      </c>
      <c r="D214" s="2">
        <v>9.94</v>
      </c>
      <c r="E214" s="2"/>
      <c r="F214" s="2">
        <v>67.17</v>
      </c>
      <c r="G214" s="2"/>
    </row>
    <row r="215" spans="1:7">
      <c r="A215" s="1">
        <f>'[1]Cork-UCC'!A215</f>
        <v>44135</v>
      </c>
      <c r="B215" s="36">
        <f>AVERAGE('[3]Donegal-Buncrrana'!B215,'[4]Donegal-letter kenny'!C215)</f>
        <v>11.88</v>
      </c>
      <c r="C215" s="36">
        <f>AVERAGE('[3]Donegal-Buncrrana'!C215,'[4]Donegal-letter kenny'!D215)</f>
        <v>7.53</v>
      </c>
      <c r="D215" s="2">
        <v>9.19</v>
      </c>
      <c r="E215" s="2"/>
      <c r="F215" s="2">
        <v>68.42</v>
      </c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6"/>
  <sheetViews>
    <sheetView workbookViewId="0">
      <selection activeCell="J21" sqref="J21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4.33203125" customWidth="1"/>
    <col min="6" max="6" width="12.88671875" bestFit="1" customWidth="1"/>
  </cols>
  <sheetData>
    <row r="3" spans="1:6">
      <c r="A3" s="4" t="s">
        <v>41</v>
      </c>
      <c r="B3" s="2" t="s">
        <v>75</v>
      </c>
      <c r="C3" s="2" t="s">
        <v>74</v>
      </c>
      <c r="D3" s="2" t="s">
        <v>91</v>
      </c>
      <c r="E3" s="2" t="s">
        <v>95</v>
      </c>
      <c r="F3" s="2" t="s">
        <v>94</v>
      </c>
    </row>
    <row r="4" spans="1:6">
      <c r="A4" s="5" t="s">
        <v>43</v>
      </c>
      <c r="B4" s="6">
        <v>15.620000000000001</v>
      </c>
      <c r="C4" s="6">
        <v>11.925000000000001</v>
      </c>
      <c r="D4" s="6">
        <v>11.025</v>
      </c>
      <c r="E4" s="6"/>
      <c r="F4" s="6">
        <v>83.234999999999999</v>
      </c>
    </row>
    <row r="5" spans="1:6">
      <c r="A5" s="5" t="s">
        <v>44</v>
      </c>
      <c r="B5" s="6">
        <v>14.011666666666665</v>
      </c>
      <c r="C5" s="6">
        <v>10.046666666666665</v>
      </c>
      <c r="D5" s="6">
        <v>6.5133333333333328</v>
      </c>
      <c r="E5" s="6"/>
      <c r="F5" s="6">
        <v>70.758333333333326</v>
      </c>
    </row>
    <row r="6" spans="1:6">
      <c r="A6" s="5" t="s">
        <v>45</v>
      </c>
      <c r="B6" s="6">
        <v>17.242857142857144</v>
      </c>
      <c r="C6" s="6">
        <v>12.672857142857142</v>
      </c>
      <c r="D6" s="6">
        <v>8.0671428571428567</v>
      </c>
      <c r="E6" s="6"/>
      <c r="F6" s="6">
        <v>76.178571428571431</v>
      </c>
    </row>
    <row r="7" spans="1:6">
      <c r="A7" s="5" t="s">
        <v>46</v>
      </c>
      <c r="B7" s="6">
        <v>19.228571428571428</v>
      </c>
      <c r="C7" s="6">
        <v>12.132857142857143</v>
      </c>
      <c r="D7" s="6">
        <v>9.985714285714284</v>
      </c>
      <c r="E7" s="6"/>
      <c r="F7" s="6">
        <v>81.172857142857154</v>
      </c>
    </row>
    <row r="8" spans="1:6">
      <c r="A8" s="5" t="s">
        <v>47</v>
      </c>
      <c r="B8" s="6">
        <v>12.66</v>
      </c>
      <c r="C8" s="6">
        <v>10.101428571428571</v>
      </c>
      <c r="D8" s="6">
        <v>15.725714285714288</v>
      </c>
      <c r="E8" s="6"/>
      <c r="F8" s="6">
        <v>73.641428571428577</v>
      </c>
    </row>
    <row r="9" spans="1:6">
      <c r="A9" s="5" t="s">
        <v>48</v>
      </c>
      <c r="B9" s="6">
        <v>11.488333333333335</v>
      </c>
      <c r="C9" s="6">
        <v>8.3716666666666679</v>
      </c>
      <c r="D9" s="6">
        <v>12.513333333333334</v>
      </c>
      <c r="E9" s="6"/>
      <c r="F9" s="6">
        <v>77.945000000000007</v>
      </c>
    </row>
    <row r="10" spans="1:6">
      <c r="A10" s="5" t="s">
        <v>49</v>
      </c>
      <c r="B10" s="6">
        <v>10.211428571428572</v>
      </c>
      <c r="C10" s="6">
        <v>7.4128571428571437</v>
      </c>
      <c r="D10" s="6">
        <v>11.497142857142858</v>
      </c>
      <c r="E10" s="6"/>
      <c r="F10" s="6">
        <v>69.717142857142861</v>
      </c>
    </row>
    <row r="11" spans="1:6">
      <c r="A11" s="5" t="s">
        <v>50</v>
      </c>
      <c r="B11" s="6">
        <v>6.7757142857142858</v>
      </c>
      <c r="C11" s="6">
        <v>4.7214285714285706</v>
      </c>
      <c r="D11" s="6">
        <v>6.4028571428571421</v>
      </c>
      <c r="E11" s="6"/>
      <c r="F11" s="6">
        <v>67.364285714285714</v>
      </c>
    </row>
    <row r="12" spans="1:6">
      <c r="A12" s="5" t="s">
        <v>51</v>
      </c>
      <c r="B12" s="6">
        <v>15.146666666666667</v>
      </c>
      <c r="C12" s="6">
        <v>8.9466666666666672</v>
      </c>
      <c r="D12" s="6">
        <v>11.15</v>
      </c>
      <c r="E12" s="6"/>
      <c r="F12" s="6">
        <v>62.26</v>
      </c>
    </row>
    <row r="13" spans="1:6">
      <c r="A13" s="5" t="s">
        <v>52</v>
      </c>
      <c r="B13" s="6">
        <v>13.874285714285715</v>
      </c>
      <c r="C13" s="6">
        <v>8.4471428571428575</v>
      </c>
      <c r="D13" s="6">
        <v>4.0342857142857138</v>
      </c>
      <c r="E13" s="6"/>
      <c r="F13" s="6">
        <v>86.802857142857121</v>
      </c>
    </row>
    <row r="14" spans="1:6">
      <c r="A14" s="5" t="s">
        <v>53</v>
      </c>
      <c r="B14" s="6">
        <v>11.881428571428572</v>
      </c>
      <c r="C14" s="6">
        <v>7.3142857142857123</v>
      </c>
      <c r="D14" s="6">
        <v>10.70857142857143</v>
      </c>
      <c r="E14" s="6"/>
      <c r="F14" s="6">
        <v>63.23714285714285</v>
      </c>
    </row>
    <row r="15" spans="1:6">
      <c r="A15" s="5" t="s">
        <v>54</v>
      </c>
      <c r="B15" s="6">
        <v>8.0114285714285707</v>
      </c>
      <c r="C15" s="6">
        <v>6.2085714285714273</v>
      </c>
      <c r="D15" s="6">
        <v>9.7928571428571427</v>
      </c>
      <c r="E15" s="6"/>
      <c r="F15" s="6">
        <v>65.577142857142846</v>
      </c>
    </row>
    <row r="16" spans="1:6">
      <c r="A16" s="5" t="s">
        <v>55</v>
      </c>
      <c r="B16" s="6">
        <v>9.4116666666666671</v>
      </c>
      <c r="C16" s="6">
        <v>5.2333333333333325</v>
      </c>
      <c r="D16" s="6">
        <v>11.476666666666667</v>
      </c>
      <c r="E16" s="6"/>
      <c r="F16" s="6">
        <v>54.638333333333328</v>
      </c>
    </row>
    <row r="17" spans="1:6">
      <c r="A17" s="5" t="s">
        <v>56</v>
      </c>
      <c r="B17" s="6">
        <v>7.2207142857142861</v>
      </c>
      <c r="C17" s="6">
        <v>4.6335714285714289</v>
      </c>
      <c r="D17" s="6">
        <v>7.9728571428571433</v>
      </c>
      <c r="E17" s="6"/>
      <c r="F17" s="6">
        <v>58.739999999999995</v>
      </c>
    </row>
    <row r="18" spans="1:6">
      <c r="A18" s="5" t="s">
        <v>57</v>
      </c>
      <c r="B18" s="6">
        <v>8.1457142857142859</v>
      </c>
      <c r="C18" s="6">
        <v>5.4471428571428575</v>
      </c>
      <c r="D18" s="6">
        <v>8.2114285714285717</v>
      </c>
      <c r="E18" s="6"/>
      <c r="F18" s="6">
        <v>51.542857142857152</v>
      </c>
    </row>
    <row r="19" spans="1:6">
      <c r="A19" s="5" t="s">
        <v>58</v>
      </c>
      <c r="B19" s="6">
        <v>6.3521428571428578</v>
      </c>
      <c r="C19" s="6">
        <v>3.8678571428571433</v>
      </c>
      <c r="D19" s="6">
        <v>8.4899999999999984</v>
      </c>
      <c r="E19" s="6"/>
      <c r="F19" s="6">
        <v>43.451428571428572</v>
      </c>
    </row>
    <row r="20" spans="1:6">
      <c r="A20" s="5" t="s">
        <v>59</v>
      </c>
      <c r="B20" s="6">
        <v>7.5564285714285706</v>
      </c>
      <c r="C20" s="6">
        <v>4.9092857142857147</v>
      </c>
      <c r="D20" s="6">
        <v>7.5214285714285714</v>
      </c>
      <c r="E20" s="6"/>
      <c r="F20" s="6">
        <v>46.35857142857143</v>
      </c>
    </row>
    <row r="21" spans="1:6">
      <c r="A21" s="5" t="s">
        <v>60</v>
      </c>
      <c r="B21" s="6">
        <v>7.7385714285714284</v>
      </c>
      <c r="C21" s="6">
        <v>4.7785714285714276</v>
      </c>
      <c r="D21" s="6">
        <v>7.5157142857142869</v>
      </c>
      <c r="E21" s="6"/>
      <c r="F21" s="6">
        <v>46.202857142857155</v>
      </c>
    </row>
    <row r="22" spans="1:6">
      <c r="A22" s="5" t="s">
        <v>61</v>
      </c>
      <c r="B22" s="6">
        <v>6.6971428571428575</v>
      </c>
      <c r="C22" s="6">
        <v>4.0807142857142855</v>
      </c>
      <c r="D22" s="6">
        <v>7.1514285714285721</v>
      </c>
      <c r="E22" s="6"/>
      <c r="F22" s="6">
        <v>45.855714285714285</v>
      </c>
    </row>
    <row r="23" spans="1:6">
      <c r="A23" s="5" t="s">
        <v>62</v>
      </c>
      <c r="B23" s="6">
        <v>7.4771428571428578</v>
      </c>
      <c r="C23" s="6">
        <v>4.9414285714285722</v>
      </c>
      <c r="D23" s="6">
        <v>6.25</v>
      </c>
      <c r="E23" s="6"/>
      <c r="F23" s="6">
        <v>52.814285714285724</v>
      </c>
    </row>
    <row r="24" spans="1:6">
      <c r="A24" s="5" t="s">
        <v>63</v>
      </c>
      <c r="B24" s="6">
        <v>8.9542857142857137</v>
      </c>
      <c r="C24" s="6">
        <v>5.9249999999999998</v>
      </c>
      <c r="D24" s="6">
        <v>6.5285714285714276</v>
      </c>
      <c r="E24" s="6"/>
      <c r="F24" s="6">
        <v>56.904285714285713</v>
      </c>
    </row>
    <row r="25" spans="1:6">
      <c r="A25" s="5" t="s">
        <v>64</v>
      </c>
      <c r="B25" s="6">
        <v>8.5371428571428574</v>
      </c>
      <c r="C25" s="6">
        <v>5.1828571428571433</v>
      </c>
      <c r="D25" s="6">
        <v>7.9885714285714284</v>
      </c>
      <c r="E25" s="6"/>
      <c r="F25" s="6">
        <v>55.918571428571433</v>
      </c>
    </row>
    <row r="26" spans="1:6">
      <c r="A26" s="5" t="s">
        <v>65</v>
      </c>
      <c r="B26" s="6">
        <v>8.6142857142857139</v>
      </c>
      <c r="C26" s="6">
        <v>5.21</v>
      </c>
      <c r="D26" s="6">
        <v>7.7314285714285722</v>
      </c>
      <c r="E26" s="6"/>
      <c r="F26" s="6">
        <v>58.197142857142858</v>
      </c>
    </row>
    <row r="27" spans="1:6">
      <c r="A27" s="5" t="s">
        <v>66</v>
      </c>
      <c r="B27" s="6">
        <v>8.7485714285714273</v>
      </c>
      <c r="C27" s="6">
        <v>4.8514285714285714</v>
      </c>
      <c r="D27" s="6">
        <v>7.4228571428571426</v>
      </c>
      <c r="E27" s="6"/>
      <c r="F27" s="6">
        <v>53.980000000000011</v>
      </c>
    </row>
    <row r="28" spans="1:6">
      <c r="A28" s="5" t="s">
        <v>67</v>
      </c>
      <c r="B28" s="6">
        <v>13.462857142857144</v>
      </c>
      <c r="C28" s="6">
        <v>8.4971428571428564</v>
      </c>
      <c r="D28" s="6">
        <v>6.7542857142857136</v>
      </c>
      <c r="E28" s="6"/>
      <c r="F28" s="6">
        <v>47.498571428571424</v>
      </c>
    </row>
    <row r="29" spans="1:6">
      <c r="A29" s="5" t="s">
        <v>68</v>
      </c>
      <c r="B29" s="6">
        <v>13.694285714285714</v>
      </c>
      <c r="C29" s="6">
        <v>10.518571428571429</v>
      </c>
      <c r="D29" s="6">
        <v>11.228571428571428</v>
      </c>
      <c r="E29" s="6"/>
      <c r="F29" s="6">
        <v>44.139999999999993</v>
      </c>
    </row>
    <row r="30" spans="1:6">
      <c r="A30" s="5" t="s">
        <v>69</v>
      </c>
      <c r="B30" s="6">
        <v>14.967142857142859</v>
      </c>
      <c r="C30" s="6">
        <v>11.005714285714285</v>
      </c>
      <c r="D30" s="6">
        <v>17.378571428571426</v>
      </c>
      <c r="E30" s="6"/>
      <c r="F30" s="6">
        <v>45.308571428571426</v>
      </c>
    </row>
    <row r="31" spans="1:6">
      <c r="A31" s="5" t="s">
        <v>70</v>
      </c>
      <c r="B31" s="6">
        <v>14.377142857142857</v>
      </c>
      <c r="C31" s="6">
        <v>10.245714285714284</v>
      </c>
      <c r="D31" s="6">
        <v>14.099999999999998</v>
      </c>
      <c r="E31" s="6"/>
      <c r="F31" s="6">
        <v>64.48</v>
      </c>
    </row>
    <row r="32" spans="1:6">
      <c r="A32" s="5" t="s">
        <v>71</v>
      </c>
      <c r="B32" s="6">
        <v>15.781428571428572</v>
      </c>
      <c r="C32" s="6">
        <v>11.827142857142857</v>
      </c>
      <c r="D32" s="6">
        <v>14.76857142857143</v>
      </c>
      <c r="E32" s="6"/>
      <c r="F32" s="6">
        <v>63.854285714285716</v>
      </c>
    </row>
    <row r="33" spans="1:6">
      <c r="A33" s="5" t="s">
        <v>72</v>
      </c>
      <c r="B33" s="6">
        <v>13.948571428571427</v>
      </c>
      <c r="C33" s="6">
        <v>10.732857142857142</v>
      </c>
      <c r="D33" s="6">
        <v>14.845714285714285</v>
      </c>
      <c r="E33" s="6"/>
      <c r="F33" s="6">
        <v>58.882857142857141</v>
      </c>
    </row>
    <row r="34" spans="1:6">
      <c r="A34" s="5" t="s">
        <v>73</v>
      </c>
      <c r="B34" s="6">
        <v>11.914285714285715</v>
      </c>
      <c r="C34" s="6">
        <v>8.0357142857142865</v>
      </c>
      <c r="D34" s="6">
        <v>11.064285714285715</v>
      </c>
      <c r="E34" s="6"/>
      <c r="F34" s="6">
        <v>60.951428571428565</v>
      </c>
    </row>
    <row r="35" spans="1:6">
      <c r="A35" s="5" t="s">
        <v>76</v>
      </c>
      <c r="B35" s="6">
        <v>14.445</v>
      </c>
      <c r="C35" s="6">
        <v>9.5400000000000009</v>
      </c>
      <c r="D35" s="6">
        <v>9.5649999999999995</v>
      </c>
      <c r="E35" s="6"/>
      <c r="F35" s="6">
        <v>67.795000000000002</v>
      </c>
    </row>
    <row r="36" spans="1:6">
      <c r="A36" s="5" t="s">
        <v>42</v>
      </c>
      <c r="B36" s="6">
        <v>11.185690476190473</v>
      </c>
      <c r="C36" s="6">
        <v>7.5925476190476164</v>
      </c>
      <c r="D36" s="6">
        <v>9.6908095238095235</v>
      </c>
      <c r="E36" s="6"/>
      <c r="F36" s="6">
        <v>60.31942857142856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activeCell="F34" sqref="F34"/>
    </sheetView>
  </sheetViews>
  <sheetFormatPr defaultColWidth="9" defaultRowHeight="14.4"/>
  <cols>
    <col min="1" max="2" width="9" style="10"/>
    <col min="3" max="3" width="15.109375" style="10" customWidth="1"/>
    <col min="4" max="4" width="20.5546875" style="10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2" t="s">
        <v>33</v>
      </c>
      <c r="B1" s="31" t="s">
        <v>34</v>
      </c>
      <c r="C1" s="31" t="s">
        <v>78</v>
      </c>
      <c r="D1" s="31" t="s">
        <v>79</v>
      </c>
      <c r="E1" s="22" t="s">
        <v>0</v>
      </c>
      <c r="F1" s="23" t="s">
        <v>1</v>
      </c>
      <c r="G1" s="23" t="s">
        <v>2</v>
      </c>
      <c r="H1" s="23" t="s">
        <v>3</v>
      </c>
      <c r="I1" s="23" t="s">
        <v>4</v>
      </c>
      <c r="J1" s="24" t="s">
        <v>5</v>
      </c>
      <c r="K1" s="22" t="s">
        <v>81</v>
      </c>
      <c r="L1" s="23" t="s">
        <v>82</v>
      </c>
      <c r="M1" s="23" t="s">
        <v>83</v>
      </c>
      <c r="N1" s="23" t="s">
        <v>84</v>
      </c>
      <c r="O1" s="23" t="s">
        <v>85</v>
      </c>
      <c r="P1" s="23" t="s">
        <v>86</v>
      </c>
      <c r="Q1" s="23" t="s">
        <v>87</v>
      </c>
      <c r="R1" s="23" t="s">
        <v>88</v>
      </c>
      <c r="S1" s="23" t="s">
        <v>89</v>
      </c>
      <c r="T1" s="24" t="s">
        <v>90</v>
      </c>
      <c r="U1" s="25" t="s">
        <v>80</v>
      </c>
      <c r="V1" s="25" t="str">
        <f>[2]SAPS2016_CTY31!T1</f>
        <v>T1_1AGE17T</v>
      </c>
      <c r="W1" s="25" t="str">
        <f>[2]SAPS2016_CTY31!U1</f>
        <v>T1_1AGE18T</v>
      </c>
      <c r="X1" s="25" t="str">
        <f>[2]SAPS2016_CTY31!V1</f>
        <v>T1_1AGE19T</v>
      </c>
      <c r="Y1" s="25" t="str">
        <f>[2]SAPS2016_CTY31!W1</f>
        <v>T1_1AGE20_24T</v>
      </c>
      <c r="Z1" s="25" t="str">
        <f>[2]SAPS2016_CTY31!X1</f>
        <v>T1_1AGE25_29T</v>
      </c>
      <c r="AA1" s="25" t="str">
        <f>[2]SAPS2016_CTY31!Y1</f>
        <v>T1_1AGE30_34T</v>
      </c>
      <c r="AB1" s="25" t="str">
        <f>[2]SAPS2016_CTY31!Z1</f>
        <v>T1_1AGE35_39T</v>
      </c>
      <c r="AC1" s="25" t="str">
        <f>[2]SAPS2016_CTY31!AA1</f>
        <v>T1_1AGE40_44T</v>
      </c>
      <c r="AD1" s="25" t="str">
        <f>[2]SAPS2016_CTY31!AB1</f>
        <v>T1_1AGE45_49T</v>
      </c>
      <c r="AE1" s="25" t="str">
        <f>[2]SAPS2016_CTY31!AC1</f>
        <v>T1_1AGE50_54T</v>
      </c>
      <c r="AF1" s="25" t="str">
        <f>[2]SAPS2016_CTY31!AD1</f>
        <v>T1_1AGE55_59T</v>
      </c>
      <c r="AG1" s="25" t="str">
        <f>[2]SAPS2016_CTY31!AE1</f>
        <v>T1_1AGE60_64T</v>
      </c>
      <c r="AH1" s="25" t="str">
        <f>[2]SAPS2016_CTY31!AF1</f>
        <v>T1_1AGE65_69T</v>
      </c>
      <c r="AI1" s="25" t="str">
        <f>[2]SAPS2016_CTY31!AG1</f>
        <v>T1_1AGE70_74T</v>
      </c>
      <c r="AJ1" s="25" t="str">
        <f>[2]SAPS2016_CTY31!AI1</f>
        <v>T1_1AGE80_84T</v>
      </c>
      <c r="AK1" s="25" t="str">
        <f>[2]SAPS2016_CTY31!AJ1</f>
        <v>T1_1AGEGE_85T</v>
      </c>
      <c r="AL1" s="25" t="str">
        <f>[2]SAPS2016_CTY31!AK1</f>
        <v>T1_1AGETT</v>
      </c>
      <c r="AM1" s="25" t="str">
        <f>[2]SAPS2016_CTY31!AL1</f>
        <v>T12_3_VGT</v>
      </c>
      <c r="AN1" s="25" t="str">
        <f>[2]SAPS2016_CTY31!AM1</f>
        <v>T12_3_GT</v>
      </c>
      <c r="AO1" s="25" t="str">
        <f>[2]SAPS2016_CTY31!AN1</f>
        <v>T12_3_FT</v>
      </c>
      <c r="AP1" s="25" t="str">
        <f>[2]SAPS2016_CTY31!AO1</f>
        <v>T12_3_BT</v>
      </c>
      <c r="AQ1" s="25" t="s">
        <v>36</v>
      </c>
      <c r="AR1" s="25" t="s">
        <v>37</v>
      </c>
      <c r="AS1" s="26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0" t="str">
        <f>Daily!$A$1</f>
        <v>Donegal</v>
      </c>
      <c r="B2" s="32" t="s">
        <v>6</v>
      </c>
      <c r="C2" s="32">
        <v>148</v>
      </c>
      <c r="D2" s="32">
        <v>6</v>
      </c>
      <c r="E2" s="14">
        <v>15.620000000000001</v>
      </c>
      <c r="F2" s="9">
        <v>11.925000000000001</v>
      </c>
      <c r="G2" s="9">
        <v>11.025</v>
      </c>
      <c r="H2" s="9"/>
      <c r="I2" s="9">
        <v>83.234999999999999</v>
      </c>
      <c r="J2" s="15"/>
      <c r="K2" s="34">
        <v>7.2916666666666644E-2</v>
      </c>
      <c r="L2" s="27">
        <v>7.5864583333333364</v>
      </c>
      <c r="M2" s="27"/>
      <c r="N2" s="27">
        <v>6.4281250000000005</v>
      </c>
      <c r="O2" s="27">
        <v>283.75</v>
      </c>
      <c r="P2" s="27">
        <v>15.239583333333334</v>
      </c>
      <c r="Q2" s="27">
        <v>4.8989583333333337</v>
      </c>
      <c r="R2" s="27">
        <v>8.7375000000000007</v>
      </c>
      <c r="S2" s="27">
        <v>83.09375</v>
      </c>
      <c r="T2" s="35">
        <v>1020.9</v>
      </c>
      <c r="U2" s="11">
        <v>28.832479019046183</v>
      </c>
      <c r="V2" s="11">
        <v>4.7427006382230266</v>
      </c>
      <c r="W2" s="11">
        <v>5.0724910799537666</v>
      </c>
      <c r="X2" s="11">
        <v>6.1724207246595304</v>
      </c>
      <c r="Y2" s="11">
        <v>7.3031308105934976</v>
      </c>
      <c r="Z2" s="11">
        <v>7.1687019448213487</v>
      </c>
      <c r="AA2" s="11">
        <v>7.114679129604502</v>
      </c>
      <c r="AB2" s="11">
        <v>6.4701743806221419</v>
      </c>
      <c r="AC2" s="11">
        <v>5.8947685813357458</v>
      </c>
      <c r="AD2" s="11">
        <v>5.5310568370269859</v>
      </c>
      <c r="AE2" s="11">
        <v>5.140961857379768</v>
      </c>
      <c r="AF2" s="11">
        <v>4.0806070656816926</v>
      </c>
      <c r="AG2" s="11">
        <v>2.869490929192422</v>
      </c>
      <c r="AH2" s="11">
        <v>1.920322629277853</v>
      </c>
      <c r="AI2" s="11">
        <v>1.6860143725815366</v>
      </c>
      <c r="AJ2" s="11">
        <v>56.679983918789887</v>
      </c>
      <c r="AK2" s="11">
        <v>28.880848283833359</v>
      </c>
      <c r="AL2" s="11">
        <v>9.8440876425951043</v>
      </c>
      <c r="AM2" s="11">
        <v>1.4692949394441932</v>
      </c>
      <c r="AN2" s="11">
        <v>0.33607216443037335</v>
      </c>
      <c r="AO2" s="11">
        <v>50.360570882958946</v>
      </c>
      <c r="AP2" s="11">
        <v>49.639429117041054</v>
      </c>
      <c r="AQ2" s="11">
        <v>1.4512100000000001E-3</v>
      </c>
      <c r="AR2" s="12">
        <v>81.814517426273397</v>
      </c>
      <c r="AS2" s="13">
        <v>159192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0" t="str">
        <f>Daily!$A$1</f>
        <v>Donegal</v>
      </c>
      <c r="B3" s="32" t="s">
        <v>7</v>
      </c>
      <c r="C3" s="32">
        <v>162</v>
      </c>
      <c r="D3" s="32">
        <v>9</v>
      </c>
      <c r="E3" s="14">
        <v>14.011666666666665</v>
      </c>
      <c r="F3" s="9">
        <v>10.046666666666665</v>
      </c>
      <c r="G3" s="9">
        <v>6.5133333333333328</v>
      </c>
      <c r="H3" s="9"/>
      <c r="I3" s="9">
        <v>70.758333333333326</v>
      </c>
      <c r="J3" s="15"/>
      <c r="K3" s="34">
        <v>4.1071428571428564E-2</v>
      </c>
      <c r="L3" s="27">
        <v>9.7687499999999954</v>
      </c>
      <c r="M3" s="27"/>
      <c r="N3" s="27">
        <v>7.861904761904758</v>
      </c>
      <c r="O3" s="27">
        <v>189.3154761904762</v>
      </c>
      <c r="P3" s="27">
        <v>12.779761904761905</v>
      </c>
      <c r="Q3" s="27">
        <v>5.5782738095238118</v>
      </c>
      <c r="R3" s="27">
        <v>9.1866071428571434</v>
      </c>
      <c r="S3" s="27">
        <v>75.523809523809518</v>
      </c>
      <c r="T3" s="35">
        <v>1014.6779761904761</v>
      </c>
      <c r="U3" s="9">
        <f>U2</f>
        <v>28.832479019046183</v>
      </c>
      <c r="V3" s="9">
        <f t="shared" ref="V3:AS13" si="0">V2</f>
        <v>4.7427006382230266</v>
      </c>
      <c r="W3" s="9">
        <f t="shared" si="0"/>
        <v>5.0724910799537666</v>
      </c>
      <c r="X3" s="9">
        <f t="shared" si="0"/>
        <v>6.1724207246595304</v>
      </c>
      <c r="Y3" s="9">
        <f t="shared" si="0"/>
        <v>7.3031308105934976</v>
      </c>
      <c r="Z3" s="9">
        <f t="shared" si="0"/>
        <v>7.1687019448213487</v>
      </c>
      <c r="AA3" s="9">
        <f t="shared" si="0"/>
        <v>7.114679129604502</v>
      </c>
      <c r="AB3" s="9">
        <f t="shared" si="0"/>
        <v>6.4701743806221419</v>
      </c>
      <c r="AC3" s="9">
        <f t="shared" si="0"/>
        <v>5.8947685813357458</v>
      </c>
      <c r="AD3" s="9">
        <f t="shared" si="0"/>
        <v>5.5310568370269859</v>
      </c>
      <c r="AE3" s="9">
        <f t="shared" si="0"/>
        <v>5.140961857379768</v>
      </c>
      <c r="AF3" s="9">
        <f t="shared" si="0"/>
        <v>4.0806070656816926</v>
      </c>
      <c r="AG3" s="9">
        <f t="shared" si="0"/>
        <v>2.869490929192422</v>
      </c>
      <c r="AH3" s="9">
        <f t="shared" si="0"/>
        <v>1.920322629277853</v>
      </c>
      <c r="AI3" s="9">
        <f t="shared" si="0"/>
        <v>1.6860143725815366</v>
      </c>
      <c r="AJ3" s="9">
        <f t="shared" si="0"/>
        <v>56.679983918789887</v>
      </c>
      <c r="AK3" s="9">
        <f t="shared" si="0"/>
        <v>28.880848283833359</v>
      </c>
      <c r="AL3" s="9">
        <f t="shared" si="0"/>
        <v>9.8440876425951043</v>
      </c>
      <c r="AM3" s="9">
        <f t="shared" si="0"/>
        <v>1.4692949394441932</v>
      </c>
      <c r="AN3" s="9">
        <f t="shared" si="0"/>
        <v>0.33607216443037335</v>
      </c>
      <c r="AO3" s="9">
        <f t="shared" si="0"/>
        <v>50.360570882958946</v>
      </c>
      <c r="AP3" s="9">
        <f t="shared" si="0"/>
        <v>49.639429117041054</v>
      </c>
      <c r="AQ3" s="9">
        <f t="shared" si="0"/>
        <v>1.4512100000000001E-3</v>
      </c>
      <c r="AR3" s="9">
        <f t="shared" si="0"/>
        <v>81.814517426273397</v>
      </c>
      <c r="AS3" s="28">
        <f t="shared" si="0"/>
        <v>159192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0" t="str">
        <f>Daily!$A$1</f>
        <v>Donegal</v>
      </c>
      <c r="B4" s="32" t="s">
        <v>8</v>
      </c>
      <c r="C4" s="32">
        <v>85</v>
      </c>
      <c r="D4" s="32">
        <v>9</v>
      </c>
      <c r="E4" s="14">
        <v>17.242857142857144</v>
      </c>
      <c r="F4" s="9">
        <v>12.672857142857142</v>
      </c>
      <c r="G4" s="9">
        <v>8.0671428571428567</v>
      </c>
      <c r="H4" s="9"/>
      <c r="I4" s="9">
        <v>76.178571428571431</v>
      </c>
      <c r="J4" s="15"/>
      <c r="K4" s="34">
        <v>8.9285714285714281E-3</v>
      </c>
      <c r="L4" s="27">
        <v>8.6616071428571413</v>
      </c>
      <c r="M4" s="27"/>
      <c r="N4" s="27">
        <v>7.1279761904761862</v>
      </c>
      <c r="O4" s="27">
        <v>153.27380952380952</v>
      </c>
      <c r="P4" s="27">
        <v>8.5773809523809526</v>
      </c>
      <c r="Q4" s="27">
        <v>5.1863095238095207</v>
      </c>
      <c r="R4" s="27">
        <v>9.0282738095238031</v>
      </c>
      <c r="S4" s="27">
        <v>79.3125</v>
      </c>
      <c r="T4" s="35">
        <v>1022.8517857142864</v>
      </c>
      <c r="U4" s="9">
        <f t="shared" ref="U4:U32" si="1">U3</f>
        <v>28.832479019046183</v>
      </c>
      <c r="V4" s="9">
        <f t="shared" si="0"/>
        <v>4.7427006382230266</v>
      </c>
      <c r="W4" s="9">
        <f t="shared" si="0"/>
        <v>5.0724910799537666</v>
      </c>
      <c r="X4" s="9">
        <f t="shared" si="0"/>
        <v>6.1724207246595304</v>
      </c>
      <c r="Y4" s="9">
        <f t="shared" si="0"/>
        <v>7.3031308105934976</v>
      </c>
      <c r="Z4" s="9">
        <f t="shared" si="0"/>
        <v>7.1687019448213487</v>
      </c>
      <c r="AA4" s="9">
        <f t="shared" si="0"/>
        <v>7.114679129604502</v>
      </c>
      <c r="AB4" s="9">
        <f t="shared" si="0"/>
        <v>6.4701743806221419</v>
      </c>
      <c r="AC4" s="9">
        <f t="shared" si="0"/>
        <v>5.8947685813357458</v>
      </c>
      <c r="AD4" s="9">
        <f t="shared" si="0"/>
        <v>5.5310568370269859</v>
      </c>
      <c r="AE4" s="9">
        <f t="shared" si="0"/>
        <v>5.140961857379768</v>
      </c>
      <c r="AF4" s="9">
        <f t="shared" si="0"/>
        <v>4.0806070656816926</v>
      </c>
      <c r="AG4" s="9">
        <f t="shared" si="0"/>
        <v>2.869490929192422</v>
      </c>
      <c r="AH4" s="9">
        <f t="shared" si="0"/>
        <v>1.920322629277853</v>
      </c>
      <c r="AI4" s="9">
        <f t="shared" si="0"/>
        <v>1.6860143725815366</v>
      </c>
      <c r="AJ4" s="9">
        <f t="shared" si="0"/>
        <v>56.679983918789887</v>
      </c>
      <c r="AK4" s="9">
        <f t="shared" si="0"/>
        <v>28.880848283833359</v>
      </c>
      <c r="AL4" s="9">
        <f t="shared" si="0"/>
        <v>9.8440876425951043</v>
      </c>
      <c r="AM4" s="9">
        <f t="shared" si="0"/>
        <v>1.4692949394441932</v>
      </c>
      <c r="AN4" s="9">
        <f t="shared" si="0"/>
        <v>0.33607216443037335</v>
      </c>
      <c r="AO4" s="9">
        <f t="shared" si="0"/>
        <v>50.360570882958946</v>
      </c>
      <c r="AP4" s="9">
        <f t="shared" si="0"/>
        <v>49.639429117041054</v>
      </c>
      <c r="AQ4" s="9">
        <f t="shared" si="0"/>
        <v>1.4512100000000001E-3</v>
      </c>
      <c r="AR4" s="9">
        <f t="shared" si="0"/>
        <v>81.814517426273397</v>
      </c>
      <c r="AS4" s="28">
        <f t="shared" si="0"/>
        <v>159192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0" t="str">
        <f>Daily!$A$1</f>
        <v>Donegal</v>
      </c>
      <c r="B5" s="32" t="s">
        <v>9</v>
      </c>
      <c r="C5" s="32">
        <v>66</v>
      </c>
      <c r="D5" s="32">
        <v>9</v>
      </c>
      <c r="E5" s="14">
        <v>19.228571428571428</v>
      </c>
      <c r="F5" s="9">
        <v>12.132857142857143</v>
      </c>
      <c r="G5" s="9">
        <v>9.985714285714284</v>
      </c>
      <c r="H5" s="9"/>
      <c r="I5" s="9">
        <v>81.172857142857154</v>
      </c>
      <c r="J5" s="15"/>
      <c r="K5" s="34">
        <v>0</v>
      </c>
      <c r="L5" s="27">
        <v>10.082738095238094</v>
      </c>
      <c r="M5" s="27"/>
      <c r="N5" s="27">
        <v>7.616071428571427</v>
      </c>
      <c r="O5" s="27">
        <v>98.273809523809518</v>
      </c>
      <c r="P5" s="27">
        <v>12.142857142857142</v>
      </c>
      <c r="Q5" s="27">
        <v>4.6178571428571402</v>
      </c>
      <c r="R5" s="27">
        <v>8.5479166666666657</v>
      </c>
      <c r="S5" s="27">
        <v>69.36904761904762</v>
      </c>
      <c r="T5" s="35">
        <v>1021.4833333333319</v>
      </c>
      <c r="U5" s="9">
        <f t="shared" si="1"/>
        <v>28.832479019046183</v>
      </c>
      <c r="V5" s="9">
        <f t="shared" si="0"/>
        <v>4.7427006382230266</v>
      </c>
      <c r="W5" s="9">
        <f t="shared" si="0"/>
        <v>5.0724910799537666</v>
      </c>
      <c r="X5" s="9">
        <f t="shared" si="0"/>
        <v>6.1724207246595304</v>
      </c>
      <c r="Y5" s="9">
        <f t="shared" si="0"/>
        <v>7.3031308105934976</v>
      </c>
      <c r="Z5" s="9">
        <f t="shared" si="0"/>
        <v>7.1687019448213487</v>
      </c>
      <c r="AA5" s="9">
        <f t="shared" si="0"/>
        <v>7.114679129604502</v>
      </c>
      <c r="AB5" s="9">
        <f t="shared" si="0"/>
        <v>6.4701743806221419</v>
      </c>
      <c r="AC5" s="9">
        <f t="shared" si="0"/>
        <v>5.8947685813357458</v>
      </c>
      <c r="AD5" s="9">
        <f t="shared" si="0"/>
        <v>5.5310568370269859</v>
      </c>
      <c r="AE5" s="9">
        <f t="shared" si="0"/>
        <v>5.140961857379768</v>
      </c>
      <c r="AF5" s="9">
        <f t="shared" si="0"/>
        <v>4.0806070656816926</v>
      </c>
      <c r="AG5" s="9">
        <f t="shared" si="0"/>
        <v>2.869490929192422</v>
      </c>
      <c r="AH5" s="9">
        <f t="shared" si="0"/>
        <v>1.920322629277853</v>
      </c>
      <c r="AI5" s="9">
        <f t="shared" si="0"/>
        <v>1.6860143725815366</v>
      </c>
      <c r="AJ5" s="9">
        <f t="shared" si="0"/>
        <v>56.679983918789887</v>
      </c>
      <c r="AK5" s="9">
        <f t="shared" si="0"/>
        <v>28.880848283833359</v>
      </c>
      <c r="AL5" s="9">
        <f t="shared" si="0"/>
        <v>9.8440876425951043</v>
      </c>
      <c r="AM5" s="9">
        <f t="shared" si="0"/>
        <v>1.4692949394441932</v>
      </c>
      <c r="AN5" s="9">
        <f t="shared" si="0"/>
        <v>0.33607216443037335</v>
      </c>
      <c r="AO5" s="9">
        <f t="shared" si="0"/>
        <v>50.360570882958946</v>
      </c>
      <c r="AP5" s="9">
        <f t="shared" si="0"/>
        <v>49.639429117041054</v>
      </c>
      <c r="AQ5" s="9">
        <f t="shared" si="0"/>
        <v>1.4512100000000001E-3</v>
      </c>
      <c r="AR5" s="9">
        <f t="shared" si="0"/>
        <v>81.814517426273397</v>
      </c>
      <c r="AS5" s="28">
        <f t="shared" si="0"/>
        <v>159192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0" t="str">
        <f>Daily!$A$1</f>
        <v>Donegal</v>
      </c>
      <c r="B6" s="32" t="s">
        <v>10</v>
      </c>
      <c r="C6" s="32">
        <v>60</v>
      </c>
      <c r="D6" s="32"/>
      <c r="E6" s="14">
        <v>12.66</v>
      </c>
      <c r="F6" s="9">
        <v>10.101428571428571</v>
      </c>
      <c r="G6" s="9">
        <v>15.725714285714288</v>
      </c>
      <c r="H6" s="9"/>
      <c r="I6" s="9">
        <v>73.641428571428577</v>
      </c>
      <c r="J6" s="15"/>
      <c r="K6" s="34">
        <v>3.7797619047619038E-2</v>
      </c>
      <c r="L6" s="27">
        <v>8.7488095238095216</v>
      </c>
      <c r="M6" s="27"/>
      <c r="N6" s="27">
        <v>7.1377976190476193</v>
      </c>
      <c r="O6" s="27">
        <v>175.0297619047619</v>
      </c>
      <c r="P6" s="27">
        <v>7.2023809523809526</v>
      </c>
      <c r="Q6" s="27">
        <v>5.2083333333333357</v>
      </c>
      <c r="R6" s="27">
        <v>8.8886904761904724</v>
      </c>
      <c r="S6" s="27">
        <v>78.833333333333329</v>
      </c>
      <c r="T6" s="35">
        <v>1006.4336309523813</v>
      </c>
      <c r="U6" s="9">
        <f t="shared" si="1"/>
        <v>28.832479019046183</v>
      </c>
      <c r="V6" s="9">
        <f t="shared" si="0"/>
        <v>4.7427006382230266</v>
      </c>
      <c r="W6" s="9">
        <f t="shared" si="0"/>
        <v>5.0724910799537666</v>
      </c>
      <c r="X6" s="9">
        <f t="shared" si="0"/>
        <v>6.1724207246595304</v>
      </c>
      <c r="Y6" s="9">
        <f t="shared" si="0"/>
        <v>7.3031308105934976</v>
      </c>
      <c r="Z6" s="9">
        <f t="shared" si="0"/>
        <v>7.1687019448213487</v>
      </c>
      <c r="AA6" s="9">
        <f t="shared" si="0"/>
        <v>7.114679129604502</v>
      </c>
      <c r="AB6" s="9">
        <f t="shared" si="0"/>
        <v>6.4701743806221419</v>
      </c>
      <c r="AC6" s="9">
        <f t="shared" si="0"/>
        <v>5.8947685813357458</v>
      </c>
      <c r="AD6" s="9">
        <f t="shared" si="0"/>
        <v>5.5310568370269859</v>
      </c>
      <c r="AE6" s="9">
        <f t="shared" si="0"/>
        <v>5.140961857379768</v>
      </c>
      <c r="AF6" s="9">
        <f t="shared" si="0"/>
        <v>4.0806070656816926</v>
      </c>
      <c r="AG6" s="9">
        <f t="shared" si="0"/>
        <v>2.869490929192422</v>
      </c>
      <c r="AH6" s="9">
        <f t="shared" si="0"/>
        <v>1.920322629277853</v>
      </c>
      <c r="AI6" s="9">
        <f t="shared" si="0"/>
        <v>1.6860143725815366</v>
      </c>
      <c r="AJ6" s="9">
        <f t="shared" si="0"/>
        <v>56.679983918789887</v>
      </c>
      <c r="AK6" s="9">
        <f t="shared" si="0"/>
        <v>28.880848283833359</v>
      </c>
      <c r="AL6" s="9">
        <f t="shared" si="0"/>
        <v>9.8440876425951043</v>
      </c>
      <c r="AM6" s="9">
        <f t="shared" si="0"/>
        <v>1.4692949394441932</v>
      </c>
      <c r="AN6" s="9">
        <f t="shared" si="0"/>
        <v>0.33607216443037335</v>
      </c>
      <c r="AO6" s="9">
        <f t="shared" si="0"/>
        <v>50.360570882958946</v>
      </c>
      <c r="AP6" s="9">
        <f t="shared" si="0"/>
        <v>49.639429117041054</v>
      </c>
      <c r="AQ6" s="9">
        <f t="shared" si="0"/>
        <v>1.4512100000000001E-3</v>
      </c>
      <c r="AR6" s="9">
        <f t="shared" si="0"/>
        <v>81.814517426273397</v>
      </c>
      <c r="AS6" s="28">
        <f t="shared" si="0"/>
        <v>159192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0" t="str">
        <f>Daily!$A$1</f>
        <v>Donegal</v>
      </c>
      <c r="B7" s="32" t="s">
        <v>11</v>
      </c>
      <c r="C7" s="32">
        <v>50</v>
      </c>
      <c r="D7" s="32"/>
      <c r="E7" s="14">
        <v>11.488333333333335</v>
      </c>
      <c r="F7" s="9">
        <v>8.3716666666666679</v>
      </c>
      <c r="G7" s="9">
        <v>12.513333333333334</v>
      </c>
      <c r="H7" s="9"/>
      <c r="I7" s="9">
        <v>77.945000000000007</v>
      </c>
      <c r="J7" s="15"/>
      <c r="K7" s="34">
        <v>4.1071428571428564E-2</v>
      </c>
      <c r="L7" s="27">
        <v>10.034226190476181</v>
      </c>
      <c r="M7" s="27"/>
      <c r="N7" s="27">
        <v>8.0294642857142868</v>
      </c>
      <c r="O7" s="27">
        <v>170.11904761904762</v>
      </c>
      <c r="P7" s="27">
        <v>10.032738095238095</v>
      </c>
      <c r="Q7" s="27">
        <v>5.7056547619047606</v>
      </c>
      <c r="R7" s="27">
        <v>9.2410714285714253</v>
      </c>
      <c r="S7" s="27">
        <v>75.00297619047619</v>
      </c>
      <c r="T7" s="35">
        <v>1016.1901785714277</v>
      </c>
      <c r="U7" s="9">
        <f t="shared" si="1"/>
        <v>28.832479019046183</v>
      </c>
      <c r="V7" s="9">
        <f t="shared" si="0"/>
        <v>4.7427006382230266</v>
      </c>
      <c r="W7" s="9">
        <f t="shared" si="0"/>
        <v>5.0724910799537666</v>
      </c>
      <c r="X7" s="9">
        <f t="shared" si="0"/>
        <v>6.1724207246595304</v>
      </c>
      <c r="Y7" s="9">
        <f t="shared" si="0"/>
        <v>7.3031308105934976</v>
      </c>
      <c r="Z7" s="9">
        <f t="shared" si="0"/>
        <v>7.1687019448213487</v>
      </c>
      <c r="AA7" s="9">
        <f t="shared" si="0"/>
        <v>7.114679129604502</v>
      </c>
      <c r="AB7" s="9">
        <f t="shared" si="0"/>
        <v>6.4701743806221419</v>
      </c>
      <c r="AC7" s="9">
        <f t="shared" si="0"/>
        <v>5.8947685813357458</v>
      </c>
      <c r="AD7" s="9">
        <f t="shared" si="0"/>
        <v>5.5310568370269859</v>
      </c>
      <c r="AE7" s="9">
        <f t="shared" si="0"/>
        <v>5.140961857379768</v>
      </c>
      <c r="AF7" s="9">
        <f t="shared" si="0"/>
        <v>4.0806070656816926</v>
      </c>
      <c r="AG7" s="9">
        <f t="shared" si="0"/>
        <v>2.869490929192422</v>
      </c>
      <c r="AH7" s="9">
        <f t="shared" si="0"/>
        <v>1.920322629277853</v>
      </c>
      <c r="AI7" s="9">
        <f t="shared" si="0"/>
        <v>1.6860143725815366</v>
      </c>
      <c r="AJ7" s="9">
        <f t="shared" si="0"/>
        <v>56.679983918789887</v>
      </c>
      <c r="AK7" s="9">
        <f t="shared" si="0"/>
        <v>28.880848283833359</v>
      </c>
      <c r="AL7" s="9">
        <f t="shared" si="0"/>
        <v>9.8440876425951043</v>
      </c>
      <c r="AM7" s="9">
        <f t="shared" si="0"/>
        <v>1.4692949394441932</v>
      </c>
      <c r="AN7" s="9">
        <f t="shared" si="0"/>
        <v>0.33607216443037335</v>
      </c>
      <c r="AO7" s="9">
        <f t="shared" si="0"/>
        <v>50.360570882958946</v>
      </c>
      <c r="AP7" s="9">
        <f t="shared" si="0"/>
        <v>49.639429117041054</v>
      </c>
      <c r="AQ7" s="9">
        <f t="shared" si="0"/>
        <v>1.4512100000000001E-3</v>
      </c>
      <c r="AR7" s="9">
        <f t="shared" si="0"/>
        <v>81.814517426273397</v>
      </c>
      <c r="AS7" s="28">
        <f t="shared" si="0"/>
        <v>159192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0" t="str">
        <f>Daily!$A$1</f>
        <v>Donegal</v>
      </c>
      <c r="B8" s="32" t="s">
        <v>12</v>
      </c>
      <c r="C8" s="32">
        <v>129</v>
      </c>
      <c r="D8" s="32">
        <v>0</v>
      </c>
      <c r="E8" s="14">
        <v>10.211428571428572</v>
      </c>
      <c r="F8" s="9">
        <v>7.4128571428571437</v>
      </c>
      <c r="G8" s="9">
        <v>11.497142857142858</v>
      </c>
      <c r="H8" s="9"/>
      <c r="I8" s="9">
        <v>69.717142857142861</v>
      </c>
      <c r="J8" s="15"/>
      <c r="K8" s="34">
        <v>5.6547619047619055E-3</v>
      </c>
      <c r="L8" s="27">
        <v>8.9571428571428555</v>
      </c>
      <c r="M8" s="27"/>
      <c r="N8" s="27">
        <v>6.9711309523809435</v>
      </c>
      <c r="O8" s="27">
        <v>163.51190476190476</v>
      </c>
      <c r="P8" s="27">
        <v>10.4375</v>
      </c>
      <c r="Q8" s="27">
        <v>4.2395833333333348</v>
      </c>
      <c r="R8" s="27">
        <v>8.6324404761904834</v>
      </c>
      <c r="S8" s="27">
        <v>73.142857142857139</v>
      </c>
      <c r="T8" s="35">
        <v>1022.0181547619048</v>
      </c>
      <c r="U8" s="9">
        <f t="shared" si="1"/>
        <v>28.832479019046183</v>
      </c>
      <c r="V8" s="9">
        <f t="shared" si="0"/>
        <v>4.7427006382230266</v>
      </c>
      <c r="W8" s="9">
        <f t="shared" si="0"/>
        <v>5.0724910799537666</v>
      </c>
      <c r="X8" s="9">
        <f t="shared" si="0"/>
        <v>6.1724207246595304</v>
      </c>
      <c r="Y8" s="9">
        <f t="shared" si="0"/>
        <v>7.3031308105934976</v>
      </c>
      <c r="Z8" s="9">
        <f t="shared" si="0"/>
        <v>7.1687019448213487</v>
      </c>
      <c r="AA8" s="9">
        <f t="shared" si="0"/>
        <v>7.114679129604502</v>
      </c>
      <c r="AB8" s="9">
        <f t="shared" si="0"/>
        <v>6.4701743806221419</v>
      </c>
      <c r="AC8" s="9">
        <f t="shared" si="0"/>
        <v>5.8947685813357458</v>
      </c>
      <c r="AD8" s="9">
        <f t="shared" si="0"/>
        <v>5.5310568370269859</v>
      </c>
      <c r="AE8" s="9">
        <f t="shared" si="0"/>
        <v>5.140961857379768</v>
      </c>
      <c r="AF8" s="9">
        <f t="shared" si="0"/>
        <v>4.0806070656816926</v>
      </c>
      <c r="AG8" s="9">
        <f t="shared" si="0"/>
        <v>2.869490929192422</v>
      </c>
      <c r="AH8" s="9">
        <f t="shared" si="0"/>
        <v>1.920322629277853</v>
      </c>
      <c r="AI8" s="9">
        <f t="shared" si="0"/>
        <v>1.6860143725815366</v>
      </c>
      <c r="AJ8" s="9">
        <f t="shared" si="0"/>
        <v>56.679983918789887</v>
      </c>
      <c r="AK8" s="9">
        <f t="shared" si="0"/>
        <v>28.880848283833359</v>
      </c>
      <c r="AL8" s="9">
        <f t="shared" si="0"/>
        <v>9.8440876425951043</v>
      </c>
      <c r="AM8" s="9">
        <f t="shared" si="0"/>
        <v>1.4692949394441932</v>
      </c>
      <c r="AN8" s="9">
        <f t="shared" si="0"/>
        <v>0.33607216443037335</v>
      </c>
      <c r="AO8" s="9">
        <f t="shared" si="0"/>
        <v>50.360570882958946</v>
      </c>
      <c r="AP8" s="9">
        <f t="shared" si="0"/>
        <v>49.639429117041054</v>
      </c>
      <c r="AQ8" s="9">
        <f t="shared" si="0"/>
        <v>1.4512100000000001E-3</v>
      </c>
      <c r="AR8" s="9">
        <f t="shared" si="0"/>
        <v>81.814517426273397</v>
      </c>
      <c r="AS8" s="28">
        <f t="shared" si="0"/>
        <v>159192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0" t="str">
        <f>Daily!$A$1</f>
        <v>Donegal</v>
      </c>
      <c r="B9" s="32" t="s">
        <v>13</v>
      </c>
      <c r="C9" s="32">
        <v>69</v>
      </c>
      <c r="D9" s="32">
        <v>0</v>
      </c>
      <c r="E9" s="14">
        <v>6.7757142857142858</v>
      </c>
      <c r="F9" s="9">
        <v>4.7214285714285706</v>
      </c>
      <c r="G9" s="9">
        <v>6.4028571428571421</v>
      </c>
      <c r="H9" s="9"/>
      <c r="I9" s="9">
        <v>67.364285714285714</v>
      </c>
      <c r="J9" s="15"/>
      <c r="K9" s="34">
        <v>6.339285714285714E-2</v>
      </c>
      <c r="L9" s="27">
        <v>12.368154761904767</v>
      </c>
      <c r="M9" s="27"/>
      <c r="N9" s="27">
        <v>10.713690476190473</v>
      </c>
      <c r="O9" s="27">
        <v>218.60119047619048</v>
      </c>
      <c r="P9" s="27">
        <v>10.87797619047619</v>
      </c>
      <c r="Q9" s="27">
        <v>9.0577380952380935</v>
      </c>
      <c r="R9" s="27">
        <v>11.641369047619044</v>
      </c>
      <c r="S9" s="27">
        <v>80.800595238095241</v>
      </c>
      <c r="T9" s="35">
        <v>1019.1270833333334</v>
      </c>
      <c r="U9" s="9">
        <f t="shared" si="1"/>
        <v>28.832479019046183</v>
      </c>
      <c r="V9" s="9">
        <f t="shared" si="0"/>
        <v>4.7427006382230266</v>
      </c>
      <c r="W9" s="9">
        <f t="shared" si="0"/>
        <v>5.0724910799537666</v>
      </c>
      <c r="X9" s="9">
        <f t="shared" si="0"/>
        <v>6.1724207246595304</v>
      </c>
      <c r="Y9" s="9">
        <f t="shared" si="0"/>
        <v>7.3031308105934976</v>
      </c>
      <c r="Z9" s="9">
        <f t="shared" si="0"/>
        <v>7.1687019448213487</v>
      </c>
      <c r="AA9" s="9">
        <f t="shared" si="0"/>
        <v>7.114679129604502</v>
      </c>
      <c r="AB9" s="9">
        <f t="shared" si="0"/>
        <v>6.4701743806221419</v>
      </c>
      <c r="AC9" s="9">
        <f t="shared" si="0"/>
        <v>5.8947685813357458</v>
      </c>
      <c r="AD9" s="9">
        <f t="shared" si="0"/>
        <v>5.5310568370269859</v>
      </c>
      <c r="AE9" s="9">
        <f t="shared" si="0"/>
        <v>5.140961857379768</v>
      </c>
      <c r="AF9" s="9">
        <f t="shared" si="0"/>
        <v>4.0806070656816926</v>
      </c>
      <c r="AG9" s="9">
        <f t="shared" si="0"/>
        <v>2.869490929192422</v>
      </c>
      <c r="AH9" s="9">
        <f t="shared" si="0"/>
        <v>1.920322629277853</v>
      </c>
      <c r="AI9" s="9">
        <f t="shared" si="0"/>
        <v>1.6860143725815366</v>
      </c>
      <c r="AJ9" s="9">
        <f t="shared" si="0"/>
        <v>56.679983918789887</v>
      </c>
      <c r="AK9" s="9">
        <f t="shared" si="0"/>
        <v>28.880848283833359</v>
      </c>
      <c r="AL9" s="9">
        <f t="shared" si="0"/>
        <v>9.8440876425951043</v>
      </c>
      <c r="AM9" s="9">
        <f t="shared" si="0"/>
        <v>1.4692949394441932</v>
      </c>
      <c r="AN9" s="9">
        <f t="shared" si="0"/>
        <v>0.33607216443037335</v>
      </c>
      <c r="AO9" s="9">
        <f t="shared" si="0"/>
        <v>50.360570882958946</v>
      </c>
      <c r="AP9" s="9">
        <f t="shared" si="0"/>
        <v>49.639429117041054</v>
      </c>
      <c r="AQ9" s="9">
        <f t="shared" si="0"/>
        <v>1.4512100000000001E-3</v>
      </c>
      <c r="AR9" s="9">
        <f t="shared" si="0"/>
        <v>81.814517426273397</v>
      </c>
      <c r="AS9" s="28">
        <f t="shared" si="0"/>
        <v>159192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0" t="str">
        <f>Daily!$A$1</f>
        <v>Donegal</v>
      </c>
      <c r="B10" s="32" t="s">
        <v>14</v>
      </c>
      <c r="C10" s="32">
        <v>63</v>
      </c>
      <c r="D10" s="32"/>
      <c r="E10" s="14">
        <v>15.146666666666667</v>
      </c>
      <c r="F10" s="9">
        <v>8.9466666666666672</v>
      </c>
      <c r="G10" s="9">
        <v>11.15</v>
      </c>
      <c r="H10" s="9"/>
      <c r="I10" s="9">
        <v>62.26</v>
      </c>
      <c r="J10" s="15"/>
      <c r="K10" s="34">
        <v>9.2261904761904767E-2</v>
      </c>
      <c r="L10" s="27">
        <v>12.75982142857143</v>
      </c>
      <c r="M10" s="27"/>
      <c r="N10" s="27">
        <v>10.729761904761906</v>
      </c>
      <c r="O10" s="27">
        <v>204.07738095238096</v>
      </c>
      <c r="P10" s="27">
        <v>15.31547619047619</v>
      </c>
      <c r="Q10" s="27">
        <v>8.755654761904756</v>
      </c>
      <c r="R10" s="27">
        <v>11.376785714285713</v>
      </c>
      <c r="S10" s="27">
        <v>77.199404761904759</v>
      </c>
      <c r="T10" s="35">
        <v>1023.766369047619</v>
      </c>
      <c r="U10" s="9">
        <f t="shared" si="1"/>
        <v>28.832479019046183</v>
      </c>
      <c r="V10" s="9">
        <f t="shared" si="0"/>
        <v>4.7427006382230266</v>
      </c>
      <c r="W10" s="9">
        <f t="shared" si="0"/>
        <v>5.0724910799537666</v>
      </c>
      <c r="X10" s="9">
        <f t="shared" si="0"/>
        <v>6.1724207246595304</v>
      </c>
      <c r="Y10" s="9">
        <f t="shared" si="0"/>
        <v>7.3031308105934976</v>
      </c>
      <c r="Z10" s="9">
        <f t="shared" si="0"/>
        <v>7.1687019448213487</v>
      </c>
      <c r="AA10" s="9">
        <f t="shared" si="0"/>
        <v>7.114679129604502</v>
      </c>
      <c r="AB10" s="9">
        <f t="shared" si="0"/>
        <v>6.4701743806221419</v>
      </c>
      <c r="AC10" s="9">
        <f t="shared" si="0"/>
        <v>5.8947685813357458</v>
      </c>
      <c r="AD10" s="9">
        <f t="shared" si="0"/>
        <v>5.5310568370269859</v>
      </c>
      <c r="AE10" s="9">
        <f t="shared" si="0"/>
        <v>5.140961857379768</v>
      </c>
      <c r="AF10" s="9">
        <f t="shared" si="0"/>
        <v>4.0806070656816926</v>
      </c>
      <c r="AG10" s="9">
        <f t="shared" si="0"/>
        <v>2.869490929192422</v>
      </c>
      <c r="AH10" s="9">
        <f t="shared" si="0"/>
        <v>1.920322629277853</v>
      </c>
      <c r="AI10" s="9">
        <f t="shared" si="0"/>
        <v>1.6860143725815366</v>
      </c>
      <c r="AJ10" s="9">
        <f t="shared" si="0"/>
        <v>56.679983918789887</v>
      </c>
      <c r="AK10" s="9">
        <f t="shared" si="0"/>
        <v>28.880848283833359</v>
      </c>
      <c r="AL10" s="9">
        <f t="shared" si="0"/>
        <v>9.8440876425951043</v>
      </c>
      <c r="AM10" s="9">
        <f t="shared" si="0"/>
        <v>1.4692949394441932</v>
      </c>
      <c r="AN10" s="9">
        <f t="shared" si="0"/>
        <v>0.33607216443037335</v>
      </c>
      <c r="AO10" s="9">
        <f t="shared" si="0"/>
        <v>50.360570882958946</v>
      </c>
      <c r="AP10" s="9">
        <f t="shared" si="0"/>
        <v>49.639429117041054</v>
      </c>
      <c r="AQ10" s="9">
        <f t="shared" si="0"/>
        <v>1.4512100000000001E-3</v>
      </c>
      <c r="AR10" s="9">
        <f t="shared" si="0"/>
        <v>81.814517426273397</v>
      </c>
      <c r="AS10" s="28">
        <f t="shared" si="0"/>
        <v>159192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0" t="str">
        <f>Daily!$A$1</f>
        <v>Donegal</v>
      </c>
      <c r="B11" s="32" t="s">
        <v>15</v>
      </c>
      <c r="C11" s="32">
        <v>8</v>
      </c>
      <c r="D11" s="32">
        <v>0</v>
      </c>
      <c r="E11" s="14">
        <v>13.874285714285715</v>
      </c>
      <c r="F11" s="9">
        <v>8.4471428571428575</v>
      </c>
      <c r="G11" s="9">
        <v>4.0342857142857138</v>
      </c>
      <c r="H11" s="9"/>
      <c r="I11" s="9">
        <v>86.802857142857121</v>
      </c>
      <c r="J11" s="15"/>
      <c r="K11" s="34">
        <v>8.333333333333335E-3</v>
      </c>
      <c r="L11" s="27">
        <v>14.940178571428593</v>
      </c>
      <c r="M11" s="27"/>
      <c r="N11" s="27">
        <v>11.75744047619048</v>
      </c>
      <c r="O11" s="27">
        <v>187.85714285714286</v>
      </c>
      <c r="P11" s="27">
        <v>11.297619047619047</v>
      </c>
      <c r="Q11" s="27">
        <v>8.7044642857142875</v>
      </c>
      <c r="R11" s="27">
        <v>11.375892857142853</v>
      </c>
      <c r="S11" s="27">
        <v>68.291666666666671</v>
      </c>
      <c r="T11" s="35">
        <v>1019.5556547619044</v>
      </c>
      <c r="U11" s="9">
        <f t="shared" si="1"/>
        <v>28.832479019046183</v>
      </c>
      <c r="V11" s="9">
        <f t="shared" si="0"/>
        <v>4.7427006382230266</v>
      </c>
      <c r="W11" s="9">
        <f t="shared" si="0"/>
        <v>5.0724910799537666</v>
      </c>
      <c r="X11" s="9">
        <f t="shared" si="0"/>
        <v>6.1724207246595304</v>
      </c>
      <c r="Y11" s="9">
        <f t="shared" si="0"/>
        <v>7.3031308105934976</v>
      </c>
      <c r="Z11" s="9">
        <f t="shared" si="0"/>
        <v>7.1687019448213487</v>
      </c>
      <c r="AA11" s="9">
        <f t="shared" si="0"/>
        <v>7.114679129604502</v>
      </c>
      <c r="AB11" s="9">
        <f t="shared" si="0"/>
        <v>6.4701743806221419</v>
      </c>
      <c r="AC11" s="9">
        <f t="shared" si="0"/>
        <v>5.8947685813357458</v>
      </c>
      <c r="AD11" s="9">
        <f t="shared" si="0"/>
        <v>5.5310568370269859</v>
      </c>
      <c r="AE11" s="9">
        <f t="shared" si="0"/>
        <v>5.140961857379768</v>
      </c>
      <c r="AF11" s="9">
        <f t="shared" si="0"/>
        <v>4.0806070656816926</v>
      </c>
      <c r="AG11" s="9">
        <f t="shared" si="0"/>
        <v>2.869490929192422</v>
      </c>
      <c r="AH11" s="9">
        <f t="shared" si="0"/>
        <v>1.920322629277853</v>
      </c>
      <c r="AI11" s="9">
        <f t="shared" si="0"/>
        <v>1.6860143725815366</v>
      </c>
      <c r="AJ11" s="9">
        <f t="shared" si="0"/>
        <v>56.679983918789887</v>
      </c>
      <c r="AK11" s="9">
        <f t="shared" si="0"/>
        <v>28.880848283833359</v>
      </c>
      <c r="AL11" s="9">
        <f t="shared" si="0"/>
        <v>9.8440876425951043</v>
      </c>
      <c r="AM11" s="9">
        <f t="shared" si="0"/>
        <v>1.4692949394441932</v>
      </c>
      <c r="AN11" s="9">
        <f t="shared" si="0"/>
        <v>0.33607216443037335</v>
      </c>
      <c r="AO11" s="9">
        <f t="shared" si="0"/>
        <v>50.360570882958946</v>
      </c>
      <c r="AP11" s="9">
        <f t="shared" si="0"/>
        <v>49.639429117041054</v>
      </c>
      <c r="AQ11" s="9">
        <f t="shared" si="0"/>
        <v>1.4512100000000001E-3</v>
      </c>
      <c r="AR11" s="9">
        <f t="shared" si="0"/>
        <v>81.814517426273397</v>
      </c>
      <c r="AS11" s="28">
        <f t="shared" si="0"/>
        <v>159192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0" t="str">
        <f>Daily!$A$1</f>
        <v>Donegal</v>
      </c>
      <c r="B12" s="32" t="s">
        <v>16</v>
      </c>
      <c r="C12" s="32"/>
      <c r="D12" s="32">
        <v>0</v>
      </c>
      <c r="E12" s="14">
        <v>11.881428571428572</v>
      </c>
      <c r="F12" s="9">
        <v>7.3142857142857123</v>
      </c>
      <c r="G12" s="9">
        <v>10.70857142857143</v>
      </c>
      <c r="H12" s="9"/>
      <c r="I12" s="9">
        <v>63.23714285714285</v>
      </c>
      <c r="J12" s="15"/>
      <c r="K12" s="34">
        <v>8.095238095238097E-2</v>
      </c>
      <c r="L12" s="27">
        <v>10.465773809523812</v>
      </c>
      <c r="M12" s="27"/>
      <c r="N12" s="27">
        <v>8.7056547619047606</v>
      </c>
      <c r="O12" s="27">
        <v>252.5</v>
      </c>
      <c r="P12" s="27">
        <v>13.901785714285714</v>
      </c>
      <c r="Q12" s="27">
        <v>6.6767857142857157</v>
      </c>
      <c r="R12" s="27">
        <v>9.893452380952386</v>
      </c>
      <c r="S12" s="27">
        <v>77.547619047619051</v>
      </c>
      <c r="T12" s="35">
        <v>1013.6479166666662</v>
      </c>
      <c r="U12" s="9">
        <f t="shared" si="1"/>
        <v>28.832479019046183</v>
      </c>
      <c r="V12" s="9">
        <f t="shared" si="0"/>
        <v>4.7427006382230266</v>
      </c>
      <c r="W12" s="9">
        <f t="shared" si="0"/>
        <v>5.0724910799537666</v>
      </c>
      <c r="X12" s="9">
        <f t="shared" si="0"/>
        <v>6.1724207246595304</v>
      </c>
      <c r="Y12" s="9">
        <f t="shared" si="0"/>
        <v>7.3031308105934976</v>
      </c>
      <c r="Z12" s="9">
        <f t="shared" si="0"/>
        <v>7.1687019448213487</v>
      </c>
      <c r="AA12" s="9">
        <f t="shared" si="0"/>
        <v>7.114679129604502</v>
      </c>
      <c r="AB12" s="9">
        <f t="shared" si="0"/>
        <v>6.4701743806221419</v>
      </c>
      <c r="AC12" s="9">
        <f t="shared" si="0"/>
        <v>5.8947685813357458</v>
      </c>
      <c r="AD12" s="9">
        <f t="shared" si="0"/>
        <v>5.5310568370269859</v>
      </c>
      <c r="AE12" s="9">
        <f t="shared" si="0"/>
        <v>5.140961857379768</v>
      </c>
      <c r="AF12" s="9">
        <f t="shared" si="0"/>
        <v>4.0806070656816926</v>
      </c>
      <c r="AG12" s="9">
        <f t="shared" si="0"/>
        <v>2.869490929192422</v>
      </c>
      <c r="AH12" s="9">
        <f t="shared" si="0"/>
        <v>1.920322629277853</v>
      </c>
      <c r="AI12" s="9">
        <f t="shared" si="0"/>
        <v>1.6860143725815366</v>
      </c>
      <c r="AJ12" s="9">
        <f t="shared" si="0"/>
        <v>56.679983918789887</v>
      </c>
      <c r="AK12" s="9">
        <f t="shared" si="0"/>
        <v>28.880848283833359</v>
      </c>
      <c r="AL12" s="9">
        <f t="shared" si="0"/>
        <v>9.8440876425951043</v>
      </c>
      <c r="AM12" s="9">
        <f t="shared" si="0"/>
        <v>1.4692949394441932</v>
      </c>
      <c r="AN12" s="9">
        <f t="shared" si="0"/>
        <v>0.33607216443037335</v>
      </c>
      <c r="AO12" s="9">
        <f t="shared" si="0"/>
        <v>50.360570882958946</v>
      </c>
      <c r="AP12" s="9">
        <f t="shared" si="0"/>
        <v>49.639429117041054</v>
      </c>
      <c r="AQ12" s="9">
        <f t="shared" si="0"/>
        <v>1.4512100000000001E-3</v>
      </c>
      <c r="AR12" s="9">
        <f t="shared" si="0"/>
        <v>81.814517426273397</v>
      </c>
      <c r="AS12" s="28">
        <f t="shared" si="0"/>
        <v>159192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0" t="str">
        <f>Daily!$A$1</f>
        <v>Donegal</v>
      </c>
      <c r="B13" s="32" t="s">
        <v>17</v>
      </c>
      <c r="C13" s="32">
        <v>0</v>
      </c>
      <c r="D13" s="32"/>
      <c r="E13" s="14">
        <v>8.0114285714285707</v>
      </c>
      <c r="F13" s="9">
        <v>6.2085714285714273</v>
      </c>
      <c r="G13" s="9">
        <v>9.7928571428571427</v>
      </c>
      <c r="H13" s="9"/>
      <c r="I13" s="9">
        <v>65.577142857142846</v>
      </c>
      <c r="J13" s="15"/>
      <c r="K13" s="34">
        <v>8.6309523809523878E-2</v>
      </c>
      <c r="L13" s="27">
        <v>13.443750000000007</v>
      </c>
      <c r="M13" s="27"/>
      <c r="N13" s="27">
        <v>12.462202380952398</v>
      </c>
      <c r="O13" s="27">
        <v>208.54166666666666</v>
      </c>
      <c r="P13" s="27">
        <v>6.2648809523809526</v>
      </c>
      <c r="Q13" s="27">
        <v>11.598214285714285</v>
      </c>
      <c r="R13" s="27">
        <v>13.703273809523804</v>
      </c>
      <c r="S13" s="27">
        <v>88.779761904761898</v>
      </c>
      <c r="T13" s="35">
        <v>1014.4654761904762</v>
      </c>
      <c r="U13" s="9">
        <f t="shared" si="1"/>
        <v>28.832479019046183</v>
      </c>
      <c r="V13" s="9">
        <f t="shared" si="0"/>
        <v>4.7427006382230266</v>
      </c>
      <c r="W13" s="9">
        <f t="shared" si="0"/>
        <v>5.0724910799537666</v>
      </c>
      <c r="X13" s="9">
        <f t="shared" si="0"/>
        <v>6.1724207246595304</v>
      </c>
      <c r="Y13" s="9">
        <f t="shared" si="0"/>
        <v>7.3031308105934976</v>
      </c>
      <c r="Z13" s="9">
        <f t="shared" si="0"/>
        <v>7.1687019448213487</v>
      </c>
      <c r="AA13" s="9">
        <f t="shared" si="0"/>
        <v>7.114679129604502</v>
      </c>
      <c r="AB13" s="9">
        <f t="shared" si="0"/>
        <v>6.4701743806221419</v>
      </c>
      <c r="AC13" s="9">
        <f t="shared" si="0"/>
        <v>5.8947685813357458</v>
      </c>
      <c r="AD13" s="9">
        <f t="shared" si="0"/>
        <v>5.5310568370269859</v>
      </c>
      <c r="AE13" s="9">
        <f t="shared" si="0"/>
        <v>5.140961857379768</v>
      </c>
      <c r="AF13" s="9">
        <f t="shared" si="0"/>
        <v>4.0806070656816926</v>
      </c>
      <c r="AG13" s="9">
        <f t="shared" si="0"/>
        <v>2.869490929192422</v>
      </c>
      <c r="AH13" s="9">
        <f t="shared" si="0"/>
        <v>1.920322629277853</v>
      </c>
      <c r="AI13" s="9">
        <f t="shared" si="0"/>
        <v>1.6860143725815366</v>
      </c>
      <c r="AJ13" s="9">
        <f t="shared" si="0"/>
        <v>56.679983918789887</v>
      </c>
      <c r="AK13" s="9">
        <f t="shared" ref="AK13:AK32" si="2">AK12</f>
        <v>28.880848283833359</v>
      </c>
      <c r="AL13" s="9">
        <f t="shared" ref="AL13:AL32" si="3">AL12</f>
        <v>9.8440876425951043</v>
      </c>
      <c r="AM13" s="9">
        <f t="shared" ref="AM13:AM32" si="4">AM12</f>
        <v>1.4692949394441932</v>
      </c>
      <c r="AN13" s="9">
        <f t="shared" ref="AN13:AN32" si="5">AN12</f>
        <v>0.33607216443037335</v>
      </c>
      <c r="AO13" s="9">
        <f t="shared" ref="AO13:AO32" si="6">AO12</f>
        <v>50.360570882958946</v>
      </c>
      <c r="AP13" s="9">
        <f t="shared" ref="AP13:AP32" si="7">AP12</f>
        <v>49.639429117041054</v>
      </c>
      <c r="AQ13" s="9">
        <f t="shared" ref="AQ13:AQ32" si="8">AQ12</f>
        <v>1.4512100000000001E-3</v>
      </c>
      <c r="AR13" s="9">
        <f t="shared" ref="AR13:AR32" si="9">AR12</f>
        <v>81.814517426273397</v>
      </c>
      <c r="AS13" s="28">
        <f t="shared" ref="AS13:AS32" si="10">AS12</f>
        <v>159192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0" t="str">
        <f>Daily!$A$1</f>
        <v>Donegal</v>
      </c>
      <c r="B14" s="32" t="s">
        <v>18</v>
      </c>
      <c r="C14" s="32"/>
      <c r="D14" s="32">
        <v>0</v>
      </c>
      <c r="E14" s="14">
        <v>9.4116666666666671</v>
      </c>
      <c r="F14" s="9">
        <v>5.2333333333333325</v>
      </c>
      <c r="G14" s="9">
        <v>11.476666666666667</v>
      </c>
      <c r="H14" s="9"/>
      <c r="I14" s="9">
        <v>54.638333333333328</v>
      </c>
      <c r="J14" s="15"/>
      <c r="K14" s="34">
        <v>0.2732142857142858</v>
      </c>
      <c r="L14" s="27">
        <v>13.671726190476182</v>
      </c>
      <c r="M14" s="27"/>
      <c r="N14" s="27">
        <v>12.151785714285714</v>
      </c>
      <c r="O14" s="27">
        <v>188.83928571428572</v>
      </c>
      <c r="P14" s="27">
        <v>10.023809523809524</v>
      </c>
      <c r="Q14" s="27">
        <v>10.784523809523815</v>
      </c>
      <c r="R14" s="27">
        <v>13.003273809523813</v>
      </c>
      <c r="S14" s="27">
        <v>83.050595238095241</v>
      </c>
      <c r="T14" s="35">
        <v>1012.5773809523811</v>
      </c>
      <c r="U14" s="9">
        <f t="shared" si="1"/>
        <v>28.832479019046183</v>
      </c>
      <c r="V14" s="9">
        <f t="shared" ref="V14:V32" si="11">V13</f>
        <v>4.7427006382230266</v>
      </c>
      <c r="W14" s="9">
        <f t="shared" ref="W14:W32" si="12">W13</f>
        <v>5.0724910799537666</v>
      </c>
      <c r="X14" s="9">
        <f t="shared" ref="X14:X32" si="13">X13</f>
        <v>6.1724207246595304</v>
      </c>
      <c r="Y14" s="9">
        <f t="shared" ref="Y14:Y32" si="14">Y13</f>
        <v>7.3031308105934976</v>
      </c>
      <c r="Z14" s="9">
        <f t="shared" ref="Z14:Z32" si="15">Z13</f>
        <v>7.1687019448213487</v>
      </c>
      <c r="AA14" s="9">
        <f t="shared" ref="AA14:AA32" si="16">AA13</f>
        <v>7.114679129604502</v>
      </c>
      <c r="AB14" s="9">
        <f t="shared" ref="AB14:AB32" si="17">AB13</f>
        <v>6.4701743806221419</v>
      </c>
      <c r="AC14" s="9">
        <f t="shared" ref="AC14:AC32" si="18">AC13</f>
        <v>5.8947685813357458</v>
      </c>
      <c r="AD14" s="9">
        <f t="shared" ref="AD14:AD32" si="19">AD13</f>
        <v>5.5310568370269859</v>
      </c>
      <c r="AE14" s="9">
        <f t="shared" ref="AE14:AE32" si="20">AE13</f>
        <v>5.140961857379768</v>
      </c>
      <c r="AF14" s="9">
        <f t="shared" ref="AF14:AF32" si="21">AF13</f>
        <v>4.0806070656816926</v>
      </c>
      <c r="AG14" s="9">
        <f t="shared" ref="AG14:AG32" si="22">AG13</f>
        <v>2.869490929192422</v>
      </c>
      <c r="AH14" s="9">
        <f t="shared" ref="AH14:AH32" si="23">AH13</f>
        <v>1.920322629277853</v>
      </c>
      <c r="AI14" s="9">
        <f t="shared" ref="AI14:AI32" si="24">AI13</f>
        <v>1.6860143725815366</v>
      </c>
      <c r="AJ14" s="9">
        <f t="shared" ref="AJ14:AJ32" si="25">AJ13</f>
        <v>56.679983918789887</v>
      </c>
      <c r="AK14" s="9">
        <f t="shared" si="2"/>
        <v>28.880848283833359</v>
      </c>
      <c r="AL14" s="9">
        <f t="shared" si="3"/>
        <v>9.8440876425951043</v>
      </c>
      <c r="AM14" s="9">
        <f t="shared" si="4"/>
        <v>1.4692949394441932</v>
      </c>
      <c r="AN14" s="9">
        <f t="shared" si="5"/>
        <v>0.33607216443037335</v>
      </c>
      <c r="AO14" s="9">
        <f t="shared" si="6"/>
        <v>50.360570882958946</v>
      </c>
      <c r="AP14" s="9">
        <f t="shared" si="7"/>
        <v>49.639429117041054</v>
      </c>
      <c r="AQ14" s="9">
        <f t="shared" si="8"/>
        <v>1.4512100000000001E-3</v>
      </c>
      <c r="AR14" s="9">
        <f t="shared" si="9"/>
        <v>81.814517426273397</v>
      </c>
      <c r="AS14" s="28">
        <f t="shared" si="10"/>
        <v>159192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0" t="str">
        <f>Daily!$A$1</f>
        <v>Donegal</v>
      </c>
      <c r="B15" s="32" t="s">
        <v>19</v>
      </c>
      <c r="C15" s="32">
        <v>8</v>
      </c>
      <c r="D15" s="32">
        <v>0</v>
      </c>
      <c r="E15" s="14">
        <v>7.2207142857142861</v>
      </c>
      <c r="F15" s="9">
        <v>4.6335714285714289</v>
      </c>
      <c r="G15" s="9">
        <v>7.9728571428571433</v>
      </c>
      <c r="H15" s="9"/>
      <c r="I15" s="9">
        <v>58.739999999999995</v>
      </c>
      <c r="J15" s="15"/>
      <c r="K15" s="34">
        <v>0.39374999999999988</v>
      </c>
      <c r="L15" s="27">
        <v>13.013988095238089</v>
      </c>
      <c r="M15" s="27"/>
      <c r="N15" s="27">
        <v>12.096130952380953</v>
      </c>
      <c r="O15" s="27">
        <v>240.6845238095238</v>
      </c>
      <c r="P15" s="27">
        <v>12.961309523809524</v>
      </c>
      <c r="Q15" s="27">
        <v>11.236904761904759</v>
      </c>
      <c r="R15" s="27">
        <v>13.442559523809511</v>
      </c>
      <c r="S15" s="27">
        <v>89.110119047619051</v>
      </c>
      <c r="T15" s="35">
        <v>1001.9252976190467</v>
      </c>
      <c r="U15" s="9">
        <f t="shared" si="1"/>
        <v>28.832479019046183</v>
      </c>
      <c r="V15" s="9">
        <f t="shared" si="11"/>
        <v>4.7427006382230266</v>
      </c>
      <c r="W15" s="9">
        <f t="shared" si="12"/>
        <v>5.0724910799537666</v>
      </c>
      <c r="X15" s="9">
        <f t="shared" si="13"/>
        <v>6.1724207246595304</v>
      </c>
      <c r="Y15" s="9">
        <f t="shared" si="14"/>
        <v>7.3031308105934976</v>
      </c>
      <c r="Z15" s="9">
        <f t="shared" si="15"/>
        <v>7.1687019448213487</v>
      </c>
      <c r="AA15" s="9">
        <f t="shared" si="16"/>
        <v>7.114679129604502</v>
      </c>
      <c r="AB15" s="9">
        <f t="shared" si="17"/>
        <v>6.4701743806221419</v>
      </c>
      <c r="AC15" s="9">
        <f t="shared" si="18"/>
        <v>5.8947685813357458</v>
      </c>
      <c r="AD15" s="9">
        <f t="shared" si="19"/>
        <v>5.5310568370269859</v>
      </c>
      <c r="AE15" s="9">
        <f t="shared" si="20"/>
        <v>5.140961857379768</v>
      </c>
      <c r="AF15" s="9">
        <f t="shared" si="21"/>
        <v>4.0806070656816926</v>
      </c>
      <c r="AG15" s="9">
        <f t="shared" si="22"/>
        <v>2.869490929192422</v>
      </c>
      <c r="AH15" s="9">
        <f t="shared" si="23"/>
        <v>1.920322629277853</v>
      </c>
      <c r="AI15" s="9">
        <f t="shared" si="24"/>
        <v>1.6860143725815366</v>
      </c>
      <c r="AJ15" s="9">
        <f t="shared" si="25"/>
        <v>56.679983918789887</v>
      </c>
      <c r="AK15" s="9">
        <f t="shared" si="2"/>
        <v>28.880848283833359</v>
      </c>
      <c r="AL15" s="9">
        <f t="shared" si="3"/>
        <v>9.8440876425951043</v>
      </c>
      <c r="AM15" s="9">
        <f t="shared" si="4"/>
        <v>1.4692949394441932</v>
      </c>
      <c r="AN15" s="9">
        <f t="shared" si="5"/>
        <v>0.33607216443037335</v>
      </c>
      <c r="AO15" s="9">
        <f t="shared" si="6"/>
        <v>50.360570882958946</v>
      </c>
      <c r="AP15" s="9">
        <f t="shared" si="7"/>
        <v>49.639429117041054</v>
      </c>
      <c r="AQ15" s="9">
        <f t="shared" si="8"/>
        <v>1.4512100000000001E-3</v>
      </c>
      <c r="AR15" s="9">
        <f t="shared" si="9"/>
        <v>81.814517426273397</v>
      </c>
      <c r="AS15" s="28">
        <f t="shared" si="10"/>
        <v>159192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0" t="str">
        <f>Daily!$A$1</f>
        <v>Donegal</v>
      </c>
      <c r="B16" s="32" t="s">
        <v>20</v>
      </c>
      <c r="C16" s="32">
        <v>7</v>
      </c>
      <c r="D16" s="32">
        <v>0</v>
      </c>
      <c r="E16" s="14">
        <v>8.1457142857142859</v>
      </c>
      <c r="F16" s="9">
        <v>5.4471428571428575</v>
      </c>
      <c r="G16" s="9">
        <v>8.2114285714285717</v>
      </c>
      <c r="H16" s="9"/>
      <c r="I16" s="9">
        <v>51.542857142857152</v>
      </c>
      <c r="J16" s="15"/>
      <c r="K16" s="34">
        <v>0.21785714285714286</v>
      </c>
      <c r="L16" s="27">
        <v>12.533630952380955</v>
      </c>
      <c r="M16" s="27"/>
      <c r="N16" s="27">
        <v>11.353273809523811</v>
      </c>
      <c r="O16" s="27">
        <v>211.16071428571428</v>
      </c>
      <c r="P16" s="27">
        <v>12.306547619047619</v>
      </c>
      <c r="Q16" s="27">
        <v>10.217559523809527</v>
      </c>
      <c r="R16" s="27">
        <v>12.514880952380949</v>
      </c>
      <c r="S16" s="27">
        <v>85.732142857142861</v>
      </c>
      <c r="T16" s="35">
        <v>1010.901785714286</v>
      </c>
      <c r="U16" s="9">
        <f t="shared" si="1"/>
        <v>28.832479019046183</v>
      </c>
      <c r="V16" s="9">
        <f t="shared" si="11"/>
        <v>4.7427006382230266</v>
      </c>
      <c r="W16" s="9">
        <f t="shared" si="12"/>
        <v>5.0724910799537666</v>
      </c>
      <c r="X16" s="9">
        <f t="shared" si="13"/>
        <v>6.1724207246595304</v>
      </c>
      <c r="Y16" s="9">
        <f t="shared" si="14"/>
        <v>7.3031308105934976</v>
      </c>
      <c r="Z16" s="9">
        <f t="shared" si="15"/>
        <v>7.1687019448213487</v>
      </c>
      <c r="AA16" s="9">
        <f t="shared" si="16"/>
        <v>7.114679129604502</v>
      </c>
      <c r="AB16" s="9">
        <f t="shared" si="17"/>
        <v>6.4701743806221419</v>
      </c>
      <c r="AC16" s="9">
        <f t="shared" si="18"/>
        <v>5.8947685813357458</v>
      </c>
      <c r="AD16" s="9">
        <f t="shared" si="19"/>
        <v>5.5310568370269859</v>
      </c>
      <c r="AE16" s="9">
        <f t="shared" si="20"/>
        <v>5.140961857379768</v>
      </c>
      <c r="AF16" s="9">
        <f t="shared" si="21"/>
        <v>4.0806070656816926</v>
      </c>
      <c r="AG16" s="9">
        <f t="shared" si="22"/>
        <v>2.869490929192422</v>
      </c>
      <c r="AH16" s="9">
        <f t="shared" si="23"/>
        <v>1.920322629277853</v>
      </c>
      <c r="AI16" s="9">
        <f t="shared" si="24"/>
        <v>1.6860143725815366</v>
      </c>
      <c r="AJ16" s="9">
        <f t="shared" si="25"/>
        <v>56.679983918789887</v>
      </c>
      <c r="AK16" s="9">
        <f t="shared" si="2"/>
        <v>28.880848283833359</v>
      </c>
      <c r="AL16" s="9">
        <f t="shared" si="3"/>
        <v>9.8440876425951043</v>
      </c>
      <c r="AM16" s="9">
        <f t="shared" si="4"/>
        <v>1.4692949394441932</v>
      </c>
      <c r="AN16" s="9">
        <f t="shared" si="5"/>
        <v>0.33607216443037335</v>
      </c>
      <c r="AO16" s="9">
        <f t="shared" si="6"/>
        <v>50.360570882958946</v>
      </c>
      <c r="AP16" s="9">
        <f t="shared" si="7"/>
        <v>49.639429117041054</v>
      </c>
      <c r="AQ16" s="9">
        <f t="shared" si="8"/>
        <v>1.4512100000000001E-3</v>
      </c>
      <c r="AR16" s="9">
        <f t="shared" si="9"/>
        <v>81.814517426273397</v>
      </c>
      <c r="AS16" s="28">
        <f t="shared" si="10"/>
        <v>159192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0" t="str">
        <f>Daily!$A$1</f>
        <v>Donegal</v>
      </c>
      <c r="B17" s="32" t="s">
        <v>21</v>
      </c>
      <c r="C17" s="32">
        <v>5</v>
      </c>
      <c r="D17" s="32">
        <v>0</v>
      </c>
      <c r="E17" s="14">
        <v>6.3521428571428578</v>
      </c>
      <c r="F17" s="9">
        <v>3.8678571428571433</v>
      </c>
      <c r="G17" s="9">
        <v>8.4899999999999984</v>
      </c>
      <c r="H17" s="9"/>
      <c r="I17" s="9">
        <v>43.451428571428572</v>
      </c>
      <c r="J17" s="15"/>
      <c r="K17" s="34">
        <v>0.12470238095238105</v>
      </c>
      <c r="L17" s="27">
        <v>13.400892857142857</v>
      </c>
      <c r="M17" s="27"/>
      <c r="N17" s="27">
        <v>12.188095238095226</v>
      </c>
      <c r="O17" s="27">
        <v>256.51785714285717</v>
      </c>
      <c r="P17" s="27">
        <v>13.175595238095237</v>
      </c>
      <c r="Q17" s="27">
        <v>11.071130952380964</v>
      </c>
      <c r="R17" s="27">
        <v>13.311904761904774</v>
      </c>
      <c r="S17" s="27">
        <v>85.922619047619051</v>
      </c>
      <c r="T17" s="35">
        <v>1020.5133928571427</v>
      </c>
      <c r="U17" s="9">
        <f t="shared" si="1"/>
        <v>28.832479019046183</v>
      </c>
      <c r="V17" s="9">
        <f t="shared" si="11"/>
        <v>4.7427006382230266</v>
      </c>
      <c r="W17" s="9">
        <f t="shared" si="12"/>
        <v>5.0724910799537666</v>
      </c>
      <c r="X17" s="9">
        <f t="shared" si="13"/>
        <v>6.1724207246595304</v>
      </c>
      <c r="Y17" s="9">
        <f t="shared" si="14"/>
        <v>7.3031308105934976</v>
      </c>
      <c r="Z17" s="9">
        <f t="shared" si="15"/>
        <v>7.1687019448213487</v>
      </c>
      <c r="AA17" s="9">
        <f t="shared" si="16"/>
        <v>7.114679129604502</v>
      </c>
      <c r="AB17" s="9">
        <f t="shared" si="17"/>
        <v>6.4701743806221419</v>
      </c>
      <c r="AC17" s="9">
        <f t="shared" si="18"/>
        <v>5.8947685813357458</v>
      </c>
      <c r="AD17" s="9">
        <f t="shared" si="19"/>
        <v>5.5310568370269859</v>
      </c>
      <c r="AE17" s="9">
        <f t="shared" si="20"/>
        <v>5.140961857379768</v>
      </c>
      <c r="AF17" s="9">
        <f t="shared" si="21"/>
        <v>4.0806070656816926</v>
      </c>
      <c r="AG17" s="9">
        <f t="shared" si="22"/>
        <v>2.869490929192422</v>
      </c>
      <c r="AH17" s="9">
        <f t="shared" si="23"/>
        <v>1.920322629277853</v>
      </c>
      <c r="AI17" s="9">
        <f t="shared" si="24"/>
        <v>1.6860143725815366</v>
      </c>
      <c r="AJ17" s="9">
        <f t="shared" si="25"/>
        <v>56.679983918789887</v>
      </c>
      <c r="AK17" s="9">
        <f t="shared" si="2"/>
        <v>28.880848283833359</v>
      </c>
      <c r="AL17" s="9">
        <f t="shared" si="3"/>
        <v>9.8440876425951043</v>
      </c>
      <c r="AM17" s="9">
        <f t="shared" si="4"/>
        <v>1.4692949394441932</v>
      </c>
      <c r="AN17" s="9">
        <f t="shared" si="5"/>
        <v>0.33607216443037335</v>
      </c>
      <c r="AO17" s="9">
        <f t="shared" si="6"/>
        <v>50.360570882958946</v>
      </c>
      <c r="AP17" s="9">
        <f t="shared" si="7"/>
        <v>49.639429117041054</v>
      </c>
      <c r="AQ17" s="9">
        <f t="shared" si="8"/>
        <v>1.4512100000000001E-3</v>
      </c>
      <c r="AR17" s="9">
        <f t="shared" si="9"/>
        <v>81.814517426273397</v>
      </c>
      <c r="AS17" s="28">
        <f t="shared" si="10"/>
        <v>159192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0" t="str">
        <f>Daily!$A$1</f>
        <v>Donegal</v>
      </c>
      <c r="B18" s="32" t="s">
        <v>22</v>
      </c>
      <c r="C18" s="32">
        <v>5</v>
      </c>
      <c r="D18" s="32">
        <v>0</v>
      </c>
      <c r="E18" s="14">
        <v>7.5564285714285706</v>
      </c>
      <c r="F18" s="9">
        <v>4.9092857142857147</v>
      </c>
      <c r="G18" s="9">
        <v>7.5214285714285714</v>
      </c>
      <c r="H18" s="9"/>
      <c r="I18" s="9">
        <v>46.35857142857143</v>
      </c>
      <c r="J18" s="15"/>
      <c r="K18" s="34">
        <v>0.1348214285714287</v>
      </c>
      <c r="L18" s="27">
        <v>13.718750000000004</v>
      </c>
      <c r="M18" s="27"/>
      <c r="N18" s="27">
        <v>12.19047619047619</v>
      </c>
      <c r="O18" s="27">
        <v>255.6845238095238</v>
      </c>
      <c r="P18" s="27">
        <v>10.681547619047619</v>
      </c>
      <c r="Q18" s="27">
        <v>10.756547619047613</v>
      </c>
      <c r="R18" s="27">
        <v>13.031845238095244</v>
      </c>
      <c r="S18" s="27">
        <v>82.348214285714292</v>
      </c>
      <c r="T18" s="35">
        <v>1018.9782738095247</v>
      </c>
      <c r="U18" s="9">
        <f t="shared" si="1"/>
        <v>28.832479019046183</v>
      </c>
      <c r="V18" s="9">
        <f t="shared" si="11"/>
        <v>4.7427006382230266</v>
      </c>
      <c r="W18" s="9">
        <f t="shared" si="12"/>
        <v>5.0724910799537666</v>
      </c>
      <c r="X18" s="9">
        <f t="shared" si="13"/>
        <v>6.1724207246595304</v>
      </c>
      <c r="Y18" s="9">
        <f t="shared" si="14"/>
        <v>7.3031308105934976</v>
      </c>
      <c r="Z18" s="9">
        <f t="shared" si="15"/>
        <v>7.1687019448213487</v>
      </c>
      <c r="AA18" s="9">
        <f t="shared" si="16"/>
        <v>7.114679129604502</v>
      </c>
      <c r="AB18" s="9">
        <f t="shared" si="17"/>
        <v>6.4701743806221419</v>
      </c>
      <c r="AC18" s="9">
        <f t="shared" si="18"/>
        <v>5.8947685813357458</v>
      </c>
      <c r="AD18" s="9">
        <f t="shared" si="19"/>
        <v>5.5310568370269859</v>
      </c>
      <c r="AE18" s="9">
        <f t="shared" si="20"/>
        <v>5.140961857379768</v>
      </c>
      <c r="AF18" s="9">
        <f t="shared" si="21"/>
        <v>4.0806070656816926</v>
      </c>
      <c r="AG18" s="9">
        <f t="shared" si="22"/>
        <v>2.869490929192422</v>
      </c>
      <c r="AH18" s="9">
        <f t="shared" si="23"/>
        <v>1.920322629277853</v>
      </c>
      <c r="AI18" s="9">
        <f t="shared" si="24"/>
        <v>1.6860143725815366</v>
      </c>
      <c r="AJ18" s="9">
        <f t="shared" si="25"/>
        <v>56.679983918789887</v>
      </c>
      <c r="AK18" s="9">
        <f t="shared" si="2"/>
        <v>28.880848283833359</v>
      </c>
      <c r="AL18" s="9">
        <f t="shared" si="3"/>
        <v>9.8440876425951043</v>
      </c>
      <c r="AM18" s="9">
        <f t="shared" si="4"/>
        <v>1.4692949394441932</v>
      </c>
      <c r="AN18" s="9">
        <f t="shared" si="5"/>
        <v>0.33607216443037335</v>
      </c>
      <c r="AO18" s="9">
        <f t="shared" si="6"/>
        <v>50.360570882958946</v>
      </c>
      <c r="AP18" s="9">
        <f t="shared" si="7"/>
        <v>49.639429117041054</v>
      </c>
      <c r="AQ18" s="9">
        <f t="shared" si="8"/>
        <v>1.4512100000000001E-3</v>
      </c>
      <c r="AR18" s="9">
        <f t="shared" si="9"/>
        <v>81.814517426273397</v>
      </c>
      <c r="AS18" s="28">
        <f t="shared" si="10"/>
        <v>159192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0" t="str">
        <f>Daily!$A$1</f>
        <v>Donegal</v>
      </c>
      <c r="B19" s="32" t="s">
        <v>23</v>
      </c>
      <c r="C19" s="32">
        <v>10</v>
      </c>
      <c r="D19" s="32">
        <v>0</v>
      </c>
      <c r="E19" s="14">
        <v>7.7385714285714284</v>
      </c>
      <c r="F19" s="9">
        <v>4.7785714285714276</v>
      </c>
      <c r="G19" s="9">
        <v>7.5157142857142869</v>
      </c>
      <c r="H19" s="9"/>
      <c r="I19" s="9">
        <v>46.202857142857155</v>
      </c>
      <c r="J19" s="15"/>
      <c r="K19" s="34">
        <v>0.3020833333333332</v>
      </c>
      <c r="L19" s="27">
        <v>14.038095238095249</v>
      </c>
      <c r="M19" s="27"/>
      <c r="N19" s="27">
        <v>12.477976190476191</v>
      </c>
      <c r="O19" s="27">
        <v>217.5297619047619</v>
      </c>
      <c r="P19" s="27">
        <v>12.3125</v>
      </c>
      <c r="Q19" s="27">
        <v>11.026488095238095</v>
      </c>
      <c r="R19" s="27">
        <v>13.306250000000007</v>
      </c>
      <c r="S19" s="27">
        <v>82.18452380952381</v>
      </c>
      <c r="T19" s="35">
        <v>1007.5711309523807</v>
      </c>
      <c r="U19" s="9">
        <f t="shared" si="1"/>
        <v>28.832479019046183</v>
      </c>
      <c r="V19" s="9">
        <f t="shared" si="11"/>
        <v>4.7427006382230266</v>
      </c>
      <c r="W19" s="9">
        <f t="shared" si="12"/>
        <v>5.0724910799537666</v>
      </c>
      <c r="X19" s="9">
        <f t="shared" si="13"/>
        <v>6.1724207246595304</v>
      </c>
      <c r="Y19" s="9">
        <f t="shared" si="14"/>
        <v>7.3031308105934976</v>
      </c>
      <c r="Z19" s="9">
        <f t="shared" si="15"/>
        <v>7.1687019448213487</v>
      </c>
      <c r="AA19" s="9">
        <f t="shared" si="16"/>
        <v>7.114679129604502</v>
      </c>
      <c r="AB19" s="9">
        <f t="shared" si="17"/>
        <v>6.4701743806221419</v>
      </c>
      <c r="AC19" s="9">
        <f t="shared" si="18"/>
        <v>5.8947685813357458</v>
      </c>
      <c r="AD19" s="9">
        <f t="shared" si="19"/>
        <v>5.5310568370269859</v>
      </c>
      <c r="AE19" s="9">
        <f t="shared" si="20"/>
        <v>5.140961857379768</v>
      </c>
      <c r="AF19" s="9">
        <f t="shared" si="21"/>
        <v>4.0806070656816926</v>
      </c>
      <c r="AG19" s="9">
        <f t="shared" si="22"/>
        <v>2.869490929192422</v>
      </c>
      <c r="AH19" s="9">
        <f t="shared" si="23"/>
        <v>1.920322629277853</v>
      </c>
      <c r="AI19" s="9">
        <f t="shared" si="24"/>
        <v>1.6860143725815366</v>
      </c>
      <c r="AJ19" s="9">
        <f t="shared" si="25"/>
        <v>56.679983918789887</v>
      </c>
      <c r="AK19" s="9">
        <f t="shared" si="2"/>
        <v>28.880848283833359</v>
      </c>
      <c r="AL19" s="9">
        <f t="shared" si="3"/>
        <v>9.8440876425951043</v>
      </c>
      <c r="AM19" s="9">
        <f t="shared" si="4"/>
        <v>1.4692949394441932</v>
      </c>
      <c r="AN19" s="9">
        <f t="shared" si="5"/>
        <v>0.33607216443037335</v>
      </c>
      <c r="AO19" s="9">
        <f t="shared" si="6"/>
        <v>50.360570882958946</v>
      </c>
      <c r="AP19" s="9">
        <f t="shared" si="7"/>
        <v>49.639429117041054</v>
      </c>
      <c r="AQ19" s="9">
        <f t="shared" si="8"/>
        <v>1.4512100000000001E-3</v>
      </c>
      <c r="AR19" s="9">
        <f t="shared" si="9"/>
        <v>81.814517426273397</v>
      </c>
      <c r="AS19" s="28">
        <f t="shared" si="10"/>
        <v>159192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0" t="str">
        <f>Daily!$A$1</f>
        <v>Donegal</v>
      </c>
      <c r="B20" s="32" t="s">
        <v>24</v>
      </c>
      <c r="C20" s="32">
        <v>12</v>
      </c>
      <c r="D20" s="32">
        <v>0</v>
      </c>
      <c r="E20" s="14">
        <v>6.6971428571428575</v>
      </c>
      <c r="F20" s="9">
        <v>4.0807142857142855</v>
      </c>
      <c r="G20" s="9">
        <v>7.1514285714285721</v>
      </c>
      <c r="H20" s="9"/>
      <c r="I20" s="9">
        <v>45.855714285714285</v>
      </c>
      <c r="J20" s="15"/>
      <c r="K20" s="34">
        <v>0.26904761904761898</v>
      </c>
      <c r="L20" s="27">
        <v>14.853273809523804</v>
      </c>
      <c r="M20" s="27"/>
      <c r="N20" s="27">
        <v>13.411309523809523</v>
      </c>
      <c r="O20" s="27">
        <v>220.23809523809524</v>
      </c>
      <c r="P20" s="27">
        <v>11.336309523809524</v>
      </c>
      <c r="Q20" s="27">
        <v>12.198809523809526</v>
      </c>
      <c r="R20" s="27">
        <v>14.325297619047623</v>
      </c>
      <c r="S20" s="27">
        <v>84.136904761904759</v>
      </c>
      <c r="T20" s="35">
        <v>1009.3517857142859</v>
      </c>
      <c r="U20" s="9">
        <f t="shared" si="1"/>
        <v>28.832479019046183</v>
      </c>
      <c r="V20" s="9">
        <f t="shared" si="11"/>
        <v>4.7427006382230266</v>
      </c>
      <c r="W20" s="9">
        <f t="shared" si="12"/>
        <v>5.0724910799537666</v>
      </c>
      <c r="X20" s="9">
        <f t="shared" si="13"/>
        <v>6.1724207246595304</v>
      </c>
      <c r="Y20" s="9">
        <f t="shared" si="14"/>
        <v>7.3031308105934976</v>
      </c>
      <c r="Z20" s="9">
        <f t="shared" si="15"/>
        <v>7.1687019448213487</v>
      </c>
      <c r="AA20" s="9">
        <f t="shared" si="16"/>
        <v>7.114679129604502</v>
      </c>
      <c r="AB20" s="9">
        <f t="shared" si="17"/>
        <v>6.4701743806221419</v>
      </c>
      <c r="AC20" s="9">
        <f t="shared" si="18"/>
        <v>5.8947685813357458</v>
      </c>
      <c r="AD20" s="9">
        <f t="shared" si="19"/>
        <v>5.5310568370269859</v>
      </c>
      <c r="AE20" s="9">
        <f t="shared" si="20"/>
        <v>5.140961857379768</v>
      </c>
      <c r="AF20" s="9">
        <f t="shared" si="21"/>
        <v>4.0806070656816926</v>
      </c>
      <c r="AG20" s="9">
        <f t="shared" si="22"/>
        <v>2.869490929192422</v>
      </c>
      <c r="AH20" s="9">
        <f t="shared" si="23"/>
        <v>1.920322629277853</v>
      </c>
      <c r="AI20" s="9">
        <f t="shared" si="24"/>
        <v>1.6860143725815366</v>
      </c>
      <c r="AJ20" s="9">
        <f t="shared" si="25"/>
        <v>56.679983918789887</v>
      </c>
      <c r="AK20" s="9">
        <f t="shared" si="2"/>
        <v>28.880848283833359</v>
      </c>
      <c r="AL20" s="9">
        <f t="shared" si="3"/>
        <v>9.8440876425951043</v>
      </c>
      <c r="AM20" s="9">
        <f t="shared" si="4"/>
        <v>1.4692949394441932</v>
      </c>
      <c r="AN20" s="9">
        <f t="shared" si="5"/>
        <v>0.33607216443037335</v>
      </c>
      <c r="AO20" s="9">
        <f t="shared" si="6"/>
        <v>50.360570882958946</v>
      </c>
      <c r="AP20" s="9">
        <f t="shared" si="7"/>
        <v>49.639429117041054</v>
      </c>
      <c r="AQ20" s="9">
        <f t="shared" si="8"/>
        <v>1.4512100000000001E-3</v>
      </c>
      <c r="AR20" s="9">
        <f t="shared" si="9"/>
        <v>81.814517426273397</v>
      </c>
      <c r="AS20" s="28">
        <f t="shared" si="10"/>
        <v>159192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0" t="str">
        <f>Daily!$A$1</f>
        <v>Donegal</v>
      </c>
      <c r="B21" s="32" t="s">
        <v>25</v>
      </c>
      <c r="C21" s="32">
        <v>15</v>
      </c>
      <c r="D21" s="32">
        <v>0</v>
      </c>
      <c r="E21" s="14">
        <v>7.4771428571428578</v>
      </c>
      <c r="F21" s="9">
        <v>4.9414285714285722</v>
      </c>
      <c r="G21" s="9">
        <v>6.25</v>
      </c>
      <c r="H21" s="9"/>
      <c r="I21" s="9">
        <v>52.814285714285724</v>
      </c>
      <c r="J21" s="15"/>
      <c r="K21" s="34">
        <v>2.1130952380952379E-2</v>
      </c>
      <c r="L21" s="27">
        <v>15.95714285714287</v>
      </c>
      <c r="M21" s="27"/>
      <c r="N21" s="27">
        <v>14.585416666666664</v>
      </c>
      <c r="O21" s="27">
        <v>178.7797619047619</v>
      </c>
      <c r="P21" s="27">
        <v>6.3690476190476186</v>
      </c>
      <c r="Q21" s="27">
        <v>13.549702380952381</v>
      </c>
      <c r="R21" s="27">
        <v>15.603869047619046</v>
      </c>
      <c r="S21" s="27">
        <v>85.788690476190482</v>
      </c>
      <c r="T21" s="35">
        <v>1018.736309523809</v>
      </c>
      <c r="U21" s="9">
        <f t="shared" si="1"/>
        <v>28.832479019046183</v>
      </c>
      <c r="V21" s="9">
        <f t="shared" si="11"/>
        <v>4.7427006382230266</v>
      </c>
      <c r="W21" s="9">
        <f t="shared" si="12"/>
        <v>5.0724910799537666</v>
      </c>
      <c r="X21" s="9">
        <f t="shared" si="13"/>
        <v>6.1724207246595304</v>
      </c>
      <c r="Y21" s="9">
        <f t="shared" si="14"/>
        <v>7.3031308105934976</v>
      </c>
      <c r="Z21" s="9">
        <f t="shared" si="15"/>
        <v>7.1687019448213487</v>
      </c>
      <c r="AA21" s="9">
        <f t="shared" si="16"/>
        <v>7.114679129604502</v>
      </c>
      <c r="AB21" s="9">
        <f t="shared" si="17"/>
        <v>6.4701743806221419</v>
      </c>
      <c r="AC21" s="9">
        <f t="shared" si="18"/>
        <v>5.8947685813357458</v>
      </c>
      <c r="AD21" s="9">
        <f t="shared" si="19"/>
        <v>5.5310568370269859</v>
      </c>
      <c r="AE21" s="9">
        <f t="shared" si="20"/>
        <v>5.140961857379768</v>
      </c>
      <c r="AF21" s="9">
        <f t="shared" si="21"/>
        <v>4.0806070656816926</v>
      </c>
      <c r="AG21" s="9">
        <f t="shared" si="22"/>
        <v>2.869490929192422</v>
      </c>
      <c r="AH21" s="9">
        <f t="shared" si="23"/>
        <v>1.920322629277853</v>
      </c>
      <c r="AI21" s="9">
        <f t="shared" si="24"/>
        <v>1.6860143725815366</v>
      </c>
      <c r="AJ21" s="9">
        <f t="shared" si="25"/>
        <v>56.679983918789887</v>
      </c>
      <c r="AK21" s="9">
        <f t="shared" si="2"/>
        <v>28.880848283833359</v>
      </c>
      <c r="AL21" s="9">
        <f t="shared" si="3"/>
        <v>9.8440876425951043</v>
      </c>
      <c r="AM21" s="9">
        <f t="shared" si="4"/>
        <v>1.4692949394441932</v>
      </c>
      <c r="AN21" s="9">
        <f t="shared" si="5"/>
        <v>0.33607216443037335</v>
      </c>
      <c r="AO21" s="9">
        <f t="shared" si="6"/>
        <v>50.360570882958946</v>
      </c>
      <c r="AP21" s="9">
        <f t="shared" si="7"/>
        <v>49.639429117041054</v>
      </c>
      <c r="AQ21" s="9">
        <f t="shared" si="8"/>
        <v>1.4512100000000001E-3</v>
      </c>
      <c r="AR21" s="9">
        <f t="shared" si="9"/>
        <v>81.814517426273397</v>
      </c>
      <c r="AS21" s="28">
        <f t="shared" si="10"/>
        <v>159192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0" t="str">
        <f>Daily!$A$1</f>
        <v>Donegal</v>
      </c>
      <c r="B22" s="32" t="s">
        <v>26</v>
      </c>
      <c r="C22" s="32">
        <v>19</v>
      </c>
      <c r="D22" s="32">
        <v>0</v>
      </c>
      <c r="E22" s="14">
        <v>8.9542857142857137</v>
      </c>
      <c r="F22" s="9">
        <v>5.9249999999999998</v>
      </c>
      <c r="G22" s="9">
        <v>6.5285714285714276</v>
      </c>
      <c r="H22" s="9"/>
      <c r="I22" s="9">
        <v>56.904285714285713</v>
      </c>
      <c r="J22" s="15"/>
      <c r="K22" s="34">
        <v>0.14940476190476193</v>
      </c>
      <c r="L22" s="27">
        <v>16.040476190476198</v>
      </c>
      <c r="M22" s="27"/>
      <c r="N22" s="27">
        <v>15.118749999999986</v>
      </c>
      <c r="O22" s="27">
        <v>109.31547619047619</v>
      </c>
      <c r="P22" s="27">
        <v>9.5833333333333339</v>
      </c>
      <c r="Q22" s="27">
        <v>14.441369047619052</v>
      </c>
      <c r="R22" s="27">
        <v>16.500595238095237</v>
      </c>
      <c r="S22" s="27">
        <v>90.270833333333329</v>
      </c>
      <c r="T22" s="35">
        <v>1005.2511904761907</v>
      </c>
      <c r="U22" s="9">
        <f t="shared" si="1"/>
        <v>28.832479019046183</v>
      </c>
      <c r="V22" s="9">
        <f t="shared" si="11"/>
        <v>4.7427006382230266</v>
      </c>
      <c r="W22" s="9">
        <f t="shared" si="12"/>
        <v>5.0724910799537666</v>
      </c>
      <c r="X22" s="9">
        <f t="shared" si="13"/>
        <v>6.1724207246595304</v>
      </c>
      <c r="Y22" s="9">
        <f t="shared" si="14"/>
        <v>7.3031308105934976</v>
      </c>
      <c r="Z22" s="9">
        <f t="shared" si="15"/>
        <v>7.1687019448213487</v>
      </c>
      <c r="AA22" s="9">
        <f t="shared" si="16"/>
        <v>7.114679129604502</v>
      </c>
      <c r="AB22" s="9">
        <f t="shared" si="17"/>
        <v>6.4701743806221419</v>
      </c>
      <c r="AC22" s="9">
        <f t="shared" si="18"/>
        <v>5.8947685813357458</v>
      </c>
      <c r="AD22" s="9">
        <f t="shared" si="19"/>
        <v>5.5310568370269859</v>
      </c>
      <c r="AE22" s="9">
        <f t="shared" si="20"/>
        <v>5.140961857379768</v>
      </c>
      <c r="AF22" s="9">
        <f t="shared" si="21"/>
        <v>4.0806070656816926</v>
      </c>
      <c r="AG22" s="9">
        <f t="shared" si="22"/>
        <v>2.869490929192422</v>
      </c>
      <c r="AH22" s="9">
        <f t="shared" si="23"/>
        <v>1.920322629277853</v>
      </c>
      <c r="AI22" s="9">
        <f t="shared" si="24"/>
        <v>1.6860143725815366</v>
      </c>
      <c r="AJ22" s="9">
        <f t="shared" si="25"/>
        <v>56.679983918789887</v>
      </c>
      <c r="AK22" s="9">
        <f t="shared" si="2"/>
        <v>28.880848283833359</v>
      </c>
      <c r="AL22" s="9">
        <f t="shared" si="3"/>
        <v>9.8440876425951043</v>
      </c>
      <c r="AM22" s="9">
        <f t="shared" si="4"/>
        <v>1.4692949394441932</v>
      </c>
      <c r="AN22" s="9">
        <f t="shared" si="5"/>
        <v>0.33607216443037335</v>
      </c>
      <c r="AO22" s="9">
        <f t="shared" si="6"/>
        <v>50.360570882958946</v>
      </c>
      <c r="AP22" s="9">
        <f t="shared" si="7"/>
        <v>49.639429117041054</v>
      </c>
      <c r="AQ22" s="9">
        <f t="shared" si="8"/>
        <v>1.4512100000000001E-3</v>
      </c>
      <c r="AR22" s="9">
        <f t="shared" si="9"/>
        <v>81.814517426273397</v>
      </c>
      <c r="AS22" s="28">
        <f t="shared" si="10"/>
        <v>159192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0" t="str">
        <f>Daily!$A$1</f>
        <v>Donegal</v>
      </c>
      <c r="B23" s="32" t="s">
        <v>27</v>
      </c>
      <c r="C23" s="32">
        <v>29</v>
      </c>
      <c r="D23" s="32">
        <v>0</v>
      </c>
      <c r="E23" s="14">
        <v>8.5371428571428574</v>
      </c>
      <c r="F23" s="9">
        <v>5.1828571428571433</v>
      </c>
      <c r="G23" s="9">
        <v>7.9885714285714284</v>
      </c>
      <c r="H23" s="9"/>
      <c r="I23" s="9">
        <v>55.918571428571433</v>
      </c>
      <c r="J23" s="15"/>
      <c r="K23" s="34">
        <v>0.27351190476190473</v>
      </c>
      <c r="L23" s="27">
        <v>14.053571428571423</v>
      </c>
      <c r="M23" s="27"/>
      <c r="N23" s="27">
        <v>12.977678571428566</v>
      </c>
      <c r="O23" s="27">
        <v>190.98214285714286</v>
      </c>
      <c r="P23" s="27">
        <v>11.526785714285714</v>
      </c>
      <c r="Q23" s="27">
        <v>12.056547619047612</v>
      </c>
      <c r="R23" s="27">
        <v>14.146726190476189</v>
      </c>
      <c r="S23" s="27">
        <v>87.642857142857139</v>
      </c>
      <c r="T23" s="35">
        <v>1003.6898809523818</v>
      </c>
      <c r="U23" s="9">
        <f t="shared" si="1"/>
        <v>28.832479019046183</v>
      </c>
      <c r="V23" s="9">
        <f t="shared" si="11"/>
        <v>4.7427006382230266</v>
      </c>
      <c r="W23" s="9">
        <f t="shared" si="12"/>
        <v>5.0724910799537666</v>
      </c>
      <c r="X23" s="9">
        <f t="shared" si="13"/>
        <v>6.1724207246595304</v>
      </c>
      <c r="Y23" s="9">
        <f t="shared" si="14"/>
        <v>7.3031308105934976</v>
      </c>
      <c r="Z23" s="9">
        <f t="shared" si="15"/>
        <v>7.1687019448213487</v>
      </c>
      <c r="AA23" s="9">
        <f t="shared" si="16"/>
        <v>7.114679129604502</v>
      </c>
      <c r="AB23" s="9">
        <f t="shared" si="17"/>
        <v>6.4701743806221419</v>
      </c>
      <c r="AC23" s="9">
        <f t="shared" si="18"/>
        <v>5.8947685813357458</v>
      </c>
      <c r="AD23" s="9">
        <f t="shared" si="19"/>
        <v>5.5310568370269859</v>
      </c>
      <c r="AE23" s="9">
        <f t="shared" si="20"/>
        <v>5.140961857379768</v>
      </c>
      <c r="AF23" s="9">
        <f t="shared" si="21"/>
        <v>4.0806070656816926</v>
      </c>
      <c r="AG23" s="9">
        <f t="shared" si="22"/>
        <v>2.869490929192422</v>
      </c>
      <c r="AH23" s="9">
        <f t="shared" si="23"/>
        <v>1.920322629277853</v>
      </c>
      <c r="AI23" s="9">
        <f t="shared" si="24"/>
        <v>1.6860143725815366</v>
      </c>
      <c r="AJ23" s="9">
        <f t="shared" si="25"/>
        <v>56.679983918789887</v>
      </c>
      <c r="AK23" s="9">
        <f t="shared" si="2"/>
        <v>28.880848283833359</v>
      </c>
      <c r="AL23" s="9">
        <f t="shared" si="3"/>
        <v>9.8440876425951043</v>
      </c>
      <c r="AM23" s="9">
        <f t="shared" si="4"/>
        <v>1.4692949394441932</v>
      </c>
      <c r="AN23" s="9">
        <f t="shared" si="5"/>
        <v>0.33607216443037335</v>
      </c>
      <c r="AO23" s="9">
        <f t="shared" si="6"/>
        <v>50.360570882958946</v>
      </c>
      <c r="AP23" s="9">
        <f t="shared" si="7"/>
        <v>49.639429117041054</v>
      </c>
      <c r="AQ23" s="9">
        <f t="shared" si="8"/>
        <v>1.4512100000000001E-3</v>
      </c>
      <c r="AR23" s="9">
        <f t="shared" si="9"/>
        <v>81.814517426273397</v>
      </c>
      <c r="AS23" s="28">
        <f t="shared" si="10"/>
        <v>159192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0" t="str">
        <f>Daily!$A$1</f>
        <v>Donegal</v>
      </c>
      <c r="B24" s="32" t="s">
        <v>28</v>
      </c>
      <c r="C24" s="32">
        <v>25</v>
      </c>
      <c r="D24" s="32">
        <v>0</v>
      </c>
      <c r="E24" s="14">
        <v>8.6142857142857139</v>
      </c>
      <c r="F24" s="9">
        <v>5.21</v>
      </c>
      <c r="G24" s="9">
        <v>7.7314285714285722</v>
      </c>
      <c r="H24" s="9"/>
      <c r="I24" s="9">
        <v>58.197142857142858</v>
      </c>
      <c r="J24" s="15"/>
      <c r="K24" s="34">
        <v>0.16577380952380955</v>
      </c>
      <c r="L24" s="27">
        <v>13.980059523809526</v>
      </c>
      <c r="M24" s="27"/>
      <c r="N24" s="27">
        <v>12.129464285714281</v>
      </c>
      <c r="O24" s="27">
        <v>200.71428571428572</v>
      </c>
      <c r="P24" s="27">
        <v>12.395833333333334</v>
      </c>
      <c r="Q24" s="27">
        <v>10.395238095238096</v>
      </c>
      <c r="R24" s="27">
        <v>12.760416666666666</v>
      </c>
      <c r="S24" s="27">
        <v>79.053571428571431</v>
      </c>
      <c r="T24" s="35">
        <v>1013.9499999999994</v>
      </c>
      <c r="U24" s="9">
        <f t="shared" si="1"/>
        <v>28.832479019046183</v>
      </c>
      <c r="V24" s="9">
        <f t="shared" si="11"/>
        <v>4.7427006382230266</v>
      </c>
      <c r="W24" s="9">
        <f t="shared" si="12"/>
        <v>5.0724910799537666</v>
      </c>
      <c r="X24" s="9">
        <f t="shared" si="13"/>
        <v>6.1724207246595304</v>
      </c>
      <c r="Y24" s="9">
        <f t="shared" si="14"/>
        <v>7.3031308105934976</v>
      </c>
      <c r="Z24" s="9">
        <f t="shared" si="15"/>
        <v>7.1687019448213487</v>
      </c>
      <c r="AA24" s="9">
        <f t="shared" si="16"/>
        <v>7.114679129604502</v>
      </c>
      <c r="AB24" s="9">
        <f t="shared" si="17"/>
        <v>6.4701743806221419</v>
      </c>
      <c r="AC24" s="9">
        <f t="shared" si="18"/>
        <v>5.8947685813357458</v>
      </c>
      <c r="AD24" s="9">
        <f t="shared" si="19"/>
        <v>5.5310568370269859</v>
      </c>
      <c r="AE24" s="9">
        <f t="shared" si="20"/>
        <v>5.140961857379768</v>
      </c>
      <c r="AF24" s="9">
        <f t="shared" si="21"/>
        <v>4.0806070656816926</v>
      </c>
      <c r="AG24" s="9">
        <f t="shared" si="22"/>
        <v>2.869490929192422</v>
      </c>
      <c r="AH24" s="9">
        <f t="shared" si="23"/>
        <v>1.920322629277853</v>
      </c>
      <c r="AI24" s="9">
        <f t="shared" si="24"/>
        <v>1.6860143725815366</v>
      </c>
      <c r="AJ24" s="9">
        <f t="shared" si="25"/>
        <v>56.679983918789887</v>
      </c>
      <c r="AK24" s="9">
        <f t="shared" si="2"/>
        <v>28.880848283833359</v>
      </c>
      <c r="AL24" s="9">
        <f t="shared" si="3"/>
        <v>9.8440876425951043</v>
      </c>
      <c r="AM24" s="9">
        <f t="shared" si="4"/>
        <v>1.4692949394441932</v>
      </c>
      <c r="AN24" s="9">
        <f t="shared" si="5"/>
        <v>0.33607216443037335</v>
      </c>
      <c r="AO24" s="9">
        <f t="shared" si="6"/>
        <v>50.360570882958946</v>
      </c>
      <c r="AP24" s="9">
        <f t="shared" si="7"/>
        <v>49.639429117041054</v>
      </c>
      <c r="AQ24" s="9">
        <f t="shared" si="8"/>
        <v>1.4512100000000001E-3</v>
      </c>
      <c r="AR24" s="9">
        <f t="shared" si="9"/>
        <v>81.814517426273397</v>
      </c>
      <c r="AS24" s="28">
        <f t="shared" si="10"/>
        <v>159192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0" t="str">
        <f>Daily!$A$1</f>
        <v>Donegal</v>
      </c>
      <c r="B25" s="32" t="s">
        <v>29</v>
      </c>
      <c r="C25" s="32">
        <v>40</v>
      </c>
      <c r="D25" s="32">
        <v>0</v>
      </c>
      <c r="E25" s="14">
        <v>8.7485714285714273</v>
      </c>
      <c r="F25" s="9">
        <v>4.8514285714285714</v>
      </c>
      <c r="G25" s="9">
        <v>7.4228571428571426</v>
      </c>
      <c r="H25" s="9"/>
      <c r="I25" s="9">
        <v>53.980000000000011</v>
      </c>
      <c r="J25" s="15"/>
      <c r="K25" s="34">
        <v>0.15119047619047626</v>
      </c>
      <c r="L25" s="27">
        <v>13.924404761904745</v>
      </c>
      <c r="M25" s="27"/>
      <c r="N25" s="27">
        <v>12.591666666666665</v>
      </c>
      <c r="O25" s="27">
        <v>251.2202380952381</v>
      </c>
      <c r="P25" s="27">
        <v>14.029761904761905</v>
      </c>
      <c r="Q25" s="27">
        <v>11.353273809523815</v>
      </c>
      <c r="R25" s="27">
        <v>13.620833333333342</v>
      </c>
      <c r="S25" s="27">
        <v>84.470238095238102</v>
      </c>
      <c r="T25" s="35">
        <v>1018.9083333333332</v>
      </c>
      <c r="U25" s="9">
        <f t="shared" si="1"/>
        <v>28.832479019046183</v>
      </c>
      <c r="V25" s="9">
        <f t="shared" si="11"/>
        <v>4.7427006382230266</v>
      </c>
      <c r="W25" s="9">
        <f t="shared" si="12"/>
        <v>5.0724910799537666</v>
      </c>
      <c r="X25" s="9">
        <f t="shared" si="13"/>
        <v>6.1724207246595304</v>
      </c>
      <c r="Y25" s="9">
        <f t="shared" si="14"/>
        <v>7.3031308105934976</v>
      </c>
      <c r="Z25" s="9">
        <f t="shared" si="15"/>
        <v>7.1687019448213487</v>
      </c>
      <c r="AA25" s="9">
        <f t="shared" si="16"/>
        <v>7.114679129604502</v>
      </c>
      <c r="AB25" s="9">
        <f t="shared" si="17"/>
        <v>6.4701743806221419</v>
      </c>
      <c r="AC25" s="9">
        <f t="shared" si="18"/>
        <v>5.8947685813357458</v>
      </c>
      <c r="AD25" s="9">
        <f t="shared" si="19"/>
        <v>5.5310568370269859</v>
      </c>
      <c r="AE25" s="9">
        <f t="shared" si="20"/>
        <v>5.140961857379768</v>
      </c>
      <c r="AF25" s="9">
        <f t="shared" si="21"/>
        <v>4.0806070656816926</v>
      </c>
      <c r="AG25" s="9">
        <f t="shared" si="22"/>
        <v>2.869490929192422</v>
      </c>
      <c r="AH25" s="9">
        <f t="shared" si="23"/>
        <v>1.920322629277853</v>
      </c>
      <c r="AI25" s="9">
        <f t="shared" si="24"/>
        <v>1.6860143725815366</v>
      </c>
      <c r="AJ25" s="9">
        <f t="shared" si="25"/>
        <v>56.679983918789887</v>
      </c>
      <c r="AK25" s="9">
        <f t="shared" si="2"/>
        <v>28.880848283833359</v>
      </c>
      <c r="AL25" s="9">
        <f t="shared" si="3"/>
        <v>9.8440876425951043</v>
      </c>
      <c r="AM25" s="9">
        <f t="shared" si="4"/>
        <v>1.4692949394441932</v>
      </c>
      <c r="AN25" s="9">
        <f t="shared" si="5"/>
        <v>0.33607216443037335</v>
      </c>
      <c r="AO25" s="9">
        <f t="shared" si="6"/>
        <v>50.360570882958946</v>
      </c>
      <c r="AP25" s="9">
        <f t="shared" si="7"/>
        <v>49.639429117041054</v>
      </c>
      <c r="AQ25" s="9">
        <f t="shared" si="8"/>
        <v>1.4512100000000001E-3</v>
      </c>
      <c r="AR25" s="9">
        <f t="shared" si="9"/>
        <v>81.814517426273397</v>
      </c>
      <c r="AS25" s="28">
        <f t="shared" si="10"/>
        <v>159192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0" t="str">
        <f>Daily!$A$1</f>
        <v>Donegal</v>
      </c>
      <c r="B26" s="32" t="s">
        <v>30</v>
      </c>
      <c r="C26" s="32">
        <v>161</v>
      </c>
      <c r="D26" s="32">
        <v>0</v>
      </c>
      <c r="E26" s="14">
        <v>13.462857142857144</v>
      </c>
      <c r="F26" s="9">
        <v>8.4971428571428564</v>
      </c>
      <c r="G26" s="9">
        <v>6.7542857142857136</v>
      </c>
      <c r="H26" s="9"/>
      <c r="I26" s="9">
        <v>47.498571428571424</v>
      </c>
      <c r="J26" s="15"/>
      <c r="K26" s="34">
        <v>0.22767857142857134</v>
      </c>
      <c r="L26" s="27">
        <v>15.47708333333332</v>
      </c>
      <c r="M26" s="27"/>
      <c r="N26" s="27">
        <v>13.977678571428571</v>
      </c>
      <c r="O26" s="27">
        <v>179.79166666666666</v>
      </c>
      <c r="P26" s="27">
        <v>12.181547619047619</v>
      </c>
      <c r="Q26" s="27">
        <v>12.751785714285715</v>
      </c>
      <c r="R26" s="27">
        <v>14.86517857142859</v>
      </c>
      <c r="S26" s="27">
        <v>83.705357142857139</v>
      </c>
      <c r="T26" s="35">
        <v>1017.1119047619045</v>
      </c>
      <c r="U26" s="9">
        <f t="shared" si="1"/>
        <v>28.832479019046183</v>
      </c>
      <c r="V26" s="9">
        <f t="shared" si="11"/>
        <v>4.7427006382230266</v>
      </c>
      <c r="W26" s="9">
        <f t="shared" si="12"/>
        <v>5.0724910799537666</v>
      </c>
      <c r="X26" s="9">
        <f t="shared" si="13"/>
        <v>6.1724207246595304</v>
      </c>
      <c r="Y26" s="9">
        <f t="shared" si="14"/>
        <v>7.3031308105934976</v>
      </c>
      <c r="Z26" s="9">
        <f t="shared" si="15"/>
        <v>7.1687019448213487</v>
      </c>
      <c r="AA26" s="9">
        <f t="shared" si="16"/>
        <v>7.114679129604502</v>
      </c>
      <c r="AB26" s="9">
        <f t="shared" si="17"/>
        <v>6.4701743806221419</v>
      </c>
      <c r="AC26" s="9">
        <f t="shared" si="18"/>
        <v>5.8947685813357458</v>
      </c>
      <c r="AD26" s="9">
        <f t="shared" si="19"/>
        <v>5.5310568370269859</v>
      </c>
      <c r="AE26" s="9">
        <f t="shared" si="20"/>
        <v>5.140961857379768</v>
      </c>
      <c r="AF26" s="9">
        <f t="shared" si="21"/>
        <v>4.0806070656816926</v>
      </c>
      <c r="AG26" s="9">
        <f t="shared" si="22"/>
        <v>2.869490929192422</v>
      </c>
      <c r="AH26" s="9">
        <f t="shared" si="23"/>
        <v>1.920322629277853</v>
      </c>
      <c r="AI26" s="9">
        <f t="shared" si="24"/>
        <v>1.6860143725815366</v>
      </c>
      <c r="AJ26" s="9">
        <f t="shared" si="25"/>
        <v>56.679983918789887</v>
      </c>
      <c r="AK26" s="9">
        <f t="shared" si="2"/>
        <v>28.880848283833359</v>
      </c>
      <c r="AL26" s="9">
        <f t="shared" si="3"/>
        <v>9.8440876425951043</v>
      </c>
      <c r="AM26" s="9">
        <f t="shared" si="4"/>
        <v>1.4692949394441932</v>
      </c>
      <c r="AN26" s="9">
        <f t="shared" si="5"/>
        <v>0.33607216443037335</v>
      </c>
      <c r="AO26" s="9">
        <f t="shared" si="6"/>
        <v>50.360570882958946</v>
      </c>
      <c r="AP26" s="9">
        <f t="shared" si="7"/>
        <v>49.639429117041054</v>
      </c>
      <c r="AQ26" s="9">
        <f t="shared" si="8"/>
        <v>1.4512100000000001E-3</v>
      </c>
      <c r="AR26" s="9">
        <f t="shared" si="9"/>
        <v>81.814517426273397</v>
      </c>
      <c r="AS26" s="28">
        <f t="shared" si="10"/>
        <v>159192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0" t="str">
        <f>Daily!$A$1</f>
        <v>Donegal</v>
      </c>
      <c r="B27" s="32" t="s">
        <v>31</v>
      </c>
      <c r="C27" s="32">
        <v>261</v>
      </c>
      <c r="D27" s="32"/>
      <c r="E27" s="14">
        <v>13.694285714285714</v>
      </c>
      <c r="F27" s="9">
        <v>10.518571428571429</v>
      </c>
      <c r="G27" s="9">
        <v>11.228571428571428</v>
      </c>
      <c r="H27" s="9"/>
      <c r="I27" s="9">
        <v>44.139999999999993</v>
      </c>
      <c r="J27" s="15"/>
      <c r="K27" s="34">
        <v>2.8273809523809517E-2</v>
      </c>
      <c r="L27" s="27">
        <v>11.639583333333331</v>
      </c>
      <c r="M27" s="27"/>
      <c r="N27" s="27">
        <v>10.025297619047622</v>
      </c>
      <c r="O27" s="27">
        <v>155.6845238095238</v>
      </c>
      <c r="P27" s="27">
        <v>9.2648809523809526</v>
      </c>
      <c r="Q27" s="27">
        <v>8.37053571428571</v>
      </c>
      <c r="R27" s="27">
        <v>11.155357142857147</v>
      </c>
      <c r="S27" s="27">
        <v>80.678571428571431</v>
      </c>
      <c r="T27" s="35">
        <v>1012.432440476191</v>
      </c>
      <c r="U27" s="9">
        <f t="shared" si="1"/>
        <v>28.832479019046183</v>
      </c>
      <c r="V27" s="9">
        <f t="shared" si="11"/>
        <v>4.7427006382230266</v>
      </c>
      <c r="W27" s="9">
        <f t="shared" si="12"/>
        <v>5.0724910799537666</v>
      </c>
      <c r="X27" s="9">
        <f t="shared" si="13"/>
        <v>6.1724207246595304</v>
      </c>
      <c r="Y27" s="9">
        <f t="shared" si="14"/>
        <v>7.3031308105934976</v>
      </c>
      <c r="Z27" s="9">
        <f t="shared" si="15"/>
        <v>7.1687019448213487</v>
      </c>
      <c r="AA27" s="9">
        <f t="shared" si="16"/>
        <v>7.114679129604502</v>
      </c>
      <c r="AB27" s="9">
        <f t="shared" si="17"/>
        <v>6.4701743806221419</v>
      </c>
      <c r="AC27" s="9">
        <f t="shared" si="18"/>
        <v>5.8947685813357458</v>
      </c>
      <c r="AD27" s="9">
        <f t="shared" si="19"/>
        <v>5.5310568370269859</v>
      </c>
      <c r="AE27" s="9">
        <f t="shared" si="20"/>
        <v>5.140961857379768</v>
      </c>
      <c r="AF27" s="9">
        <f t="shared" si="21"/>
        <v>4.0806070656816926</v>
      </c>
      <c r="AG27" s="9">
        <f t="shared" si="22"/>
        <v>2.869490929192422</v>
      </c>
      <c r="AH27" s="9">
        <f t="shared" si="23"/>
        <v>1.920322629277853</v>
      </c>
      <c r="AI27" s="9">
        <f t="shared" si="24"/>
        <v>1.6860143725815366</v>
      </c>
      <c r="AJ27" s="9">
        <f t="shared" si="25"/>
        <v>56.679983918789887</v>
      </c>
      <c r="AK27" s="9">
        <f t="shared" si="2"/>
        <v>28.880848283833359</v>
      </c>
      <c r="AL27" s="9">
        <f t="shared" si="3"/>
        <v>9.8440876425951043</v>
      </c>
      <c r="AM27" s="9">
        <f t="shared" si="4"/>
        <v>1.4692949394441932</v>
      </c>
      <c r="AN27" s="9">
        <f t="shared" si="5"/>
        <v>0.33607216443037335</v>
      </c>
      <c r="AO27" s="9">
        <f t="shared" si="6"/>
        <v>50.360570882958946</v>
      </c>
      <c r="AP27" s="9">
        <f t="shared" si="7"/>
        <v>49.639429117041054</v>
      </c>
      <c r="AQ27" s="9">
        <f t="shared" si="8"/>
        <v>1.4512100000000001E-3</v>
      </c>
      <c r="AR27" s="9">
        <f t="shared" si="9"/>
        <v>81.814517426273397</v>
      </c>
      <c r="AS27" s="28">
        <f t="shared" si="10"/>
        <v>159192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0" t="str">
        <f>Daily!$A$1</f>
        <v>Donegal</v>
      </c>
      <c r="B28" s="32" t="s">
        <v>32</v>
      </c>
      <c r="C28" s="32">
        <v>361</v>
      </c>
      <c r="D28" s="32">
        <v>0</v>
      </c>
      <c r="E28" s="14">
        <v>14.967142857142859</v>
      </c>
      <c r="F28" s="9">
        <v>11.005714285714285</v>
      </c>
      <c r="G28" s="9">
        <v>17.378571428571426</v>
      </c>
      <c r="H28" s="9"/>
      <c r="I28" s="9">
        <v>45.308571428571426</v>
      </c>
      <c r="J28" s="15"/>
      <c r="K28" s="34">
        <v>6.4497041420118362E-2</v>
      </c>
      <c r="L28" s="27">
        <v>10.423964497041405</v>
      </c>
      <c r="M28" s="27"/>
      <c r="N28" s="27">
        <v>8.5576923076923119</v>
      </c>
      <c r="O28" s="27">
        <v>219.70414201183431</v>
      </c>
      <c r="P28" s="27">
        <v>10.715976331360947</v>
      </c>
      <c r="Q28" s="27">
        <v>6.4124260355029579</v>
      </c>
      <c r="R28" s="27">
        <v>9.7946745562130104</v>
      </c>
      <c r="S28" s="27">
        <v>76.721893491124263</v>
      </c>
      <c r="T28" s="35">
        <v>1009.4713017751474</v>
      </c>
      <c r="U28" s="9">
        <f t="shared" si="1"/>
        <v>28.832479019046183</v>
      </c>
      <c r="V28" s="9">
        <f t="shared" si="11"/>
        <v>4.7427006382230266</v>
      </c>
      <c r="W28" s="9">
        <f t="shared" si="12"/>
        <v>5.0724910799537666</v>
      </c>
      <c r="X28" s="9">
        <f t="shared" si="13"/>
        <v>6.1724207246595304</v>
      </c>
      <c r="Y28" s="9">
        <f t="shared" si="14"/>
        <v>7.3031308105934976</v>
      </c>
      <c r="Z28" s="9">
        <f t="shared" si="15"/>
        <v>7.1687019448213487</v>
      </c>
      <c r="AA28" s="9">
        <f t="shared" si="16"/>
        <v>7.114679129604502</v>
      </c>
      <c r="AB28" s="9">
        <f t="shared" si="17"/>
        <v>6.4701743806221419</v>
      </c>
      <c r="AC28" s="9">
        <f t="shared" si="18"/>
        <v>5.8947685813357458</v>
      </c>
      <c r="AD28" s="9">
        <f t="shared" si="19"/>
        <v>5.5310568370269859</v>
      </c>
      <c r="AE28" s="9">
        <f t="shared" si="20"/>
        <v>5.140961857379768</v>
      </c>
      <c r="AF28" s="9">
        <f t="shared" si="21"/>
        <v>4.0806070656816926</v>
      </c>
      <c r="AG28" s="9">
        <f t="shared" si="22"/>
        <v>2.869490929192422</v>
      </c>
      <c r="AH28" s="9">
        <f t="shared" si="23"/>
        <v>1.920322629277853</v>
      </c>
      <c r="AI28" s="9">
        <f t="shared" si="24"/>
        <v>1.6860143725815366</v>
      </c>
      <c r="AJ28" s="9">
        <f t="shared" si="25"/>
        <v>56.679983918789887</v>
      </c>
      <c r="AK28" s="9">
        <f t="shared" si="2"/>
        <v>28.880848283833359</v>
      </c>
      <c r="AL28" s="9">
        <f t="shared" si="3"/>
        <v>9.8440876425951043</v>
      </c>
      <c r="AM28" s="9">
        <f t="shared" si="4"/>
        <v>1.4692949394441932</v>
      </c>
      <c r="AN28" s="9">
        <f t="shared" si="5"/>
        <v>0.33607216443037335</v>
      </c>
      <c r="AO28" s="9">
        <f t="shared" si="6"/>
        <v>50.360570882958946</v>
      </c>
      <c r="AP28" s="9">
        <f t="shared" si="7"/>
        <v>49.639429117041054</v>
      </c>
      <c r="AQ28" s="9">
        <f t="shared" si="8"/>
        <v>1.4512100000000001E-3</v>
      </c>
      <c r="AR28" s="9">
        <f t="shared" si="9"/>
        <v>81.814517426273397</v>
      </c>
      <c r="AS28" s="28">
        <f t="shared" si="10"/>
        <v>159192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0" t="str">
        <f>Daily!$A$1</f>
        <v>Donegal</v>
      </c>
      <c r="B29" s="32" t="s">
        <v>38</v>
      </c>
      <c r="C29" s="32">
        <v>792</v>
      </c>
      <c r="D29" s="32">
        <v>0</v>
      </c>
      <c r="E29" s="14">
        <v>14.377142857142857</v>
      </c>
      <c r="F29" s="8">
        <v>10.245714285714284</v>
      </c>
      <c r="G29" s="8">
        <v>14.099999999999998</v>
      </c>
      <c r="H29" s="8"/>
      <c r="I29" s="8">
        <v>64.48</v>
      </c>
      <c r="J29" s="16"/>
      <c r="K29" s="20">
        <v>0.23749999999999996</v>
      </c>
      <c r="L29" s="8">
        <v>11.070833333333336</v>
      </c>
      <c r="M29" s="8"/>
      <c r="N29" s="8">
        <v>9.7142857142857082</v>
      </c>
      <c r="O29" s="8">
        <v>275.29761904761904</v>
      </c>
      <c r="P29" s="8">
        <v>13.973214285714286</v>
      </c>
      <c r="Q29" s="8">
        <v>8.2294642857142843</v>
      </c>
      <c r="R29" s="8">
        <v>11.013988095238091</v>
      </c>
      <c r="S29" s="8">
        <v>82.81845238095238</v>
      </c>
      <c r="T29" s="16">
        <v>999.67976190476145</v>
      </c>
      <c r="U29" s="9">
        <f t="shared" si="1"/>
        <v>28.832479019046183</v>
      </c>
      <c r="V29" s="9">
        <f t="shared" si="11"/>
        <v>4.7427006382230266</v>
      </c>
      <c r="W29" s="9">
        <f t="shared" si="12"/>
        <v>5.0724910799537666</v>
      </c>
      <c r="X29" s="9">
        <f t="shared" si="13"/>
        <v>6.1724207246595304</v>
      </c>
      <c r="Y29" s="9">
        <f t="shared" si="14"/>
        <v>7.3031308105934976</v>
      </c>
      <c r="Z29" s="9">
        <f t="shared" si="15"/>
        <v>7.1687019448213487</v>
      </c>
      <c r="AA29" s="9">
        <f t="shared" si="16"/>
        <v>7.114679129604502</v>
      </c>
      <c r="AB29" s="9">
        <f t="shared" si="17"/>
        <v>6.4701743806221419</v>
      </c>
      <c r="AC29" s="9">
        <f t="shared" si="18"/>
        <v>5.8947685813357458</v>
      </c>
      <c r="AD29" s="9">
        <f t="shared" si="19"/>
        <v>5.5310568370269859</v>
      </c>
      <c r="AE29" s="9">
        <f t="shared" si="20"/>
        <v>5.140961857379768</v>
      </c>
      <c r="AF29" s="9">
        <f t="shared" si="21"/>
        <v>4.0806070656816926</v>
      </c>
      <c r="AG29" s="9">
        <f t="shared" si="22"/>
        <v>2.869490929192422</v>
      </c>
      <c r="AH29" s="9">
        <f t="shared" si="23"/>
        <v>1.920322629277853</v>
      </c>
      <c r="AI29" s="9">
        <f t="shared" si="24"/>
        <v>1.6860143725815366</v>
      </c>
      <c r="AJ29" s="9">
        <f t="shared" si="25"/>
        <v>56.679983918789887</v>
      </c>
      <c r="AK29" s="9">
        <f t="shared" si="2"/>
        <v>28.880848283833359</v>
      </c>
      <c r="AL29" s="9">
        <f t="shared" si="3"/>
        <v>9.8440876425951043</v>
      </c>
      <c r="AM29" s="9">
        <f t="shared" si="4"/>
        <v>1.4692949394441932</v>
      </c>
      <c r="AN29" s="9">
        <f t="shared" si="5"/>
        <v>0.33607216443037335</v>
      </c>
      <c r="AO29" s="9">
        <f t="shared" si="6"/>
        <v>50.360570882958946</v>
      </c>
      <c r="AP29" s="9">
        <f t="shared" si="7"/>
        <v>49.639429117041054</v>
      </c>
      <c r="AQ29" s="9">
        <f t="shared" si="8"/>
        <v>1.4512100000000001E-3</v>
      </c>
      <c r="AR29" s="9">
        <f t="shared" si="9"/>
        <v>81.814517426273397</v>
      </c>
      <c r="AS29" s="28">
        <f t="shared" si="10"/>
        <v>159192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0" t="str">
        <f>Daily!$A$1</f>
        <v>Donegal</v>
      </c>
      <c r="B30" s="32" t="s">
        <v>39</v>
      </c>
      <c r="C30" s="32">
        <v>931</v>
      </c>
      <c r="D30" s="32">
        <v>0</v>
      </c>
      <c r="E30" s="14">
        <v>15.781428571428572</v>
      </c>
      <c r="F30" s="8">
        <v>11.827142857142857</v>
      </c>
      <c r="G30" s="8">
        <v>14.76857142857143</v>
      </c>
      <c r="H30" s="8"/>
      <c r="I30" s="8">
        <v>63.854285714285716</v>
      </c>
      <c r="J30" s="16"/>
      <c r="K30" s="20">
        <v>6.5773809523809582E-2</v>
      </c>
      <c r="L30" s="8">
        <v>10.424702380952388</v>
      </c>
      <c r="M30" s="8"/>
      <c r="N30" s="8">
        <v>8.8229166666666696</v>
      </c>
      <c r="O30" s="8">
        <v>215.32738095238096</v>
      </c>
      <c r="P30" s="8">
        <v>13.973214285714286</v>
      </c>
      <c r="Q30" s="8">
        <v>7.0333333333333332</v>
      </c>
      <c r="R30" s="8">
        <v>10.093154761904765</v>
      </c>
      <c r="S30" s="8">
        <v>79.529761904761898</v>
      </c>
      <c r="T30" s="16">
        <v>1023.5</v>
      </c>
      <c r="U30" s="9">
        <f t="shared" si="1"/>
        <v>28.832479019046183</v>
      </c>
      <c r="V30" s="9">
        <f t="shared" si="11"/>
        <v>4.7427006382230266</v>
      </c>
      <c r="W30" s="9">
        <f t="shared" si="12"/>
        <v>5.0724910799537666</v>
      </c>
      <c r="X30" s="9">
        <f t="shared" si="13"/>
        <v>6.1724207246595304</v>
      </c>
      <c r="Y30" s="9">
        <f t="shared" si="14"/>
        <v>7.3031308105934976</v>
      </c>
      <c r="Z30" s="9">
        <f t="shared" si="15"/>
        <v>7.1687019448213487</v>
      </c>
      <c r="AA30" s="9">
        <f t="shared" si="16"/>
        <v>7.114679129604502</v>
      </c>
      <c r="AB30" s="9">
        <f t="shared" si="17"/>
        <v>6.4701743806221419</v>
      </c>
      <c r="AC30" s="9">
        <f t="shared" si="18"/>
        <v>5.8947685813357458</v>
      </c>
      <c r="AD30" s="9">
        <f t="shared" si="19"/>
        <v>5.5310568370269859</v>
      </c>
      <c r="AE30" s="9">
        <f t="shared" si="20"/>
        <v>5.140961857379768</v>
      </c>
      <c r="AF30" s="9">
        <f t="shared" si="21"/>
        <v>4.0806070656816926</v>
      </c>
      <c r="AG30" s="9">
        <f t="shared" si="22"/>
        <v>2.869490929192422</v>
      </c>
      <c r="AH30" s="9">
        <f t="shared" si="23"/>
        <v>1.920322629277853</v>
      </c>
      <c r="AI30" s="9">
        <f t="shared" si="24"/>
        <v>1.6860143725815366</v>
      </c>
      <c r="AJ30" s="9">
        <f t="shared" si="25"/>
        <v>56.679983918789887</v>
      </c>
      <c r="AK30" s="9">
        <f t="shared" si="2"/>
        <v>28.880848283833359</v>
      </c>
      <c r="AL30" s="9">
        <f t="shared" si="3"/>
        <v>9.8440876425951043</v>
      </c>
      <c r="AM30" s="9">
        <f t="shared" si="4"/>
        <v>1.4692949394441932</v>
      </c>
      <c r="AN30" s="9">
        <f t="shared" si="5"/>
        <v>0.33607216443037335</v>
      </c>
      <c r="AO30" s="9">
        <f t="shared" si="6"/>
        <v>50.360570882958946</v>
      </c>
      <c r="AP30" s="9">
        <f t="shared" si="7"/>
        <v>49.639429117041054</v>
      </c>
      <c r="AQ30" s="9">
        <f t="shared" si="8"/>
        <v>1.4512100000000001E-3</v>
      </c>
      <c r="AR30" s="9">
        <f t="shared" si="9"/>
        <v>81.814517426273397</v>
      </c>
      <c r="AS30" s="28">
        <f t="shared" si="10"/>
        <v>159192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0" t="str">
        <f>Daily!$A$1</f>
        <v>Donegal</v>
      </c>
      <c r="B31" s="32" t="s">
        <v>40</v>
      </c>
      <c r="C31" s="32">
        <v>765</v>
      </c>
      <c r="D31" s="32">
        <v>0</v>
      </c>
      <c r="E31" s="14">
        <v>13.948571428571427</v>
      </c>
      <c r="F31" s="8">
        <v>10.732857142857142</v>
      </c>
      <c r="G31" s="8">
        <v>14.845714285714285</v>
      </c>
      <c r="H31" s="8"/>
      <c r="I31" s="8">
        <v>58.882857142857141</v>
      </c>
      <c r="J31" s="16"/>
      <c r="K31" s="20">
        <v>0.23363095238095233</v>
      </c>
      <c r="L31" s="8">
        <v>10.523511904761905</v>
      </c>
      <c r="M31" s="8"/>
      <c r="N31" s="8">
        <v>9.247023809523796</v>
      </c>
      <c r="O31" s="8">
        <v>174.49404761904762</v>
      </c>
      <c r="P31" s="8">
        <v>12.0625</v>
      </c>
      <c r="Q31" s="8">
        <v>7.8083333333333318</v>
      </c>
      <c r="R31" s="8">
        <v>10.738988095238092</v>
      </c>
      <c r="S31" s="8">
        <v>83.321428571428569</v>
      </c>
      <c r="T31" s="16">
        <v>1008.291964285714</v>
      </c>
      <c r="U31" s="9">
        <f t="shared" si="1"/>
        <v>28.832479019046183</v>
      </c>
      <c r="V31" s="9">
        <f t="shared" si="11"/>
        <v>4.7427006382230266</v>
      </c>
      <c r="W31" s="9">
        <f t="shared" si="12"/>
        <v>5.0724910799537666</v>
      </c>
      <c r="X31" s="9">
        <f t="shared" si="13"/>
        <v>6.1724207246595304</v>
      </c>
      <c r="Y31" s="9">
        <f t="shared" si="14"/>
        <v>7.3031308105934976</v>
      </c>
      <c r="Z31" s="9">
        <f t="shared" si="15"/>
        <v>7.1687019448213487</v>
      </c>
      <c r="AA31" s="9">
        <f t="shared" si="16"/>
        <v>7.114679129604502</v>
      </c>
      <c r="AB31" s="9">
        <f t="shared" si="17"/>
        <v>6.4701743806221419</v>
      </c>
      <c r="AC31" s="9">
        <f t="shared" si="18"/>
        <v>5.8947685813357458</v>
      </c>
      <c r="AD31" s="9">
        <f t="shared" si="19"/>
        <v>5.5310568370269859</v>
      </c>
      <c r="AE31" s="9">
        <f t="shared" si="20"/>
        <v>5.140961857379768</v>
      </c>
      <c r="AF31" s="9">
        <f t="shared" si="21"/>
        <v>4.0806070656816926</v>
      </c>
      <c r="AG31" s="9">
        <f t="shared" si="22"/>
        <v>2.869490929192422</v>
      </c>
      <c r="AH31" s="9">
        <f t="shared" si="23"/>
        <v>1.920322629277853</v>
      </c>
      <c r="AI31" s="9">
        <f t="shared" si="24"/>
        <v>1.6860143725815366</v>
      </c>
      <c r="AJ31" s="9">
        <f t="shared" si="25"/>
        <v>56.679983918789887</v>
      </c>
      <c r="AK31" s="9">
        <f t="shared" si="2"/>
        <v>28.880848283833359</v>
      </c>
      <c r="AL31" s="9">
        <f t="shared" si="3"/>
        <v>9.8440876425951043</v>
      </c>
      <c r="AM31" s="9">
        <f t="shared" si="4"/>
        <v>1.4692949394441932</v>
      </c>
      <c r="AN31" s="9">
        <f t="shared" si="5"/>
        <v>0.33607216443037335</v>
      </c>
      <c r="AO31" s="9">
        <f t="shared" si="6"/>
        <v>50.360570882958946</v>
      </c>
      <c r="AP31" s="9">
        <f t="shared" si="7"/>
        <v>49.639429117041054</v>
      </c>
      <c r="AQ31" s="9">
        <f t="shared" si="8"/>
        <v>1.4512100000000001E-3</v>
      </c>
      <c r="AR31" s="9">
        <f t="shared" si="9"/>
        <v>81.814517426273397</v>
      </c>
      <c r="AS31" s="28">
        <f t="shared" si="10"/>
        <v>159192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1" t="str">
        <f>Daily!$A$1</f>
        <v>Donegal</v>
      </c>
      <c r="B32" s="33" t="s">
        <v>77</v>
      </c>
      <c r="C32" s="33">
        <v>570</v>
      </c>
      <c r="D32" s="33"/>
      <c r="E32" s="17">
        <v>11.914285714285715</v>
      </c>
      <c r="F32" s="18">
        <v>8.0357142857142865</v>
      </c>
      <c r="G32" s="18">
        <v>11.064285714285715</v>
      </c>
      <c r="H32" s="18"/>
      <c r="I32" s="18">
        <v>60.951428571428565</v>
      </c>
      <c r="J32" s="19"/>
      <c r="K32" s="21">
        <v>0.2767857142857143</v>
      </c>
      <c r="L32" s="18">
        <v>9.2624999999999975</v>
      </c>
      <c r="M32" s="18"/>
      <c r="N32" s="18">
        <v>7.9175595238095324</v>
      </c>
      <c r="O32" s="18">
        <v>211.54761904761904</v>
      </c>
      <c r="P32" s="18">
        <v>17.68452380952381</v>
      </c>
      <c r="Q32" s="18">
        <v>6.3205357142857093</v>
      </c>
      <c r="R32" s="18">
        <v>9.6639880952380928</v>
      </c>
      <c r="S32" s="18">
        <v>81.711309523809518</v>
      </c>
      <c r="T32" s="19">
        <v>989.67291666666665</v>
      </c>
      <c r="U32" s="29">
        <f t="shared" si="1"/>
        <v>28.832479019046183</v>
      </c>
      <c r="V32" s="29">
        <f t="shared" si="11"/>
        <v>4.7427006382230266</v>
      </c>
      <c r="W32" s="29">
        <f t="shared" si="12"/>
        <v>5.0724910799537666</v>
      </c>
      <c r="X32" s="29">
        <f t="shared" si="13"/>
        <v>6.1724207246595304</v>
      </c>
      <c r="Y32" s="29">
        <f t="shared" si="14"/>
        <v>7.3031308105934976</v>
      </c>
      <c r="Z32" s="29">
        <f t="shared" si="15"/>
        <v>7.1687019448213487</v>
      </c>
      <c r="AA32" s="29">
        <f t="shared" si="16"/>
        <v>7.114679129604502</v>
      </c>
      <c r="AB32" s="29">
        <f t="shared" si="17"/>
        <v>6.4701743806221419</v>
      </c>
      <c r="AC32" s="29">
        <f t="shared" si="18"/>
        <v>5.8947685813357458</v>
      </c>
      <c r="AD32" s="29">
        <f t="shared" si="19"/>
        <v>5.5310568370269859</v>
      </c>
      <c r="AE32" s="29">
        <f t="shared" si="20"/>
        <v>5.140961857379768</v>
      </c>
      <c r="AF32" s="29">
        <f t="shared" si="21"/>
        <v>4.0806070656816926</v>
      </c>
      <c r="AG32" s="29">
        <f t="shared" si="22"/>
        <v>2.869490929192422</v>
      </c>
      <c r="AH32" s="29">
        <f t="shared" si="23"/>
        <v>1.920322629277853</v>
      </c>
      <c r="AI32" s="29">
        <f t="shared" si="24"/>
        <v>1.6860143725815366</v>
      </c>
      <c r="AJ32" s="29">
        <f t="shared" si="25"/>
        <v>56.679983918789887</v>
      </c>
      <c r="AK32" s="29">
        <f t="shared" si="2"/>
        <v>28.880848283833359</v>
      </c>
      <c r="AL32" s="29">
        <f t="shared" si="3"/>
        <v>9.8440876425951043</v>
      </c>
      <c r="AM32" s="29">
        <f t="shared" si="4"/>
        <v>1.4692949394441932</v>
      </c>
      <c r="AN32" s="29">
        <f t="shared" si="5"/>
        <v>0.33607216443037335</v>
      </c>
      <c r="AO32" s="29">
        <f t="shared" si="6"/>
        <v>50.360570882958946</v>
      </c>
      <c r="AP32" s="29">
        <f t="shared" si="7"/>
        <v>49.639429117041054</v>
      </c>
      <c r="AQ32" s="29">
        <f t="shared" si="8"/>
        <v>1.4512100000000001E-3</v>
      </c>
      <c r="AR32" s="29">
        <f t="shared" si="9"/>
        <v>81.814517426273397</v>
      </c>
      <c r="AS32" s="30">
        <f t="shared" si="10"/>
        <v>159192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2020-11-10T22:45:25Z</dcterms:modified>
</cp:coreProperties>
</file>