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Sheet1" sheetId="13" r:id="rId1"/>
    <sheet name="Daily" sheetId="1" r:id="rId2"/>
    <sheet name="Main Weekly" sheetId="2" r:id="rId3"/>
  </sheets>
  <externalReferences>
    <externalReference r:id="rId4"/>
    <externalReference r:id="rId5"/>
    <externalReference r:id="rId6"/>
    <externalReference r:id="rId7"/>
  </externalReferences>
  <calcPr calcId="152511"/>
  <pivotCaches>
    <pivotCache cacheId="47" r:id="rId8"/>
  </pivotCaches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" i="1"/>
  <c r="D2" i="1"/>
  <c r="D3" i="1"/>
  <c r="D4" i="1"/>
  <c r="D5" i="1"/>
  <c r="D6" i="1"/>
  <c r="D7" i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C2" i="1"/>
  <c r="C3" i="1"/>
  <c r="C4" i="1"/>
  <c r="C5" i="1"/>
  <c r="C6" i="1"/>
  <c r="C7" i="1"/>
  <c r="C8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B3" i="1"/>
  <c r="B4" i="1"/>
  <c r="B5" i="1"/>
  <c r="B6" i="1"/>
  <c r="B7" i="1"/>
  <c r="B8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" i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S3" i="2"/>
  <c r="AS4" i="2" s="1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AF4" i="2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<sst xmlns="http://schemas.openxmlformats.org/spreadsheetml/2006/main" count="118" uniqueCount="98">
  <si>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</si>
  <si>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</si>
  <si>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</si>
  <si>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</si>
  <si>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</si>
  <si>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</si>
  <si>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</si>
  <si>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</si>
  <si>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</si>
  <si>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</si>
  <si>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</si>
  <si>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</si>
  <si>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</si>
  <si>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</si>
  <si>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</si>
  <si>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</si>
  <si>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</si>
  <si>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</si>
  <si>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</si>
  <si>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</si>
  <si>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</si>
  <si>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</si>
  <si>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</si>
  <si>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</si>
  <si>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</si>
  <si>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</si>
  <si>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</si>
  <si>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</si>
  <si>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</si>
  <si>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</si>
  <si>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</si>
  <si>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</si>
  <si>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</si>
  <si>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</si>
  <si>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</si>
  <si>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</si>
  <si>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</si>
  <si>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</si>
  <si>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</si>
  <si>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</si>
  <si>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</si>
  <si>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</si>
  <si>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</si>
  <si>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</si>
  <si>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</si>
  <si>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</si>
  <si>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</si>
  <si>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</si>
  <si>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</si>
  <si>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</si>
  <si>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</si>
  <si>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</si>
  <si>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</si>
  <si>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</si>
  <si>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</si>
  <si>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</si>
  <si>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</si>
  <si>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</si>
  <si>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</si>
  <si>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</si>
  <si>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</si>
  <si>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</si>
  <si>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</si>
  <si>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</si>
  <si>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</si>
  <si>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</si>
  <si>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</si>
  <si>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</si>
  <si>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</si>
  <si>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</si>
  <si>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</si>
  <si>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</si>
  <si>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</si>
  <si>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</si>
  <si>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</si>
  <si>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</si>
  <si>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</si>
  <si>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</si>
  <si>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</si>
  <si>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</si>
  <si>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</si>
  <si>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</si>
  <si>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</si>
  <si>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</si>
  <si>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</si>
  <si>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</si>
  <si>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</si>
  <si>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</si>
  <si>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</si>
  <si>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</si>
  <si>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Average of PM10</t>
  </si>
  <si>
    <t>Average of PM2.5</t>
  </si>
  <si>
    <t xml:space="preserve"> </t>
  </si>
  <si>
    <t>Average of NO2</t>
  </si>
  <si>
    <t>Average of SO2</t>
  </si>
  <si>
    <t>Average of O3</t>
  </si>
  <si>
    <t>Laois</t>
  </si>
  <si>
    <t>Average of 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</si>
</sst>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Laois/Emo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Laois/portlaoise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o"/>
    </sheetNames>
    <sheetDataSet>
      <sheetData sheetId="0">
        <row r="2">
          <cell r="B2">
            <v>2.23</v>
          </cell>
          <cell r="D2">
            <v>3.58</v>
          </cell>
          <cell r="E2">
            <v>21</v>
          </cell>
          <cell r="F2">
            <v>15.86</v>
          </cell>
        </row>
        <row r="3">
          <cell r="B3">
            <v>1.9</v>
          </cell>
          <cell r="D3">
            <v>2.06</v>
          </cell>
          <cell r="E3">
            <v>27.83</v>
          </cell>
          <cell r="F3">
            <v>19.8</v>
          </cell>
        </row>
        <row r="4">
          <cell r="B4">
            <v>1.94</v>
          </cell>
          <cell r="D4">
            <v>4.09</v>
          </cell>
          <cell r="E4">
            <v>13.86</v>
          </cell>
          <cell r="F4">
            <v>11.7</v>
          </cell>
        </row>
        <row r="5">
          <cell r="B5">
            <v>2.17</v>
          </cell>
          <cell r="D5">
            <v>0.78</v>
          </cell>
          <cell r="E5">
            <v>13.27</v>
          </cell>
          <cell r="F5">
            <v>8.61</v>
          </cell>
        </row>
        <row r="6">
          <cell r="B6">
            <v>2.87</v>
          </cell>
          <cell r="D6">
            <v>0.8</v>
          </cell>
          <cell r="E6">
            <v>13.94</v>
          </cell>
          <cell r="F6">
            <v>10.52</v>
          </cell>
        </row>
        <row r="7">
          <cell r="B7">
            <v>2.17</v>
          </cell>
          <cell r="D7">
            <v>5.88</v>
          </cell>
          <cell r="E7">
            <v>30.87</v>
          </cell>
          <cell r="F7">
            <v>23.89</v>
          </cell>
        </row>
        <row r="8">
          <cell r="B8">
            <v>4.1399999999999997</v>
          </cell>
          <cell r="D8">
            <v>3.56</v>
          </cell>
          <cell r="E8">
            <v>21.77</v>
          </cell>
          <cell r="F8">
            <v>15.42</v>
          </cell>
        </row>
        <row r="10">
          <cell r="B10">
            <v>8.93</v>
          </cell>
          <cell r="D10">
            <v>2.98</v>
          </cell>
          <cell r="E10">
            <v>21.95</v>
          </cell>
          <cell r="F10">
            <v>14.95</v>
          </cell>
        </row>
        <row r="11">
          <cell r="B11">
            <v>8.1199999999999992</v>
          </cell>
          <cell r="D11">
            <v>2.34</v>
          </cell>
          <cell r="E11">
            <v>30.74</v>
          </cell>
          <cell r="F11">
            <v>25.95</v>
          </cell>
        </row>
        <row r="12">
          <cell r="B12">
            <v>3.77</v>
          </cell>
          <cell r="D12">
            <v>0.47</v>
          </cell>
          <cell r="E12">
            <v>11.73</v>
          </cell>
          <cell r="F12">
            <v>10.54</v>
          </cell>
        </row>
        <row r="13">
          <cell r="B13">
            <v>2.5299999999999998</v>
          </cell>
          <cell r="D13">
            <v>0.09</v>
          </cell>
          <cell r="E13">
            <v>10.32</v>
          </cell>
          <cell r="F13">
            <v>8.1199999999999992</v>
          </cell>
        </row>
        <row r="14">
          <cell r="B14">
            <v>2.15</v>
          </cell>
          <cell r="D14">
            <v>-0.63</v>
          </cell>
          <cell r="E14">
            <v>14.97</v>
          </cell>
          <cell r="F14">
            <v>9.23</v>
          </cell>
        </row>
        <row r="15">
          <cell r="B15">
            <v>5.41</v>
          </cell>
          <cell r="D15">
            <v>3.03</v>
          </cell>
          <cell r="E15">
            <v>24.87</v>
          </cell>
          <cell r="F15">
            <v>19.010000000000002</v>
          </cell>
        </row>
        <row r="16">
          <cell r="B16">
            <v>7.69</v>
          </cell>
          <cell r="D16">
            <v>2.2999999999999998</v>
          </cell>
          <cell r="E16">
            <v>22.55</v>
          </cell>
          <cell r="F16">
            <v>15.42</v>
          </cell>
        </row>
        <row r="17">
          <cell r="B17">
            <v>7.02</v>
          </cell>
          <cell r="D17">
            <v>0.99</v>
          </cell>
          <cell r="E17">
            <v>35.75</v>
          </cell>
          <cell r="F17">
            <v>18.68</v>
          </cell>
        </row>
        <row r="18">
          <cell r="B18">
            <v>9.08</v>
          </cell>
          <cell r="D18">
            <v>-0.14000000000000001</v>
          </cell>
          <cell r="E18">
            <v>35.5</v>
          </cell>
          <cell r="F18">
            <v>22.53</v>
          </cell>
        </row>
        <row r="19">
          <cell r="B19">
            <v>4.99</v>
          </cell>
          <cell r="D19">
            <v>-0.11</v>
          </cell>
          <cell r="E19">
            <v>14.71</v>
          </cell>
          <cell r="F19">
            <v>11.52</v>
          </cell>
        </row>
        <row r="20">
          <cell r="B20">
            <v>5.05</v>
          </cell>
          <cell r="D20">
            <v>0.84</v>
          </cell>
          <cell r="E20">
            <v>16.260000000000002</v>
          </cell>
          <cell r="F20">
            <v>14.66</v>
          </cell>
        </row>
        <row r="21">
          <cell r="B21">
            <v>5.87</v>
          </cell>
          <cell r="D21">
            <v>0</v>
          </cell>
          <cell r="E21">
            <v>27.28</v>
          </cell>
          <cell r="F21">
            <v>10.08</v>
          </cell>
        </row>
        <row r="22">
          <cell r="B22">
            <v>5.33</v>
          </cell>
          <cell r="D22">
            <v>5.89</v>
          </cell>
          <cell r="E22">
            <v>42.52</v>
          </cell>
          <cell r="F22">
            <v>24.35</v>
          </cell>
        </row>
        <row r="23">
          <cell r="B23">
            <v>5.65</v>
          </cell>
          <cell r="D23">
            <v>1.85</v>
          </cell>
          <cell r="E23">
            <v>39.770000000000003</v>
          </cell>
          <cell r="F23">
            <v>16.350000000000001</v>
          </cell>
        </row>
        <row r="24">
          <cell r="B24">
            <v>6.98</v>
          </cell>
          <cell r="D24">
            <v>1.64</v>
          </cell>
          <cell r="E24">
            <v>35.799999999999997</v>
          </cell>
          <cell r="F24">
            <v>20.3</v>
          </cell>
        </row>
        <row r="25">
          <cell r="B25">
            <v>9.6300000000000008</v>
          </cell>
          <cell r="D25">
            <v>1.54</v>
          </cell>
          <cell r="E25">
            <v>33.700000000000003</v>
          </cell>
          <cell r="F25">
            <v>20.28</v>
          </cell>
        </row>
        <row r="26">
          <cell r="B26">
            <v>8.86</v>
          </cell>
          <cell r="D26">
            <v>0.51</v>
          </cell>
          <cell r="E26">
            <v>30.72</v>
          </cell>
          <cell r="F26">
            <v>18.760000000000002</v>
          </cell>
        </row>
        <row r="27">
          <cell r="B27">
            <v>4.92</v>
          </cell>
          <cell r="D27">
            <v>0.55000000000000004</v>
          </cell>
          <cell r="E27">
            <v>16.48</v>
          </cell>
          <cell r="F27">
            <v>12.12</v>
          </cell>
        </row>
        <row r="28">
          <cell r="B28">
            <v>3.48</v>
          </cell>
          <cell r="D28">
            <v>2.0499999999999998</v>
          </cell>
          <cell r="E28">
            <v>19.600000000000001</v>
          </cell>
          <cell r="F28">
            <v>9.8800000000000008</v>
          </cell>
        </row>
        <row r="29">
          <cell r="B29">
            <v>5.04</v>
          </cell>
          <cell r="D29">
            <v>1.75</v>
          </cell>
          <cell r="E29">
            <v>18.809999999999999</v>
          </cell>
          <cell r="F29">
            <v>8.58</v>
          </cell>
        </row>
        <row r="30">
          <cell r="B30">
            <v>2.79</v>
          </cell>
          <cell r="D30">
            <v>0.65</v>
          </cell>
          <cell r="E30">
            <v>10.43</v>
          </cell>
          <cell r="F30">
            <v>8.1</v>
          </cell>
        </row>
        <row r="31">
          <cell r="B31">
            <v>2.19</v>
          </cell>
          <cell r="D31">
            <v>1.34</v>
          </cell>
          <cell r="E31">
            <v>10.08</v>
          </cell>
          <cell r="F31">
            <v>7.26</v>
          </cell>
        </row>
        <row r="32">
          <cell r="B32">
            <v>1.75</v>
          </cell>
          <cell r="D32">
            <v>1.21</v>
          </cell>
          <cell r="E32">
            <v>10.95</v>
          </cell>
          <cell r="F32">
            <v>7.52</v>
          </cell>
        </row>
        <row r="33">
          <cell r="B33">
            <v>1.83</v>
          </cell>
          <cell r="D33">
            <v>0.43</v>
          </cell>
          <cell r="E33">
            <v>11.3</v>
          </cell>
          <cell r="F33">
            <v>6.08</v>
          </cell>
        </row>
        <row r="35">
          <cell r="B35">
            <v>3.36</v>
          </cell>
          <cell r="D35">
            <v>-0.42</v>
          </cell>
          <cell r="E35">
            <v>11.9</v>
          </cell>
          <cell r="F35">
            <v>5.47</v>
          </cell>
        </row>
        <row r="36">
          <cell r="B36">
            <v>4</v>
          </cell>
          <cell r="D36">
            <v>-0.54</v>
          </cell>
          <cell r="E36">
            <v>19.05</v>
          </cell>
          <cell r="F36">
            <v>10.25</v>
          </cell>
        </row>
        <row r="37">
          <cell r="B37">
            <v>5.3</v>
          </cell>
          <cell r="D37">
            <v>-0.43</v>
          </cell>
          <cell r="E37">
            <v>14.84</v>
          </cell>
          <cell r="F37">
            <v>10</v>
          </cell>
        </row>
        <row r="38">
          <cell r="B38">
            <v>4.6399999999999997</v>
          </cell>
          <cell r="D38">
            <v>-0.04</v>
          </cell>
          <cell r="E38">
            <v>9.75</v>
          </cell>
          <cell r="F38">
            <v>7.73</v>
          </cell>
        </row>
        <row r="39">
          <cell r="B39">
            <v>4.3600000000000003</v>
          </cell>
          <cell r="D39">
            <v>-0.12</v>
          </cell>
          <cell r="E39">
            <v>10.93</v>
          </cell>
          <cell r="F39">
            <v>8.1199999999999992</v>
          </cell>
        </row>
        <row r="40">
          <cell r="B40">
            <v>4.58</v>
          </cell>
          <cell r="D40">
            <v>-7.0000000000000007E-2</v>
          </cell>
          <cell r="E40">
            <v>12.3</v>
          </cell>
          <cell r="F40">
            <v>7.79</v>
          </cell>
        </row>
        <row r="41">
          <cell r="B41">
            <v>1.98</v>
          </cell>
          <cell r="D41">
            <v>-0.49</v>
          </cell>
          <cell r="E41">
            <v>8.7799999999999994</v>
          </cell>
          <cell r="F41">
            <v>4.5999999999999996</v>
          </cell>
        </row>
        <row r="42">
          <cell r="B42">
            <v>3.16</v>
          </cell>
          <cell r="D42">
            <v>0.27</v>
          </cell>
          <cell r="E42">
            <v>28.33</v>
          </cell>
          <cell r="F42">
            <v>7.92</v>
          </cell>
        </row>
        <row r="43">
          <cell r="B43">
            <v>2.4900000000000002</v>
          </cell>
          <cell r="D43">
            <v>-0.11</v>
          </cell>
          <cell r="E43">
            <v>26.9</v>
          </cell>
          <cell r="F43">
            <v>8.11</v>
          </cell>
        </row>
        <row r="44">
          <cell r="B44">
            <v>2.02</v>
          </cell>
          <cell r="D44">
            <v>0.11</v>
          </cell>
          <cell r="E44">
            <v>33.71</v>
          </cell>
          <cell r="F44">
            <v>8.57</v>
          </cell>
        </row>
        <row r="45">
          <cell r="B45">
            <v>3.08</v>
          </cell>
          <cell r="D45">
            <v>0.54</v>
          </cell>
          <cell r="E45">
            <v>20.82</v>
          </cell>
          <cell r="F45">
            <v>8.8699999999999992</v>
          </cell>
        </row>
        <row r="46">
          <cell r="B46">
            <v>2.4300000000000002</v>
          </cell>
          <cell r="D46">
            <v>0.69</v>
          </cell>
          <cell r="E46">
            <v>10.66</v>
          </cell>
          <cell r="F46">
            <v>6.07</v>
          </cell>
        </row>
        <row r="47">
          <cell r="B47">
            <v>2.61</v>
          </cell>
          <cell r="D47">
            <v>1.18</v>
          </cell>
          <cell r="E47">
            <v>9.5500000000000007</v>
          </cell>
          <cell r="F47">
            <v>6.95</v>
          </cell>
        </row>
        <row r="48">
          <cell r="B48">
            <v>2.2999999999999998</v>
          </cell>
          <cell r="D48">
            <v>-0.16</v>
          </cell>
          <cell r="E48">
            <v>10.41</v>
          </cell>
          <cell r="F48">
            <v>7.12</v>
          </cell>
        </row>
        <row r="49">
          <cell r="B49">
            <v>2.82</v>
          </cell>
          <cell r="D49">
            <v>-0.44</v>
          </cell>
          <cell r="E49">
            <v>5.81</v>
          </cell>
          <cell r="F49">
            <v>4.01</v>
          </cell>
        </row>
        <row r="50">
          <cell r="B50">
            <v>2.69</v>
          </cell>
          <cell r="D50">
            <v>-0.6</v>
          </cell>
          <cell r="E50">
            <v>10.71</v>
          </cell>
          <cell r="F50">
            <v>5.78</v>
          </cell>
        </row>
        <row r="51">
          <cell r="B51">
            <v>2.7</v>
          </cell>
          <cell r="D51">
            <v>-0.56999999999999995</v>
          </cell>
          <cell r="E51">
            <v>14.1</v>
          </cell>
          <cell r="F51">
            <v>5.95</v>
          </cell>
        </row>
        <row r="52">
          <cell r="B52">
            <v>3.41</v>
          </cell>
          <cell r="D52">
            <v>-0.42</v>
          </cell>
          <cell r="E52">
            <v>9.1999999999999993</v>
          </cell>
          <cell r="F52">
            <v>3.89</v>
          </cell>
        </row>
        <row r="53">
          <cell r="B53">
            <v>1.41</v>
          </cell>
          <cell r="D53">
            <v>-0.11</v>
          </cell>
          <cell r="E53">
            <v>23.12</v>
          </cell>
          <cell r="F53">
            <v>11.97</v>
          </cell>
        </row>
        <row r="54">
          <cell r="B54">
            <v>0.95</v>
          </cell>
          <cell r="D54">
            <v>-0.22</v>
          </cell>
          <cell r="E54">
            <v>20.9</v>
          </cell>
          <cell r="F54">
            <v>12.16</v>
          </cell>
        </row>
        <row r="55">
          <cell r="B55">
            <v>1.29</v>
          </cell>
          <cell r="D55">
            <v>-0.83</v>
          </cell>
          <cell r="E55">
            <v>13.59</v>
          </cell>
          <cell r="F55">
            <v>8.4499999999999993</v>
          </cell>
        </row>
        <row r="56">
          <cell r="B56">
            <v>3.18</v>
          </cell>
          <cell r="D56">
            <v>-0.73</v>
          </cell>
          <cell r="E56">
            <v>7.81</v>
          </cell>
          <cell r="F56">
            <v>5.05</v>
          </cell>
        </row>
        <row r="57">
          <cell r="B57">
            <v>2.1</v>
          </cell>
          <cell r="D57">
            <v>-0.91</v>
          </cell>
          <cell r="E57">
            <v>14.03</v>
          </cell>
          <cell r="F57">
            <v>7.28</v>
          </cell>
        </row>
        <row r="58">
          <cell r="B58">
            <v>3.5</v>
          </cell>
          <cell r="D58">
            <v>-0.92</v>
          </cell>
          <cell r="E58">
            <v>23.05</v>
          </cell>
          <cell r="F58">
            <v>8.15</v>
          </cell>
        </row>
        <row r="60">
          <cell r="B60">
            <v>4.75</v>
          </cell>
          <cell r="D60">
            <v>-0.42</v>
          </cell>
          <cell r="E60">
            <v>18.64</v>
          </cell>
          <cell r="F60">
            <v>8.4499999999999993</v>
          </cell>
        </row>
        <row r="61">
          <cell r="B61">
            <v>4.24</v>
          </cell>
          <cell r="D61">
            <v>-0.21</v>
          </cell>
          <cell r="E61">
            <v>12.58</v>
          </cell>
          <cell r="F61">
            <v>5.88</v>
          </cell>
        </row>
        <row r="62">
          <cell r="B62">
            <v>4.18</v>
          </cell>
          <cell r="D62">
            <v>-0.37</v>
          </cell>
          <cell r="E62">
            <v>13.54</v>
          </cell>
          <cell r="F62">
            <v>7.65</v>
          </cell>
        </row>
        <row r="63">
          <cell r="B63">
            <v>5.22</v>
          </cell>
          <cell r="D63">
            <v>-0.69</v>
          </cell>
          <cell r="E63">
            <v>15.3</v>
          </cell>
          <cell r="F63">
            <v>10.35</v>
          </cell>
        </row>
        <row r="64">
          <cell r="B64">
            <v>4.2699999999999996</v>
          </cell>
          <cell r="D64">
            <v>-0.73</v>
          </cell>
          <cell r="E64">
            <v>13.27</v>
          </cell>
          <cell r="F64">
            <v>8.16</v>
          </cell>
        </row>
        <row r="65">
          <cell r="B65">
            <v>3.2</v>
          </cell>
          <cell r="D65">
            <v>-0.32</v>
          </cell>
          <cell r="E65">
            <v>15.11</v>
          </cell>
          <cell r="F65">
            <v>6.72</v>
          </cell>
        </row>
        <row r="66">
          <cell r="B66">
            <v>2.4500000000000002</v>
          </cell>
        </row>
        <row r="67">
          <cell r="B67">
            <v>1.4</v>
          </cell>
        </row>
        <row r="68">
          <cell r="B68">
            <v>1.03</v>
          </cell>
        </row>
        <row r="69">
          <cell r="B69">
            <v>1.29</v>
          </cell>
        </row>
        <row r="70">
          <cell r="B70">
            <v>1.91</v>
          </cell>
        </row>
        <row r="71">
          <cell r="B71">
            <v>3.58</v>
          </cell>
        </row>
        <row r="72">
          <cell r="B72">
            <v>2.4300000000000002</v>
          </cell>
        </row>
        <row r="73">
          <cell r="B73">
            <v>4.74</v>
          </cell>
        </row>
        <row r="74">
          <cell r="B74">
            <v>3.07</v>
          </cell>
        </row>
        <row r="75">
          <cell r="B75">
            <v>3.21</v>
          </cell>
        </row>
        <row r="76">
          <cell r="B76">
            <v>3.94</v>
          </cell>
        </row>
        <row r="77">
          <cell r="B77">
            <v>4.88</v>
          </cell>
        </row>
        <row r="78">
          <cell r="B78">
            <v>3.6</v>
          </cell>
        </row>
        <row r="79">
          <cell r="B79">
            <v>2.81</v>
          </cell>
        </row>
        <row r="80">
          <cell r="B80">
            <v>4.78</v>
          </cell>
        </row>
        <row r="81">
          <cell r="B81">
            <v>2.74</v>
          </cell>
        </row>
        <row r="82">
          <cell r="B82">
            <v>1.96</v>
          </cell>
        </row>
        <row r="83">
          <cell r="B83">
            <v>1.34</v>
          </cell>
        </row>
        <row r="85">
          <cell r="B85">
            <v>2.4700000000000002</v>
          </cell>
        </row>
        <row r="86">
          <cell r="B86">
            <v>2.37</v>
          </cell>
        </row>
        <row r="87">
          <cell r="B87">
            <v>5.42</v>
          </cell>
        </row>
        <row r="88">
          <cell r="B88">
            <v>4.28</v>
          </cell>
        </row>
        <row r="89">
          <cell r="B89">
            <v>1.24</v>
          </cell>
        </row>
        <row r="90">
          <cell r="B90">
            <v>0.5</v>
          </cell>
        </row>
        <row r="91">
          <cell r="B91">
            <v>0.74</v>
          </cell>
        </row>
        <row r="92">
          <cell r="B92">
            <v>2.5499999999999998</v>
          </cell>
        </row>
        <row r="93">
          <cell r="B93">
            <v>2.4</v>
          </cell>
        </row>
        <row r="94">
          <cell r="B94">
            <v>1.8</v>
          </cell>
        </row>
        <row r="95">
          <cell r="B95">
            <v>2.06</v>
          </cell>
        </row>
        <row r="96">
          <cell r="B96">
            <v>1.07</v>
          </cell>
        </row>
        <row r="97">
          <cell r="B97">
            <v>0.42</v>
          </cell>
        </row>
        <row r="98">
          <cell r="B98">
            <v>1.21</v>
          </cell>
        </row>
        <row r="99">
          <cell r="B99">
            <v>2.13</v>
          </cell>
        </row>
        <row r="100">
          <cell r="B100">
            <v>5.28</v>
          </cell>
        </row>
        <row r="101">
          <cell r="B101">
            <v>1.89</v>
          </cell>
        </row>
        <row r="102">
          <cell r="B102">
            <v>1.23</v>
          </cell>
        </row>
        <row r="103">
          <cell r="B103">
            <v>1.86</v>
          </cell>
        </row>
        <row r="104">
          <cell r="B104">
            <v>1.97</v>
          </cell>
        </row>
        <row r="105">
          <cell r="B105">
            <v>1.42</v>
          </cell>
        </row>
        <row r="106">
          <cell r="B106">
            <v>1.21</v>
          </cell>
        </row>
        <row r="107">
          <cell r="B107">
            <v>1.06</v>
          </cell>
        </row>
        <row r="108">
          <cell r="B108">
            <v>1.63</v>
          </cell>
        </row>
        <row r="109">
          <cell r="B109">
            <v>1.69</v>
          </cell>
        </row>
        <row r="110">
          <cell r="B110">
            <v>1.25</v>
          </cell>
        </row>
        <row r="111">
          <cell r="B111">
            <v>2.0699999999999998</v>
          </cell>
        </row>
        <row r="112">
          <cell r="B112">
            <v>2.71</v>
          </cell>
        </row>
        <row r="113">
          <cell r="B113">
            <v>3.53</v>
          </cell>
        </row>
        <row r="114">
          <cell r="B114">
            <v>2.73</v>
          </cell>
        </row>
        <row r="115">
          <cell r="B115">
            <v>2.0299999999999998</v>
          </cell>
        </row>
        <row r="116">
          <cell r="B116">
            <v>2.6</v>
          </cell>
        </row>
        <row r="117">
          <cell r="B117">
            <v>1.04</v>
          </cell>
        </row>
        <row r="118">
          <cell r="B118">
            <v>1.1499999999999999</v>
          </cell>
        </row>
        <row r="119">
          <cell r="B119">
            <v>0.94</v>
          </cell>
        </row>
        <row r="120">
          <cell r="B120">
            <v>1.1299999999999999</v>
          </cell>
        </row>
        <row r="121">
          <cell r="B121">
            <v>2.4500000000000002</v>
          </cell>
        </row>
        <row r="122">
          <cell r="B122">
            <v>1.79</v>
          </cell>
        </row>
        <row r="123">
          <cell r="B123">
            <v>2.73</v>
          </cell>
        </row>
        <row r="124">
          <cell r="B124">
            <v>1.17</v>
          </cell>
        </row>
        <row r="125">
          <cell r="B125">
            <v>1.33</v>
          </cell>
        </row>
        <row r="126">
          <cell r="B126">
            <v>1.72</v>
          </cell>
        </row>
        <row r="127">
          <cell r="B127">
            <v>1.54</v>
          </cell>
        </row>
        <row r="128">
          <cell r="B128">
            <v>1.52</v>
          </cell>
        </row>
        <row r="129">
          <cell r="B129">
            <v>2.31</v>
          </cell>
        </row>
        <row r="130">
          <cell r="B130">
            <v>2.0699999999999998</v>
          </cell>
        </row>
        <row r="131">
          <cell r="B131">
            <v>2</v>
          </cell>
        </row>
        <row r="132">
          <cell r="B132">
            <v>3.16</v>
          </cell>
        </row>
        <row r="133">
          <cell r="B133">
            <v>3.99</v>
          </cell>
        </row>
        <row r="134">
          <cell r="B134">
            <v>4.8099999999999996</v>
          </cell>
        </row>
        <row r="135">
          <cell r="B135">
            <v>4.32</v>
          </cell>
        </row>
        <row r="136">
          <cell r="B136">
            <v>4.05</v>
          </cell>
        </row>
        <row r="137">
          <cell r="B137">
            <v>4</v>
          </cell>
        </row>
        <row r="138">
          <cell r="B138">
            <v>5.83</v>
          </cell>
        </row>
        <row r="139">
          <cell r="B139">
            <v>7.05</v>
          </cell>
        </row>
        <row r="140">
          <cell r="B140">
            <v>4.6900000000000004</v>
          </cell>
        </row>
        <row r="141">
          <cell r="B141">
            <v>2.97</v>
          </cell>
        </row>
        <row r="142">
          <cell r="B142">
            <v>3.07</v>
          </cell>
        </row>
        <row r="143">
          <cell r="B143">
            <v>1.3</v>
          </cell>
        </row>
        <row r="144">
          <cell r="B144">
            <v>1.25</v>
          </cell>
        </row>
        <row r="145">
          <cell r="B145">
            <v>0.85</v>
          </cell>
        </row>
        <row r="146">
          <cell r="B146">
            <v>0.81</v>
          </cell>
        </row>
        <row r="147">
          <cell r="B147">
            <v>2.6</v>
          </cell>
        </row>
        <row r="148">
          <cell r="B148">
            <v>1.26</v>
          </cell>
        </row>
        <row r="149">
          <cell r="B149">
            <v>1.62</v>
          </cell>
        </row>
        <row r="150">
          <cell r="B150">
            <v>4.42</v>
          </cell>
        </row>
        <row r="151">
          <cell r="B151">
            <v>2.64</v>
          </cell>
        </row>
        <row r="152">
          <cell r="B152">
            <v>1.24</v>
          </cell>
        </row>
        <row r="153">
          <cell r="B153">
            <v>2.29</v>
          </cell>
        </row>
        <row r="154">
          <cell r="B154">
            <v>2.69</v>
          </cell>
        </row>
        <row r="155">
          <cell r="B155">
            <v>2.58</v>
          </cell>
        </row>
        <row r="156">
          <cell r="B156">
            <v>1.73</v>
          </cell>
        </row>
        <row r="157">
          <cell r="B157">
            <v>1.21</v>
          </cell>
        </row>
        <row r="158">
          <cell r="B158">
            <v>2.17</v>
          </cell>
        </row>
        <row r="159">
          <cell r="B159">
            <v>3.64</v>
          </cell>
        </row>
        <row r="160">
          <cell r="B160">
            <v>1.65</v>
          </cell>
        </row>
        <row r="161">
          <cell r="B161">
            <v>2.4900000000000002</v>
          </cell>
        </row>
        <row r="162">
          <cell r="B162">
            <v>1.99</v>
          </cell>
        </row>
        <row r="163">
          <cell r="B163">
            <v>1.83</v>
          </cell>
        </row>
        <row r="164">
          <cell r="B164">
            <v>4.97</v>
          </cell>
        </row>
        <row r="165">
          <cell r="B165">
            <v>2.2999999999999998</v>
          </cell>
        </row>
        <row r="166">
          <cell r="B166">
            <v>1.36</v>
          </cell>
        </row>
        <row r="167">
          <cell r="B167">
            <v>0.93</v>
          </cell>
        </row>
        <row r="168">
          <cell r="B168">
            <v>6.28</v>
          </cell>
        </row>
        <row r="169">
          <cell r="B169">
            <v>5.12</v>
          </cell>
        </row>
        <row r="170">
          <cell r="B170">
            <v>5.32</v>
          </cell>
        </row>
        <row r="171">
          <cell r="B171">
            <v>7.52</v>
          </cell>
        </row>
        <row r="172">
          <cell r="B172">
            <v>6.66</v>
          </cell>
        </row>
        <row r="173">
          <cell r="B173">
            <v>4.24</v>
          </cell>
        </row>
        <row r="174">
          <cell r="B174">
            <v>3.72</v>
          </cell>
        </row>
        <row r="175">
          <cell r="B175">
            <v>6.23</v>
          </cell>
        </row>
        <row r="176">
          <cell r="B176">
            <v>3.53</v>
          </cell>
        </row>
        <row r="177">
          <cell r="B177">
            <v>4.82</v>
          </cell>
        </row>
        <row r="178">
          <cell r="B178">
            <v>3.9</v>
          </cell>
        </row>
        <row r="179">
          <cell r="B179">
            <v>2.3199999999999998</v>
          </cell>
        </row>
        <row r="180">
          <cell r="B180">
            <v>3.15</v>
          </cell>
        </row>
        <row r="181">
          <cell r="B181">
            <v>4.04</v>
          </cell>
        </row>
        <row r="182">
          <cell r="B182">
            <v>3.79</v>
          </cell>
        </row>
        <row r="183">
          <cell r="B183">
            <v>4.58</v>
          </cell>
        </row>
        <row r="184">
          <cell r="B184">
            <v>3.12</v>
          </cell>
        </row>
        <row r="185">
          <cell r="B185">
            <v>5.14</v>
          </cell>
        </row>
        <row r="186">
          <cell r="B186">
            <v>3.7</v>
          </cell>
        </row>
        <row r="187">
          <cell r="B187">
            <v>1.84</v>
          </cell>
        </row>
        <row r="188">
          <cell r="B188">
            <v>1.29</v>
          </cell>
        </row>
        <row r="189">
          <cell r="B189">
            <v>2.31</v>
          </cell>
        </row>
        <row r="190">
          <cell r="B190">
            <v>1.37</v>
          </cell>
        </row>
        <row r="191">
          <cell r="B191">
            <v>4.6100000000000003</v>
          </cell>
        </row>
        <row r="192">
          <cell r="B192">
            <v>7.12</v>
          </cell>
        </row>
        <row r="193">
          <cell r="B193">
            <v>3.07</v>
          </cell>
        </row>
        <row r="194">
          <cell r="B194">
            <v>1.54</v>
          </cell>
        </row>
        <row r="195">
          <cell r="B195">
            <v>3.48</v>
          </cell>
        </row>
        <row r="196">
          <cell r="B196">
            <v>2.06</v>
          </cell>
        </row>
        <row r="197">
          <cell r="B197">
            <v>4.26</v>
          </cell>
        </row>
        <row r="198">
          <cell r="B198">
            <v>4.62</v>
          </cell>
        </row>
        <row r="199">
          <cell r="B199">
            <v>8.0500000000000007</v>
          </cell>
        </row>
        <row r="200">
          <cell r="B200">
            <v>7.98</v>
          </cell>
        </row>
        <row r="201">
          <cell r="B201">
            <v>5.38</v>
          </cell>
        </row>
        <row r="202">
          <cell r="B202">
            <v>4.08</v>
          </cell>
        </row>
        <row r="203">
          <cell r="B203">
            <v>3.68</v>
          </cell>
        </row>
        <row r="204">
          <cell r="B204">
            <v>2.06</v>
          </cell>
        </row>
        <row r="205">
          <cell r="B205">
            <v>2.91</v>
          </cell>
        </row>
        <row r="206">
          <cell r="B206">
            <v>3.03</v>
          </cell>
        </row>
        <row r="207">
          <cell r="B207">
            <v>2.56</v>
          </cell>
        </row>
        <row r="208">
          <cell r="B208">
            <v>1.77</v>
          </cell>
        </row>
        <row r="209">
          <cell r="B209">
            <v>1.46</v>
          </cell>
        </row>
        <row r="210">
          <cell r="B210">
            <v>2.1</v>
          </cell>
        </row>
        <row r="211">
          <cell r="B211">
            <v>2.4700000000000002</v>
          </cell>
        </row>
        <row r="212">
          <cell r="B212">
            <v>2.69</v>
          </cell>
        </row>
        <row r="213">
          <cell r="B213">
            <v>2.21</v>
          </cell>
        </row>
        <row r="214">
          <cell r="B214">
            <v>4.25</v>
          </cell>
        </row>
        <row r="215">
          <cell r="B215">
            <v>1.41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laoise"/>
    </sheetNames>
    <sheetDataSet>
      <sheetData sheetId="0">
        <row r="2">
          <cell r="B2">
            <v>7.43</v>
          </cell>
          <cell r="C2">
            <v>2.62</v>
          </cell>
          <cell r="E2">
            <v>13.93</v>
          </cell>
          <cell r="F2">
            <v>10.32</v>
          </cell>
        </row>
        <row r="3">
          <cell r="B3">
            <v>6.48</v>
          </cell>
          <cell r="C3">
            <v>1.3</v>
          </cell>
          <cell r="E3">
            <v>16.440000000000001</v>
          </cell>
          <cell r="F3">
            <v>11.24</v>
          </cell>
        </row>
        <row r="4">
          <cell r="B4">
            <v>8.09</v>
          </cell>
          <cell r="C4">
            <v>0.85</v>
          </cell>
          <cell r="E4">
            <v>9.83</v>
          </cell>
          <cell r="F4">
            <v>6.43</v>
          </cell>
        </row>
        <row r="5">
          <cell r="B5">
            <v>2.84</v>
          </cell>
          <cell r="C5">
            <v>-7.0000000000000007E-2</v>
          </cell>
          <cell r="E5">
            <v>9.6199999999999992</v>
          </cell>
          <cell r="F5">
            <v>6.36</v>
          </cell>
        </row>
        <row r="6">
          <cell r="B6">
            <v>3.1</v>
          </cell>
          <cell r="C6">
            <v>0.23</v>
          </cell>
          <cell r="E6">
            <v>11.65</v>
          </cell>
          <cell r="F6">
            <v>8.2200000000000006</v>
          </cell>
        </row>
        <row r="7">
          <cell r="B7">
            <v>6.71</v>
          </cell>
          <cell r="C7">
            <v>0.4</v>
          </cell>
          <cell r="E7">
            <v>14.26</v>
          </cell>
          <cell r="F7">
            <v>8.64</v>
          </cell>
        </row>
        <row r="8">
          <cell r="B8">
            <v>9.48</v>
          </cell>
          <cell r="C8">
            <v>0.16</v>
          </cell>
          <cell r="E8">
            <v>15.26</v>
          </cell>
          <cell r="F8">
            <v>9.65</v>
          </cell>
        </row>
        <row r="10">
          <cell r="B10">
            <v>12.62</v>
          </cell>
          <cell r="C10">
            <v>0.74</v>
          </cell>
          <cell r="E10">
            <v>24.68</v>
          </cell>
          <cell r="F10">
            <v>19.34</v>
          </cell>
        </row>
        <row r="11">
          <cell r="B11">
            <v>16.12</v>
          </cell>
          <cell r="C11">
            <v>1.37</v>
          </cell>
          <cell r="E11">
            <v>45.61</v>
          </cell>
          <cell r="F11">
            <v>37.4</v>
          </cell>
        </row>
        <row r="12">
          <cell r="B12">
            <v>8.7100000000000009</v>
          </cell>
          <cell r="C12">
            <v>0.34</v>
          </cell>
          <cell r="E12">
            <v>14.91</v>
          </cell>
          <cell r="F12">
            <v>11.73</v>
          </cell>
        </row>
        <row r="13">
          <cell r="B13">
            <v>5.38</v>
          </cell>
          <cell r="C13">
            <v>0.37</v>
          </cell>
          <cell r="E13">
            <v>9.4700000000000006</v>
          </cell>
          <cell r="F13">
            <v>6.89</v>
          </cell>
        </row>
        <row r="14">
          <cell r="B14">
            <v>6.35</v>
          </cell>
          <cell r="C14">
            <v>0.79</v>
          </cell>
          <cell r="E14">
            <v>21.6</v>
          </cell>
          <cell r="F14">
            <v>13.29</v>
          </cell>
        </row>
        <row r="15">
          <cell r="B15">
            <v>10.53</v>
          </cell>
          <cell r="C15">
            <v>0.57999999999999996</v>
          </cell>
          <cell r="E15">
            <v>23.05</v>
          </cell>
          <cell r="F15">
            <v>15.88</v>
          </cell>
        </row>
        <row r="16">
          <cell r="B16">
            <v>11.16</v>
          </cell>
          <cell r="C16">
            <v>0.43</v>
          </cell>
          <cell r="E16">
            <v>21.1</v>
          </cell>
          <cell r="F16">
            <v>14.32</v>
          </cell>
        </row>
        <row r="17">
          <cell r="B17">
            <v>12.11</v>
          </cell>
          <cell r="C17">
            <v>0.55000000000000004</v>
          </cell>
          <cell r="E17">
            <v>24.4</v>
          </cell>
          <cell r="F17">
            <v>18.34</v>
          </cell>
        </row>
        <row r="18">
          <cell r="B18">
            <v>12.99</v>
          </cell>
          <cell r="C18">
            <v>0.72</v>
          </cell>
          <cell r="E18">
            <v>39.14</v>
          </cell>
          <cell r="F18">
            <v>30.67</v>
          </cell>
        </row>
        <row r="19">
          <cell r="B19">
            <v>5.75</v>
          </cell>
          <cell r="C19">
            <v>0.06</v>
          </cell>
          <cell r="E19">
            <v>14.33</v>
          </cell>
          <cell r="F19">
            <v>11.46</v>
          </cell>
        </row>
        <row r="20">
          <cell r="B20">
            <v>6.35</v>
          </cell>
          <cell r="C20">
            <v>0.1</v>
          </cell>
          <cell r="E20">
            <v>13.23</v>
          </cell>
          <cell r="F20">
            <v>11.49</v>
          </cell>
        </row>
        <row r="21">
          <cell r="B21">
            <v>10.3</v>
          </cell>
          <cell r="C21">
            <v>0.54</v>
          </cell>
          <cell r="E21">
            <v>18.3</v>
          </cell>
          <cell r="F21">
            <v>11.27</v>
          </cell>
        </row>
        <row r="22">
          <cell r="B22">
            <v>10.34</v>
          </cell>
          <cell r="C22">
            <v>0.47</v>
          </cell>
          <cell r="E22">
            <v>23.14</v>
          </cell>
          <cell r="F22">
            <v>12</v>
          </cell>
        </row>
        <row r="23">
          <cell r="B23">
            <v>11.07</v>
          </cell>
          <cell r="C23">
            <v>0.64</v>
          </cell>
          <cell r="E23">
            <v>30.56</v>
          </cell>
          <cell r="F23">
            <v>16.149999999999999</v>
          </cell>
        </row>
        <row r="24">
          <cell r="B24">
            <v>12.91</v>
          </cell>
          <cell r="C24">
            <v>0.84</v>
          </cell>
          <cell r="E24">
            <v>31.02</v>
          </cell>
          <cell r="F24">
            <v>19.71</v>
          </cell>
        </row>
        <row r="25">
          <cell r="B25">
            <v>12.82</v>
          </cell>
          <cell r="C25">
            <v>0.95</v>
          </cell>
          <cell r="E25">
            <v>35.03</v>
          </cell>
          <cell r="F25">
            <v>22.94</v>
          </cell>
        </row>
        <row r="26">
          <cell r="B26">
            <v>9.75</v>
          </cell>
          <cell r="C26">
            <v>0.45</v>
          </cell>
          <cell r="E26">
            <v>36.380000000000003</v>
          </cell>
          <cell r="F26">
            <v>27.31</v>
          </cell>
        </row>
        <row r="27">
          <cell r="B27">
            <v>7.49</v>
          </cell>
          <cell r="C27">
            <v>0.31</v>
          </cell>
          <cell r="E27">
            <v>27.15</v>
          </cell>
          <cell r="F27">
            <v>22.2</v>
          </cell>
        </row>
        <row r="28">
          <cell r="B28">
            <v>7.55</v>
          </cell>
          <cell r="C28">
            <v>0.43</v>
          </cell>
          <cell r="E28">
            <v>7.37</v>
          </cell>
          <cell r="F28">
            <v>4.9400000000000004</v>
          </cell>
        </row>
        <row r="29">
          <cell r="B29">
            <v>11.79</v>
          </cell>
          <cell r="C29">
            <v>0.51</v>
          </cell>
          <cell r="E29">
            <v>12.41</v>
          </cell>
          <cell r="F29">
            <v>8.6</v>
          </cell>
        </row>
        <row r="30">
          <cell r="B30">
            <v>5.18</v>
          </cell>
          <cell r="C30">
            <v>0.51</v>
          </cell>
          <cell r="E30">
            <v>7.72</v>
          </cell>
          <cell r="F30">
            <v>5.34</v>
          </cell>
        </row>
        <row r="31">
          <cell r="B31">
            <v>6.3</v>
          </cell>
          <cell r="C31">
            <v>1.41</v>
          </cell>
          <cell r="E31">
            <v>6.74</v>
          </cell>
          <cell r="F31">
            <v>4.97</v>
          </cell>
        </row>
        <row r="32">
          <cell r="B32">
            <v>6.86</v>
          </cell>
          <cell r="C32">
            <v>1.1200000000000001</v>
          </cell>
          <cell r="E32">
            <v>7.93</v>
          </cell>
          <cell r="F32">
            <v>5.61</v>
          </cell>
        </row>
        <row r="33">
          <cell r="B33">
            <v>4.17</v>
          </cell>
          <cell r="C33">
            <v>0.32</v>
          </cell>
          <cell r="E33">
            <v>6.21</v>
          </cell>
          <cell r="F33">
            <v>3.96</v>
          </cell>
        </row>
        <row r="35">
          <cell r="B35">
            <v>6.69</v>
          </cell>
          <cell r="C35">
            <v>0.14000000000000001</v>
          </cell>
          <cell r="E35">
            <v>11.4</v>
          </cell>
          <cell r="F35">
            <v>8.75</v>
          </cell>
        </row>
        <row r="36">
          <cell r="B36">
            <v>5.35</v>
          </cell>
          <cell r="C36">
            <v>-0.06</v>
          </cell>
          <cell r="E36">
            <v>12.73</v>
          </cell>
          <cell r="F36">
            <v>8.4600000000000009</v>
          </cell>
        </row>
        <row r="37">
          <cell r="B37">
            <v>5.84</v>
          </cell>
          <cell r="C37">
            <v>0.09</v>
          </cell>
          <cell r="E37">
            <v>15.87</v>
          </cell>
          <cell r="F37">
            <v>9.92</v>
          </cell>
        </row>
        <row r="38">
          <cell r="B38">
            <v>4.8099999999999996</v>
          </cell>
          <cell r="C38">
            <v>-0.12</v>
          </cell>
          <cell r="E38">
            <v>11.53</v>
          </cell>
          <cell r="F38">
            <v>7.97</v>
          </cell>
        </row>
        <row r="39">
          <cell r="B39">
            <v>5.67</v>
          </cell>
          <cell r="C39">
            <v>-0.1</v>
          </cell>
          <cell r="E39">
            <v>7.3</v>
          </cell>
          <cell r="F39">
            <v>4.21</v>
          </cell>
        </row>
        <row r="40">
          <cell r="B40">
            <v>6.45</v>
          </cell>
          <cell r="C40">
            <v>0.03</v>
          </cell>
          <cell r="E40">
            <v>10.44</v>
          </cell>
          <cell r="F40">
            <v>7.42</v>
          </cell>
        </row>
        <row r="41">
          <cell r="B41">
            <v>4.32</v>
          </cell>
          <cell r="C41">
            <v>0.1</v>
          </cell>
          <cell r="E41">
            <v>11.25</v>
          </cell>
          <cell r="F41">
            <v>6.05</v>
          </cell>
        </row>
        <row r="42">
          <cell r="B42">
            <v>6.34</v>
          </cell>
          <cell r="C42">
            <v>0.42</v>
          </cell>
          <cell r="E42">
            <v>13.22</v>
          </cell>
          <cell r="F42">
            <v>6.74</v>
          </cell>
        </row>
        <row r="43">
          <cell r="B43">
            <v>8.74</v>
          </cell>
          <cell r="C43">
            <v>1.01</v>
          </cell>
          <cell r="E43">
            <v>13.36</v>
          </cell>
          <cell r="F43">
            <v>9.07</v>
          </cell>
        </row>
        <row r="44">
          <cell r="B44">
            <v>6.77</v>
          </cell>
          <cell r="C44">
            <v>0.53</v>
          </cell>
          <cell r="E44">
            <v>10.039999999999999</v>
          </cell>
          <cell r="F44">
            <v>5.4</v>
          </cell>
        </row>
        <row r="45">
          <cell r="B45">
            <v>8.18</v>
          </cell>
          <cell r="C45">
            <v>0.65</v>
          </cell>
          <cell r="E45">
            <v>13.3</v>
          </cell>
          <cell r="F45">
            <v>8.32</v>
          </cell>
        </row>
        <row r="46">
          <cell r="B46">
            <v>9.9</v>
          </cell>
          <cell r="C46">
            <v>1.3</v>
          </cell>
          <cell r="E46">
            <v>11.7</v>
          </cell>
          <cell r="F46">
            <v>7.73</v>
          </cell>
        </row>
        <row r="47">
          <cell r="B47">
            <v>5.74</v>
          </cell>
          <cell r="C47">
            <v>0.26</v>
          </cell>
          <cell r="E47">
            <v>9.23</v>
          </cell>
          <cell r="F47">
            <v>5.69</v>
          </cell>
        </row>
        <row r="48">
          <cell r="B48">
            <v>3.52</v>
          </cell>
          <cell r="C48">
            <v>-0.12</v>
          </cell>
          <cell r="E48">
            <v>10.99</v>
          </cell>
          <cell r="F48">
            <v>7.05</v>
          </cell>
        </row>
        <row r="49">
          <cell r="B49">
            <v>6.02</v>
          </cell>
          <cell r="C49">
            <v>-0.21</v>
          </cell>
          <cell r="E49">
            <v>7.47</v>
          </cell>
          <cell r="F49">
            <v>4.8499999999999996</v>
          </cell>
        </row>
        <row r="50">
          <cell r="B50">
            <v>4.37</v>
          </cell>
          <cell r="C50">
            <v>-0.18</v>
          </cell>
          <cell r="E50">
            <v>9.89</v>
          </cell>
          <cell r="F50">
            <v>5.96</v>
          </cell>
        </row>
        <row r="51">
          <cell r="B51">
            <v>4.4000000000000004</v>
          </cell>
          <cell r="C51">
            <v>-7.0000000000000007E-2</v>
          </cell>
          <cell r="E51">
            <v>10.56</v>
          </cell>
          <cell r="F51">
            <v>6.2</v>
          </cell>
        </row>
        <row r="52">
          <cell r="B52">
            <v>3.81</v>
          </cell>
          <cell r="C52">
            <v>-0.16</v>
          </cell>
          <cell r="E52">
            <v>7.17</v>
          </cell>
          <cell r="F52">
            <v>3.96</v>
          </cell>
        </row>
        <row r="53">
          <cell r="B53">
            <v>2.82</v>
          </cell>
          <cell r="C53">
            <v>0.11</v>
          </cell>
          <cell r="E53">
            <v>17.3</v>
          </cell>
          <cell r="F53">
            <v>8.6300000000000008</v>
          </cell>
        </row>
        <row r="54">
          <cell r="B54">
            <v>3.28</v>
          </cell>
          <cell r="C54">
            <v>-0.24</v>
          </cell>
          <cell r="E54">
            <v>13.23</v>
          </cell>
          <cell r="F54">
            <v>7.58</v>
          </cell>
        </row>
        <row r="55">
          <cell r="B55">
            <v>3.99</v>
          </cell>
          <cell r="C55">
            <v>-0.31</v>
          </cell>
          <cell r="E55">
            <v>13.13</v>
          </cell>
          <cell r="F55">
            <v>8.1300000000000008</v>
          </cell>
        </row>
        <row r="56">
          <cell r="B56">
            <v>4.49</v>
          </cell>
          <cell r="C56">
            <v>-0.45</v>
          </cell>
          <cell r="E56">
            <v>10.3</v>
          </cell>
          <cell r="F56">
            <v>5.39</v>
          </cell>
        </row>
        <row r="57">
          <cell r="B57">
            <v>5.74</v>
          </cell>
          <cell r="C57">
            <v>-0.43</v>
          </cell>
          <cell r="E57">
            <v>9.99</v>
          </cell>
          <cell r="F57">
            <v>5.89</v>
          </cell>
        </row>
        <row r="58">
          <cell r="B58">
            <v>6.85</v>
          </cell>
          <cell r="C58">
            <v>-0.5</v>
          </cell>
          <cell r="E58">
            <v>13.24</v>
          </cell>
          <cell r="F58">
            <v>8.19</v>
          </cell>
        </row>
        <row r="60">
          <cell r="B60">
            <v>4.92</v>
          </cell>
          <cell r="C60">
            <v>0.21</v>
          </cell>
          <cell r="E60">
            <v>16.22</v>
          </cell>
          <cell r="F60">
            <v>7.28</v>
          </cell>
        </row>
        <row r="61">
          <cell r="B61">
            <v>4.97</v>
          </cell>
          <cell r="C61">
            <v>0.22</v>
          </cell>
          <cell r="E61">
            <v>12.45</v>
          </cell>
          <cell r="F61">
            <v>5.43</v>
          </cell>
        </row>
        <row r="62">
          <cell r="B62">
            <v>5.83</v>
          </cell>
          <cell r="C62">
            <v>0.37</v>
          </cell>
          <cell r="E62">
            <v>15.32</v>
          </cell>
          <cell r="F62">
            <v>8.8800000000000008</v>
          </cell>
        </row>
        <row r="63">
          <cell r="B63">
            <v>8.77</v>
          </cell>
          <cell r="C63">
            <v>0.34</v>
          </cell>
          <cell r="E63">
            <v>25.13</v>
          </cell>
          <cell r="F63">
            <v>17.43</v>
          </cell>
        </row>
        <row r="64">
          <cell r="B64">
            <v>10.35</v>
          </cell>
          <cell r="C64">
            <v>0.34</v>
          </cell>
          <cell r="E64">
            <v>21.21</v>
          </cell>
          <cell r="F64">
            <v>13.73</v>
          </cell>
        </row>
        <row r="65">
          <cell r="B65">
            <v>5.08</v>
          </cell>
          <cell r="C65">
            <v>0.02</v>
          </cell>
          <cell r="E65">
            <v>17.170000000000002</v>
          </cell>
          <cell r="F65">
            <v>11.05</v>
          </cell>
        </row>
        <row r="66">
          <cell r="B66">
            <v>4.71</v>
          </cell>
          <cell r="C66">
            <v>0.31</v>
          </cell>
          <cell r="E66">
            <v>6.29</v>
          </cell>
          <cell r="F66">
            <v>3.47</v>
          </cell>
        </row>
        <row r="67">
          <cell r="B67">
            <v>3.46</v>
          </cell>
          <cell r="C67">
            <v>0.53</v>
          </cell>
          <cell r="E67">
            <v>8.5399999999999991</v>
          </cell>
          <cell r="F67">
            <v>4.32</v>
          </cell>
        </row>
        <row r="68">
          <cell r="B68">
            <v>2.54</v>
          </cell>
          <cell r="C68">
            <v>0.53</v>
          </cell>
          <cell r="E68">
            <v>8</v>
          </cell>
          <cell r="F68">
            <v>4.92</v>
          </cell>
        </row>
        <row r="69">
          <cell r="B69">
            <v>3.45</v>
          </cell>
          <cell r="C69">
            <v>0.49</v>
          </cell>
          <cell r="E69">
            <v>12.61</v>
          </cell>
          <cell r="F69">
            <v>8.49</v>
          </cell>
        </row>
        <row r="70">
          <cell r="B70">
            <v>3.65</v>
          </cell>
          <cell r="C70">
            <v>0.62</v>
          </cell>
          <cell r="E70">
            <v>13.86</v>
          </cell>
          <cell r="F70">
            <v>7.11</v>
          </cell>
        </row>
        <row r="71">
          <cell r="B71">
            <v>7.9</v>
          </cell>
          <cell r="C71">
            <v>0.6</v>
          </cell>
          <cell r="E71">
            <v>13.81</v>
          </cell>
          <cell r="F71">
            <v>6.75</v>
          </cell>
        </row>
        <row r="72">
          <cell r="B72">
            <v>4.29</v>
          </cell>
          <cell r="C72">
            <v>0.74</v>
          </cell>
          <cell r="E72">
            <v>7.36</v>
          </cell>
          <cell r="F72">
            <v>4.5199999999999996</v>
          </cell>
        </row>
        <row r="73">
          <cell r="B73">
            <v>6.15</v>
          </cell>
          <cell r="C73">
            <v>0.48</v>
          </cell>
          <cell r="E73">
            <v>13.44</v>
          </cell>
          <cell r="F73">
            <v>8.9</v>
          </cell>
        </row>
        <row r="74">
          <cell r="B74">
            <v>5.47</v>
          </cell>
          <cell r="C74">
            <v>0.89</v>
          </cell>
          <cell r="E74">
            <v>14.03</v>
          </cell>
          <cell r="F74">
            <v>9.84</v>
          </cell>
        </row>
        <row r="75">
          <cell r="B75">
            <v>6.22</v>
          </cell>
          <cell r="C75">
            <v>0.9</v>
          </cell>
          <cell r="E75">
            <v>18.420000000000002</v>
          </cell>
          <cell r="F75">
            <v>15.3</v>
          </cell>
        </row>
        <row r="76">
          <cell r="B76">
            <v>6.24</v>
          </cell>
          <cell r="C76">
            <v>0.8</v>
          </cell>
          <cell r="E76">
            <v>10.75</v>
          </cell>
          <cell r="F76">
            <v>7.99</v>
          </cell>
        </row>
        <row r="77">
          <cell r="B77">
            <v>8.41</v>
          </cell>
          <cell r="C77">
            <v>0.71</v>
          </cell>
          <cell r="E77">
            <v>8.3000000000000007</v>
          </cell>
          <cell r="F77">
            <v>5.13</v>
          </cell>
        </row>
        <row r="78">
          <cell r="B78">
            <v>6.64</v>
          </cell>
          <cell r="C78">
            <v>0.9</v>
          </cell>
          <cell r="E78">
            <v>13.59</v>
          </cell>
          <cell r="F78">
            <v>10.210000000000001</v>
          </cell>
        </row>
        <row r="79">
          <cell r="B79">
            <v>6.43</v>
          </cell>
          <cell r="C79">
            <v>0.82</v>
          </cell>
          <cell r="E79">
            <v>11.05</v>
          </cell>
          <cell r="F79">
            <v>7.9</v>
          </cell>
        </row>
        <row r="80">
          <cell r="B80">
            <v>7.46</v>
          </cell>
          <cell r="C80">
            <v>0.92</v>
          </cell>
          <cell r="E80">
            <v>15.06</v>
          </cell>
          <cell r="F80">
            <v>11.61</v>
          </cell>
        </row>
        <row r="81">
          <cell r="B81">
            <v>9.2200000000000006</v>
          </cell>
          <cell r="C81">
            <v>0.84</v>
          </cell>
          <cell r="E81">
            <v>5.97</v>
          </cell>
          <cell r="F81">
            <v>3.34</v>
          </cell>
        </row>
        <row r="82">
          <cell r="B82">
            <v>3.21</v>
          </cell>
          <cell r="C82">
            <v>0.77</v>
          </cell>
          <cell r="E82">
            <v>7.89</v>
          </cell>
          <cell r="F82">
            <v>4.2</v>
          </cell>
        </row>
        <row r="83">
          <cell r="B83">
            <v>3.02</v>
          </cell>
          <cell r="C83">
            <v>0.77</v>
          </cell>
          <cell r="E83">
            <v>12.32</v>
          </cell>
          <cell r="F83">
            <v>6.36</v>
          </cell>
        </row>
        <row r="85">
          <cell r="B85">
            <v>3.33</v>
          </cell>
          <cell r="C85">
            <v>0.6</v>
          </cell>
          <cell r="E85">
            <v>3.57</v>
          </cell>
          <cell r="F85">
            <v>2.09</v>
          </cell>
        </row>
        <row r="86">
          <cell r="B86">
            <v>4.6500000000000004</v>
          </cell>
          <cell r="C86">
            <v>0.6</v>
          </cell>
          <cell r="E86">
            <v>5.61</v>
          </cell>
          <cell r="F86">
            <v>3.23</v>
          </cell>
        </row>
        <row r="87">
          <cell r="B87">
            <v>9.0500000000000007</v>
          </cell>
          <cell r="C87">
            <v>1.24</v>
          </cell>
          <cell r="E87">
            <v>17.57</v>
          </cell>
          <cell r="F87">
            <v>11.18</v>
          </cell>
        </row>
        <row r="88">
          <cell r="B88">
            <v>5.71</v>
          </cell>
          <cell r="C88">
            <v>1.1499999999999999</v>
          </cell>
          <cell r="E88">
            <v>18.670000000000002</v>
          </cell>
          <cell r="F88">
            <v>12.73</v>
          </cell>
        </row>
        <row r="89">
          <cell r="B89">
            <v>3.5</v>
          </cell>
          <cell r="C89">
            <v>1.2</v>
          </cell>
          <cell r="E89">
            <v>3.84</v>
          </cell>
          <cell r="F89">
            <v>1.76</v>
          </cell>
        </row>
        <row r="90">
          <cell r="B90">
            <v>2.33</v>
          </cell>
          <cell r="C90">
            <v>1.03</v>
          </cell>
          <cell r="E90">
            <v>8.58</v>
          </cell>
          <cell r="F90">
            <v>4.6100000000000003</v>
          </cell>
        </row>
        <row r="91">
          <cell r="B91">
            <v>6.28</v>
          </cell>
          <cell r="C91">
            <v>1.02</v>
          </cell>
          <cell r="E91">
            <v>5.1100000000000003</v>
          </cell>
          <cell r="F91">
            <v>3</v>
          </cell>
        </row>
        <row r="92">
          <cell r="B92">
            <v>4.5599999999999996</v>
          </cell>
          <cell r="C92">
            <v>1.1000000000000001</v>
          </cell>
          <cell r="E92">
            <v>10.14</v>
          </cell>
          <cell r="F92">
            <v>5.63</v>
          </cell>
        </row>
        <row r="93">
          <cell r="B93">
            <v>5.66</v>
          </cell>
          <cell r="C93">
            <v>1.32</v>
          </cell>
          <cell r="E93">
            <v>5.81</v>
          </cell>
          <cell r="F93">
            <v>3.95</v>
          </cell>
        </row>
        <row r="94">
          <cell r="B94">
            <v>4.6500000000000004</v>
          </cell>
          <cell r="C94">
            <v>1.03</v>
          </cell>
          <cell r="E94">
            <v>8.2799999999999994</v>
          </cell>
          <cell r="F94">
            <v>4.2</v>
          </cell>
        </row>
        <row r="95">
          <cell r="B95">
            <v>2.44</v>
          </cell>
          <cell r="C95">
            <v>0.99</v>
          </cell>
          <cell r="E95">
            <v>4.75</v>
          </cell>
          <cell r="F95">
            <v>2.5</v>
          </cell>
        </row>
        <row r="96">
          <cell r="B96">
            <v>2.75</v>
          </cell>
          <cell r="C96">
            <v>1.1399999999999999</v>
          </cell>
          <cell r="E96">
            <v>3.18</v>
          </cell>
          <cell r="F96">
            <v>1.35</v>
          </cell>
        </row>
        <row r="97">
          <cell r="B97">
            <v>1.53</v>
          </cell>
          <cell r="C97">
            <v>0.93</v>
          </cell>
          <cell r="E97">
            <v>12.21</v>
          </cell>
          <cell r="F97">
            <v>6.17</v>
          </cell>
        </row>
        <row r="98">
          <cell r="B98">
            <v>3.81</v>
          </cell>
          <cell r="C98">
            <v>0.86</v>
          </cell>
          <cell r="E98">
            <v>10.81</v>
          </cell>
          <cell r="F98">
            <v>5.7</v>
          </cell>
        </row>
        <row r="99">
          <cell r="B99">
            <v>5.04</v>
          </cell>
          <cell r="C99">
            <v>0.81</v>
          </cell>
          <cell r="E99">
            <v>5.56</v>
          </cell>
          <cell r="F99">
            <v>3.01</v>
          </cell>
        </row>
        <row r="100">
          <cell r="B100">
            <v>6.75</v>
          </cell>
          <cell r="C100">
            <v>0.94</v>
          </cell>
          <cell r="E100">
            <v>4.76</v>
          </cell>
          <cell r="F100">
            <v>2.33</v>
          </cell>
        </row>
        <row r="101">
          <cell r="B101">
            <v>4.08</v>
          </cell>
          <cell r="C101">
            <v>0.99</v>
          </cell>
          <cell r="E101">
            <v>6.31</v>
          </cell>
          <cell r="F101">
            <v>3.42</v>
          </cell>
        </row>
        <row r="102">
          <cell r="B102">
            <v>3.27</v>
          </cell>
          <cell r="C102">
            <v>1</v>
          </cell>
          <cell r="E102">
            <v>5.31</v>
          </cell>
          <cell r="F102">
            <v>2.83</v>
          </cell>
        </row>
        <row r="103">
          <cell r="B103">
            <v>3.78</v>
          </cell>
          <cell r="C103">
            <v>0.53</v>
          </cell>
          <cell r="E103">
            <v>6.49</v>
          </cell>
          <cell r="F103">
            <v>3.48</v>
          </cell>
        </row>
        <row r="104">
          <cell r="B104">
            <v>2.15</v>
          </cell>
          <cell r="C104">
            <v>0.59</v>
          </cell>
          <cell r="E104">
            <v>5.56</v>
          </cell>
          <cell r="F104">
            <v>2.95</v>
          </cell>
        </row>
        <row r="105">
          <cell r="B105">
            <v>3.7</v>
          </cell>
          <cell r="C105">
            <v>0.77</v>
          </cell>
          <cell r="E105">
            <v>4.6100000000000003</v>
          </cell>
          <cell r="F105">
            <v>2.64</v>
          </cell>
        </row>
        <row r="106">
          <cell r="B106">
            <v>4.95</v>
          </cell>
          <cell r="C106">
            <v>0.77</v>
          </cell>
          <cell r="E106">
            <v>6.3</v>
          </cell>
          <cell r="F106">
            <v>3.75</v>
          </cell>
        </row>
        <row r="107">
          <cell r="B107">
            <v>3.22</v>
          </cell>
          <cell r="C107">
            <v>0.89</v>
          </cell>
          <cell r="E107">
            <v>6.6</v>
          </cell>
          <cell r="F107">
            <v>3.71</v>
          </cell>
        </row>
        <row r="108">
          <cell r="B108">
            <v>3.86</v>
          </cell>
          <cell r="C108">
            <v>0.74</v>
          </cell>
          <cell r="E108">
            <v>7.82</v>
          </cell>
          <cell r="F108">
            <v>2.98</v>
          </cell>
        </row>
        <row r="109">
          <cell r="B109">
            <v>3.4</v>
          </cell>
          <cell r="C109">
            <v>0.79</v>
          </cell>
          <cell r="E109">
            <v>7.44</v>
          </cell>
          <cell r="F109">
            <v>3.68</v>
          </cell>
        </row>
        <row r="110">
          <cell r="B110">
            <v>3.19</v>
          </cell>
          <cell r="C110">
            <v>0.99</v>
          </cell>
          <cell r="E110">
            <v>6.38</v>
          </cell>
          <cell r="F110">
            <v>3.47</v>
          </cell>
        </row>
        <row r="111">
          <cell r="B111">
            <v>2.63</v>
          </cell>
          <cell r="C111">
            <v>0.87</v>
          </cell>
          <cell r="E111">
            <v>11.87</v>
          </cell>
          <cell r="F111">
            <v>6.02</v>
          </cell>
        </row>
        <row r="112">
          <cell r="B112">
            <v>5.71</v>
          </cell>
          <cell r="C112">
            <v>0.77</v>
          </cell>
          <cell r="E112">
            <v>6.96</v>
          </cell>
          <cell r="F112">
            <v>3.53</v>
          </cell>
        </row>
        <row r="113">
          <cell r="B113">
            <v>6.54</v>
          </cell>
          <cell r="C113">
            <v>0.7</v>
          </cell>
          <cell r="E113">
            <v>8.35</v>
          </cell>
          <cell r="F113">
            <v>3.8</v>
          </cell>
        </row>
        <row r="114">
          <cell r="B114">
            <v>5.41</v>
          </cell>
          <cell r="C114">
            <v>0.72</v>
          </cell>
          <cell r="E114">
            <v>7.31</v>
          </cell>
          <cell r="F114">
            <v>4.38</v>
          </cell>
        </row>
        <row r="115">
          <cell r="B115">
            <v>5.17</v>
          </cell>
          <cell r="C115">
            <v>0.91</v>
          </cell>
          <cell r="E115">
            <v>4.25</v>
          </cell>
          <cell r="F115">
            <v>2.44</v>
          </cell>
        </row>
        <row r="116">
          <cell r="B116">
            <v>3.24</v>
          </cell>
          <cell r="C116">
            <v>0.99</v>
          </cell>
          <cell r="E116">
            <v>5.49</v>
          </cell>
          <cell r="F116">
            <v>3.44</v>
          </cell>
        </row>
        <row r="117">
          <cell r="B117">
            <v>3.78</v>
          </cell>
          <cell r="C117">
            <v>1.1000000000000001</v>
          </cell>
          <cell r="E117">
            <v>4.58</v>
          </cell>
          <cell r="F117">
            <v>2.2599999999999998</v>
          </cell>
        </row>
        <row r="118">
          <cell r="B118">
            <v>1.89</v>
          </cell>
          <cell r="C118">
            <v>1.08</v>
          </cell>
          <cell r="E118">
            <v>4.54</v>
          </cell>
          <cell r="F118">
            <v>2.25</v>
          </cell>
        </row>
        <row r="119">
          <cell r="B119">
            <v>2.7</v>
          </cell>
          <cell r="C119">
            <v>1.3</v>
          </cell>
          <cell r="E119">
            <v>4.7300000000000004</v>
          </cell>
          <cell r="F119">
            <v>2.39</v>
          </cell>
        </row>
        <row r="120">
          <cell r="B120">
            <v>3.6</v>
          </cell>
          <cell r="C120">
            <v>0.92</v>
          </cell>
          <cell r="E120">
            <v>6.14</v>
          </cell>
          <cell r="F120">
            <v>3.05</v>
          </cell>
        </row>
        <row r="121">
          <cell r="B121">
            <v>3.11</v>
          </cell>
          <cell r="C121">
            <v>0.75</v>
          </cell>
          <cell r="E121">
            <v>3.91</v>
          </cell>
          <cell r="F121">
            <v>1.9</v>
          </cell>
        </row>
        <row r="122">
          <cell r="B122">
            <v>1.53</v>
          </cell>
          <cell r="C122">
            <v>0.99</v>
          </cell>
          <cell r="E122">
            <v>8.07</v>
          </cell>
          <cell r="F122">
            <v>4.42</v>
          </cell>
        </row>
        <row r="123">
          <cell r="B123">
            <v>4.4000000000000004</v>
          </cell>
          <cell r="C123">
            <v>1.21</v>
          </cell>
          <cell r="E123">
            <v>8.17</v>
          </cell>
          <cell r="F123">
            <v>4.18</v>
          </cell>
        </row>
        <row r="124">
          <cell r="B124">
            <v>4.25</v>
          </cell>
          <cell r="C124">
            <v>0.89</v>
          </cell>
          <cell r="E124">
            <v>6.68</v>
          </cell>
          <cell r="F124">
            <v>3.06</v>
          </cell>
        </row>
        <row r="125">
          <cell r="B125">
            <v>2.38</v>
          </cell>
          <cell r="C125">
            <v>0.9</v>
          </cell>
          <cell r="E125">
            <v>4.3</v>
          </cell>
          <cell r="F125">
            <v>2</v>
          </cell>
        </row>
        <row r="126">
          <cell r="B126">
            <v>3.91</v>
          </cell>
          <cell r="C126">
            <v>0.92</v>
          </cell>
          <cell r="E126">
            <v>4.54</v>
          </cell>
          <cell r="F126">
            <v>2.41</v>
          </cell>
        </row>
        <row r="127">
          <cell r="B127">
            <v>1.68</v>
          </cell>
          <cell r="C127">
            <v>1.17</v>
          </cell>
          <cell r="E127">
            <v>5.48</v>
          </cell>
          <cell r="F127">
            <v>2.2599999999999998</v>
          </cell>
        </row>
        <row r="128">
          <cell r="B128">
            <v>3.43</v>
          </cell>
          <cell r="C128">
            <v>1.36</v>
          </cell>
          <cell r="E128">
            <v>7.82</v>
          </cell>
          <cell r="F128">
            <v>4.41</v>
          </cell>
        </row>
        <row r="129">
          <cell r="B129">
            <v>2.48</v>
          </cell>
          <cell r="C129">
            <v>1.07</v>
          </cell>
          <cell r="E129">
            <v>5.16</v>
          </cell>
          <cell r="F129">
            <v>2.62</v>
          </cell>
        </row>
        <row r="130">
          <cell r="B130">
            <v>4.9000000000000004</v>
          </cell>
          <cell r="C130">
            <v>1.1399999999999999</v>
          </cell>
          <cell r="E130">
            <v>4.71</v>
          </cell>
          <cell r="F130">
            <v>2.57</v>
          </cell>
        </row>
        <row r="131">
          <cell r="B131">
            <v>7.04</v>
          </cell>
          <cell r="C131">
            <v>1.04</v>
          </cell>
          <cell r="E131">
            <v>7.52</v>
          </cell>
          <cell r="F131">
            <v>4.0199999999999996</v>
          </cell>
        </row>
        <row r="132">
          <cell r="B132">
            <v>5.38</v>
          </cell>
          <cell r="C132">
            <v>1.07</v>
          </cell>
          <cell r="E132">
            <v>13.85</v>
          </cell>
          <cell r="F132">
            <v>9.5500000000000007</v>
          </cell>
        </row>
        <row r="133">
          <cell r="B133">
            <v>9.4700000000000006</v>
          </cell>
          <cell r="C133">
            <v>1.07</v>
          </cell>
          <cell r="E133">
            <v>20.82</v>
          </cell>
          <cell r="F133">
            <v>13.88</v>
          </cell>
        </row>
        <row r="134">
          <cell r="B134">
            <v>8.5399999999999991</v>
          </cell>
          <cell r="C134">
            <v>1.1100000000000001</v>
          </cell>
          <cell r="E134">
            <v>19.89</v>
          </cell>
          <cell r="F134">
            <v>15.07</v>
          </cell>
        </row>
        <row r="135">
          <cell r="B135">
            <v>5.9</v>
          </cell>
          <cell r="C135">
            <v>1.33</v>
          </cell>
          <cell r="E135">
            <v>22.07</v>
          </cell>
          <cell r="F135">
            <v>16.989999999999998</v>
          </cell>
        </row>
        <row r="136">
          <cell r="B136">
            <v>0.74</v>
          </cell>
          <cell r="C136">
            <v>1.27</v>
          </cell>
          <cell r="E136">
            <v>20.61</v>
          </cell>
          <cell r="F136">
            <v>14.01</v>
          </cell>
        </row>
        <row r="137">
          <cell r="B137">
            <v>-0.5</v>
          </cell>
          <cell r="C137">
            <v>1.25</v>
          </cell>
          <cell r="E137">
            <v>20.41</v>
          </cell>
          <cell r="F137">
            <v>14.86</v>
          </cell>
        </row>
        <row r="138">
          <cell r="B138">
            <v>-0.55000000000000004</v>
          </cell>
          <cell r="C138">
            <v>1.3</v>
          </cell>
          <cell r="E138">
            <v>23.75</v>
          </cell>
          <cell r="F138">
            <v>18.760000000000002</v>
          </cell>
        </row>
        <row r="139">
          <cell r="B139">
            <v>-0.78</v>
          </cell>
          <cell r="C139">
            <v>1.19</v>
          </cell>
          <cell r="E139">
            <v>19.62</v>
          </cell>
          <cell r="F139">
            <v>15.79</v>
          </cell>
        </row>
        <row r="140">
          <cell r="B140">
            <v>-0.75</v>
          </cell>
          <cell r="C140">
            <v>1.41</v>
          </cell>
          <cell r="E140">
            <v>11.36</v>
          </cell>
          <cell r="F140">
            <v>8.39</v>
          </cell>
        </row>
        <row r="141">
          <cell r="B141">
            <v>-0.75</v>
          </cell>
          <cell r="C141">
            <v>1.44</v>
          </cell>
          <cell r="E141">
            <v>5.97</v>
          </cell>
          <cell r="F141">
            <v>2.92</v>
          </cell>
        </row>
        <row r="142">
          <cell r="B142">
            <v>-0.78</v>
          </cell>
          <cell r="C142">
            <v>1.78</v>
          </cell>
          <cell r="E142">
            <v>6.6</v>
          </cell>
          <cell r="F142">
            <v>3.18</v>
          </cell>
        </row>
        <row r="143">
          <cell r="B143">
            <v>0.05</v>
          </cell>
          <cell r="C143">
            <v>1.81</v>
          </cell>
          <cell r="E143">
            <v>11.86</v>
          </cell>
          <cell r="F143">
            <v>6.62</v>
          </cell>
        </row>
        <row r="144">
          <cell r="B144">
            <v>3.35</v>
          </cell>
          <cell r="C144">
            <v>1.78</v>
          </cell>
          <cell r="E144">
            <v>7.57</v>
          </cell>
          <cell r="F144">
            <v>4.01</v>
          </cell>
        </row>
        <row r="145">
          <cell r="B145">
            <v>2.74</v>
          </cell>
          <cell r="C145">
            <v>1.24</v>
          </cell>
          <cell r="E145">
            <v>5.86</v>
          </cell>
          <cell r="F145">
            <v>3.45</v>
          </cell>
        </row>
        <row r="146">
          <cell r="B146">
            <v>2.86</v>
          </cell>
          <cell r="C146">
            <v>1.05</v>
          </cell>
          <cell r="E146">
            <v>7.83</v>
          </cell>
          <cell r="F146">
            <v>4.13</v>
          </cell>
        </row>
        <row r="147">
          <cell r="B147">
            <v>3.39</v>
          </cell>
          <cell r="C147">
            <v>1.18</v>
          </cell>
          <cell r="E147">
            <v>6.36</v>
          </cell>
          <cell r="F147">
            <v>3.35</v>
          </cell>
        </row>
        <row r="148">
          <cell r="B148">
            <v>1.96</v>
          </cell>
          <cell r="C148">
            <v>1.89</v>
          </cell>
          <cell r="E148">
            <v>1.6</v>
          </cell>
          <cell r="F148">
            <v>0.82</v>
          </cell>
        </row>
        <row r="149">
          <cell r="B149">
            <v>6.23</v>
          </cell>
          <cell r="C149">
            <v>1.3</v>
          </cell>
          <cell r="E149">
            <v>1.73</v>
          </cell>
          <cell r="F149">
            <v>1.33</v>
          </cell>
        </row>
        <row r="150">
          <cell r="B150">
            <v>7.1</v>
          </cell>
          <cell r="C150">
            <v>1.51</v>
          </cell>
          <cell r="E150">
            <v>0.4</v>
          </cell>
          <cell r="F150">
            <v>0.34</v>
          </cell>
        </row>
        <row r="151">
          <cell r="B151">
            <v>3.26</v>
          </cell>
          <cell r="C151">
            <v>1.47</v>
          </cell>
          <cell r="E151">
            <v>0.73</v>
          </cell>
          <cell r="F151">
            <v>0.65</v>
          </cell>
        </row>
        <row r="152">
          <cell r="B152">
            <v>3.2</v>
          </cell>
          <cell r="C152">
            <v>1.37</v>
          </cell>
          <cell r="E152">
            <v>2.33</v>
          </cell>
          <cell r="F152">
            <v>2.2200000000000002</v>
          </cell>
        </row>
        <row r="153">
          <cell r="B153">
            <v>3.4</v>
          </cell>
          <cell r="C153">
            <v>1.08</v>
          </cell>
          <cell r="E153">
            <v>3.05</v>
          </cell>
          <cell r="F153">
            <v>1.83</v>
          </cell>
        </row>
        <row r="154">
          <cell r="B154">
            <v>3.11</v>
          </cell>
          <cell r="C154">
            <v>1.01</v>
          </cell>
          <cell r="E154">
            <v>5.97</v>
          </cell>
          <cell r="F154">
            <v>3.17</v>
          </cell>
        </row>
        <row r="155">
          <cell r="B155">
            <v>1.97</v>
          </cell>
          <cell r="C155">
            <v>1.02</v>
          </cell>
          <cell r="E155">
            <v>4.95</v>
          </cell>
          <cell r="F155">
            <v>2.69</v>
          </cell>
        </row>
        <row r="156">
          <cell r="B156">
            <v>2.3199999999999998</v>
          </cell>
          <cell r="C156">
            <v>1.3</v>
          </cell>
          <cell r="E156">
            <v>3.92</v>
          </cell>
          <cell r="F156">
            <v>2.1800000000000002</v>
          </cell>
        </row>
        <row r="157">
          <cell r="B157">
            <v>6</v>
          </cell>
          <cell r="C157">
            <v>1.22</v>
          </cell>
          <cell r="E157">
            <v>9.57</v>
          </cell>
          <cell r="F157">
            <v>4.78</v>
          </cell>
        </row>
        <row r="158">
          <cell r="B158">
            <v>5.57</v>
          </cell>
          <cell r="C158">
            <v>1.08</v>
          </cell>
          <cell r="E158">
            <v>12.03</v>
          </cell>
          <cell r="F158">
            <v>6.16</v>
          </cell>
        </row>
        <row r="159">
          <cell r="B159">
            <v>4.71</v>
          </cell>
          <cell r="C159">
            <v>1.05</v>
          </cell>
          <cell r="E159">
            <v>10.78</v>
          </cell>
          <cell r="F159">
            <v>5.51</v>
          </cell>
        </row>
        <row r="160">
          <cell r="B160">
            <v>4.8</v>
          </cell>
          <cell r="C160">
            <v>1.19</v>
          </cell>
          <cell r="E160">
            <v>5.36</v>
          </cell>
          <cell r="F160">
            <v>3.39</v>
          </cell>
        </row>
        <row r="161">
          <cell r="B161">
            <v>4.0599999999999996</v>
          </cell>
          <cell r="C161">
            <v>1.06</v>
          </cell>
          <cell r="E161">
            <v>4.2699999999999996</v>
          </cell>
          <cell r="F161">
            <v>2.17</v>
          </cell>
        </row>
        <row r="162">
          <cell r="B162">
            <v>3.58</v>
          </cell>
          <cell r="C162">
            <v>1.1499999999999999</v>
          </cell>
          <cell r="E162">
            <v>3.32</v>
          </cell>
          <cell r="F162">
            <v>1.31</v>
          </cell>
        </row>
        <row r="163">
          <cell r="B163">
            <v>6.06</v>
          </cell>
          <cell r="C163">
            <v>1.32</v>
          </cell>
          <cell r="E163">
            <v>9.73</v>
          </cell>
          <cell r="F163">
            <v>5.4</v>
          </cell>
        </row>
        <row r="164">
          <cell r="B164">
            <v>7.21</v>
          </cell>
          <cell r="C164">
            <v>1.06</v>
          </cell>
          <cell r="E164">
            <v>10.14</v>
          </cell>
          <cell r="F164">
            <v>5.03</v>
          </cell>
        </row>
        <row r="165">
          <cell r="B165">
            <v>6.29</v>
          </cell>
          <cell r="C165">
            <v>1.27</v>
          </cell>
          <cell r="E165">
            <v>7.45</v>
          </cell>
          <cell r="F165">
            <v>4.0199999999999996</v>
          </cell>
        </row>
        <row r="166">
          <cell r="B166">
            <v>2.98</v>
          </cell>
          <cell r="C166">
            <v>1.3</v>
          </cell>
          <cell r="E166">
            <v>11.29</v>
          </cell>
          <cell r="F166">
            <v>6.42</v>
          </cell>
        </row>
        <row r="167">
          <cell r="B167">
            <v>0.99</v>
          </cell>
          <cell r="C167">
            <v>1.19</v>
          </cell>
          <cell r="E167">
            <v>4.95</v>
          </cell>
          <cell r="F167">
            <v>2.78</v>
          </cell>
        </row>
        <row r="168">
          <cell r="B168">
            <v>10.94</v>
          </cell>
          <cell r="C168">
            <v>0.33</v>
          </cell>
          <cell r="E168">
            <v>13.12</v>
          </cell>
          <cell r="F168">
            <v>7.34</v>
          </cell>
        </row>
        <row r="169">
          <cell r="B169">
            <v>12.97</v>
          </cell>
          <cell r="C169">
            <v>-0.55000000000000004</v>
          </cell>
          <cell r="E169">
            <v>13.76</v>
          </cell>
          <cell r="F169">
            <v>8.6199999999999992</v>
          </cell>
        </row>
        <row r="170">
          <cell r="B170">
            <v>12.65</v>
          </cell>
          <cell r="C170">
            <v>-0.68</v>
          </cell>
          <cell r="E170">
            <v>18.34</v>
          </cell>
          <cell r="F170">
            <v>12.2</v>
          </cell>
        </row>
        <row r="171">
          <cell r="B171">
            <v>12.39</v>
          </cell>
          <cell r="C171">
            <v>-0.82</v>
          </cell>
          <cell r="E171">
            <v>22.35</v>
          </cell>
          <cell r="F171">
            <v>15.86</v>
          </cell>
        </row>
        <row r="172">
          <cell r="B172">
            <v>10.1</v>
          </cell>
          <cell r="C172">
            <v>-0.54</v>
          </cell>
          <cell r="E172">
            <v>14.15</v>
          </cell>
          <cell r="F172">
            <v>8.0399999999999991</v>
          </cell>
        </row>
        <row r="173">
          <cell r="B173">
            <v>8.34</v>
          </cell>
          <cell r="C173">
            <v>-0.54</v>
          </cell>
          <cell r="E173">
            <v>15.18</v>
          </cell>
          <cell r="F173">
            <v>8.75</v>
          </cell>
        </row>
        <row r="174">
          <cell r="B174">
            <v>11.31</v>
          </cell>
          <cell r="C174">
            <v>-0.44</v>
          </cell>
          <cell r="E174">
            <v>13.42</v>
          </cell>
          <cell r="F174">
            <v>9.0500000000000007</v>
          </cell>
        </row>
        <row r="175">
          <cell r="B175">
            <v>12.56</v>
          </cell>
          <cell r="C175">
            <v>-0.45</v>
          </cell>
          <cell r="E175">
            <v>18.32</v>
          </cell>
          <cell r="F175">
            <v>13.46</v>
          </cell>
        </row>
        <row r="176">
          <cell r="B176">
            <v>6.83</v>
          </cell>
          <cell r="C176">
            <v>-0.3</v>
          </cell>
          <cell r="E176">
            <v>12.07</v>
          </cell>
          <cell r="F176">
            <v>6.85</v>
          </cell>
        </row>
        <row r="177">
          <cell r="B177">
            <v>8.6300000000000008</v>
          </cell>
          <cell r="C177">
            <v>-0.02</v>
          </cell>
          <cell r="E177">
            <v>5.66</v>
          </cell>
          <cell r="F177">
            <v>3.56</v>
          </cell>
        </row>
        <row r="178">
          <cell r="B178">
            <v>6.81</v>
          </cell>
          <cell r="C178">
            <v>0.46</v>
          </cell>
          <cell r="E178">
            <v>4.8600000000000003</v>
          </cell>
          <cell r="F178">
            <v>3.73</v>
          </cell>
        </row>
        <row r="179">
          <cell r="B179">
            <v>7.91</v>
          </cell>
          <cell r="C179">
            <v>0.77</v>
          </cell>
          <cell r="E179">
            <v>10.16</v>
          </cell>
          <cell r="F179">
            <v>7.36</v>
          </cell>
        </row>
        <row r="180">
          <cell r="B180">
            <v>14.51</v>
          </cell>
          <cell r="C180">
            <v>0.82</v>
          </cell>
          <cell r="E180">
            <v>16.07</v>
          </cell>
          <cell r="F180">
            <v>12.29</v>
          </cell>
        </row>
        <row r="181">
          <cell r="B181">
            <v>7.68</v>
          </cell>
          <cell r="C181">
            <v>-0.03</v>
          </cell>
          <cell r="E181">
            <v>9.7899999999999991</v>
          </cell>
          <cell r="F181">
            <v>7.5</v>
          </cell>
        </row>
        <row r="182">
          <cell r="B182">
            <v>11.03</v>
          </cell>
          <cell r="C182">
            <v>0.19</v>
          </cell>
          <cell r="E182">
            <v>10.58</v>
          </cell>
          <cell r="F182">
            <v>7.67</v>
          </cell>
        </row>
        <row r="183">
          <cell r="B183">
            <v>6.97</v>
          </cell>
          <cell r="C183">
            <v>-0.43</v>
          </cell>
          <cell r="E183">
            <v>7.29</v>
          </cell>
          <cell r="F183">
            <v>3.9</v>
          </cell>
        </row>
        <row r="184">
          <cell r="B184">
            <v>10.34</v>
          </cell>
          <cell r="C184">
            <v>0.7</v>
          </cell>
          <cell r="E184">
            <v>6.48</v>
          </cell>
          <cell r="F184">
            <v>4.7300000000000004</v>
          </cell>
        </row>
        <row r="185">
          <cell r="B185">
            <v>10.81</v>
          </cell>
          <cell r="C185">
            <v>0.28999999999999998</v>
          </cell>
          <cell r="E185">
            <v>2.13</v>
          </cell>
          <cell r="F185">
            <v>1.74</v>
          </cell>
        </row>
        <row r="186">
          <cell r="B186">
            <v>7.03</v>
          </cell>
          <cell r="C186">
            <v>0.5</v>
          </cell>
          <cell r="E186">
            <v>1.21</v>
          </cell>
          <cell r="F186">
            <v>0.86</v>
          </cell>
        </row>
        <row r="187">
          <cell r="B187">
            <v>6.26</v>
          </cell>
          <cell r="C187">
            <v>1.54</v>
          </cell>
          <cell r="E187">
            <v>11.48</v>
          </cell>
          <cell r="F187">
            <v>8.2100000000000009</v>
          </cell>
        </row>
        <row r="188">
          <cell r="B188">
            <v>3.52</v>
          </cell>
          <cell r="C188">
            <v>1.1299999999999999</v>
          </cell>
          <cell r="E188">
            <v>6.68</v>
          </cell>
          <cell r="F188">
            <v>5.18</v>
          </cell>
        </row>
        <row r="189">
          <cell r="B189">
            <v>7.66</v>
          </cell>
          <cell r="C189">
            <v>0.4</v>
          </cell>
          <cell r="E189">
            <v>6.71</v>
          </cell>
          <cell r="F189">
            <v>4.2699999999999996</v>
          </cell>
        </row>
        <row r="190">
          <cell r="B190">
            <v>6.8</v>
          </cell>
          <cell r="C190">
            <v>0.74</v>
          </cell>
          <cell r="E190">
            <v>7.85</v>
          </cell>
          <cell r="F190">
            <v>4.95</v>
          </cell>
        </row>
        <row r="191">
          <cell r="B191">
            <v>8.27</v>
          </cell>
          <cell r="C191">
            <v>-0.23</v>
          </cell>
          <cell r="E191">
            <v>8.2899999999999991</v>
          </cell>
          <cell r="F191">
            <v>4.8899999999999997</v>
          </cell>
        </row>
        <row r="192">
          <cell r="B192">
            <v>9.2200000000000006</v>
          </cell>
          <cell r="C192">
            <v>0.25</v>
          </cell>
          <cell r="E192">
            <v>8.7200000000000006</v>
          </cell>
          <cell r="F192">
            <v>6.41</v>
          </cell>
        </row>
        <row r="193">
          <cell r="B193">
            <v>11.28</v>
          </cell>
          <cell r="C193">
            <v>0.4</v>
          </cell>
          <cell r="E193">
            <v>8.59</v>
          </cell>
          <cell r="F193">
            <v>5.84</v>
          </cell>
        </row>
        <row r="194">
          <cell r="B194">
            <v>5.48</v>
          </cell>
          <cell r="C194">
            <v>0.28999999999999998</v>
          </cell>
          <cell r="E194">
            <v>8.57</v>
          </cell>
          <cell r="F194">
            <v>6.38</v>
          </cell>
        </row>
        <row r="195">
          <cell r="B195">
            <v>11.01</v>
          </cell>
          <cell r="C195">
            <v>0.01</v>
          </cell>
          <cell r="E195">
            <v>9.75</v>
          </cell>
          <cell r="F195">
            <v>7.61</v>
          </cell>
        </row>
        <row r="196">
          <cell r="B196">
            <v>5.69</v>
          </cell>
          <cell r="C196">
            <v>0.6</v>
          </cell>
          <cell r="E196">
            <v>10.92</v>
          </cell>
          <cell r="F196">
            <v>7.9</v>
          </cell>
        </row>
        <row r="197">
          <cell r="B197">
            <v>6.37</v>
          </cell>
          <cell r="C197">
            <v>0.05</v>
          </cell>
          <cell r="E197">
            <v>6.74</v>
          </cell>
          <cell r="F197">
            <v>4.3099999999999996</v>
          </cell>
        </row>
        <row r="198">
          <cell r="B198">
            <v>16.03</v>
          </cell>
          <cell r="C198">
            <v>0.98</v>
          </cell>
          <cell r="E198">
            <v>19.39</v>
          </cell>
          <cell r="F198">
            <v>15.52</v>
          </cell>
        </row>
        <row r="199">
          <cell r="B199">
            <v>18.18</v>
          </cell>
          <cell r="C199">
            <v>0.43</v>
          </cell>
          <cell r="E199">
            <v>16.47</v>
          </cell>
          <cell r="F199">
            <v>12.56</v>
          </cell>
        </row>
        <row r="200">
          <cell r="B200">
            <v>18.03</v>
          </cell>
          <cell r="C200">
            <v>0.72</v>
          </cell>
          <cell r="E200">
            <v>18.47</v>
          </cell>
          <cell r="F200">
            <v>12.25</v>
          </cell>
        </row>
        <row r="201">
          <cell r="B201">
            <v>16.46</v>
          </cell>
          <cell r="C201">
            <v>0.51</v>
          </cell>
          <cell r="E201">
            <v>13.44</v>
          </cell>
          <cell r="F201">
            <v>11.1</v>
          </cell>
        </row>
        <row r="202">
          <cell r="B202">
            <v>9.98</v>
          </cell>
          <cell r="C202">
            <v>0.12</v>
          </cell>
          <cell r="E202">
            <v>16.87</v>
          </cell>
          <cell r="F202">
            <v>14.9</v>
          </cell>
        </row>
        <row r="203">
          <cell r="B203">
            <v>5.54</v>
          </cell>
          <cell r="C203">
            <v>0.01</v>
          </cell>
          <cell r="E203">
            <v>11.12</v>
          </cell>
          <cell r="F203">
            <v>8.31</v>
          </cell>
        </row>
        <row r="204">
          <cell r="B204">
            <v>2.5499999999999998</v>
          </cell>
          <cell r="C204">
            <v>0.34</v>
          </cell>
          <cell r="E204">
            <v>9.26</v>
          </cell>
          <cell r="F204">
            <v>5.81</v>
          </cell>
        </row>
        <row r="205">
          <cell r="B205">
            <v>8.6300000000000008</v>
          </cell>
          <cell r="C205">
            <v>1.22</v>
          </cell>
          <cell r="E205">
            <v>11.81</v>
          </cell>
          <cell r="F205">
            <v>7.8</v>
          </cell>
        </row>
        <row r="206">
          <cell r="B206">
            <v>10.56</v>
          </cell>
          <cell r="C206">
            <v>0.5</v>
          </cell>
          <cell r="E206">
            <v>9.5500000000000007</v>
          </cell>
          <cell r="F206">
            <v>5.09</v>
          </cell>
        </row>
        <row r="207">
          <cell r="B207">
            <v>10.14</v>
          </cell>
          <cell r="C207">
            <v>0.27</v>
          </cell>
          <cell r="E207">
            <v>8.81</v>
          </cell>
          <cell r="F207">
            <v>4.8099999999999996</v>
          </cell>
        </row>
        <row r="208">
          <cell r="B208">
            <v>3.89</v>
          </cell>
          <cell r="C208">
            <v>0.71</v>
          </cell>
          <cell r="E208">
            <v>9.3699999999999992</v>
          </cell>
          <cell r="F208">
            <v>5.87</v>
          </cell>
        </row>
        <row r="209">
          <cell r="B209">
            <v>2.99</v>
          </cell>
          <cell r="C209">
            <v>0.73</v>
          </cell>
          <cell r="E209">
            <v>7.7</v>
          </cell>
          <cell r="F209">
            <v>4.6900000000000004</v>
          </cell>
        </row>
        <row r="210">
          <cell r="B210">
            <v>5.9</v>
          </cell>
          <cell r="C210">
            <v>0.95</v>
          </cell>
          <cell r="E210">
            <v>12.94</v>
          </cell>
          <cell r="F210">
            <v>8.24</v>
          </cell>
        </row>
        <row r="211">
          <cell r="B211">
            <v>6.75</v>
          </cell>
          <cell r="C211">
            <v>0.73</v>
          </cell>
          <cell r="E211">
            <v>9.6300000000000008</v>
          </cell>
          <cell r="F211">
            <v>5.89</v>
          </cell>
        </row>
        <row r="212">
          <cell r="B212">
            <v>7.48</v>
          </cell>
          <cell r="C212">
            <v>0.66</v>
          </cell>
          <cell r="E212">
            <v>10.93</v>
          </cell>
          <cell r="F212">
            <v>7.01</v>
          </cell>
        </row>
        <row r="213">
          <cell r="B213">
            <v>4.18</v>
          </cell>
          <cell r="C213">
            <v>0.22</v>
          </cell>
          <cell r="E213">
            <v>5.76</v>
          </cell>
          <cell r="F213">
            <v>4.03</v>
          </cell>
        </row>
        <row r="214">
          <cell r="B214">
            <v>4.09</v>
          </cell>
          <cell r="C214">
            <v>0.18</v>
          </cell>
          <cell r="E214">
            <v>10.28</v>
          </cell>
          <cell r="F214">
            <v>5.67</v>
          </cell>
        </row>
        <row r="215">
          <cell r="B215">
            <v>1.73</v>
          </cell>
          <cell r="C215">
            <v>0.38</v>
          </cell>
          <cell r="E215">
            <v>9.5500000000000007</v>
          </cell>
          <cell r="F215">
            <v>6.06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578451851849" createdVersion="5" refreshedVersion="5" minRefreshableVersion="3" recordCount="230">
  <cacheSource type="worksheet">
    <worksheetSource ref="A1:G1048576" sheet="Daily"/>
  </cacheSource>
  <cacheFields count="7">
    <cacheField name="Laois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Blank="1" containsMixedTypes="1" containsNumber="1" minValue="0.4" maxValue="38.174999999999997" count="201">
        <n v="17.465"/>
        <n v="22.134999999999998"/>
        <n v="11.844999999999999"/>
        <n v="11.445"/>
        <n v="12.795"/>
        <n v="22.565000000000001"/>
        <n v="18.515000000000001"/>
        <s v=" "/>
        <n v="23.314999999999998"/>
        <n v="38.174999999999997"/>
        <n v="13.32"/>
        <n v="9.8949999999999996"/>
        <n v="18.285"/>
        <n v="23.96"/>
        <n v="21.825000000000003"/>
        <n v="30.074999999999999"/>
        <n v="37.32"/>
        <n v="14.52"/>
        <n v="14.745000000000001"/>
        <n v="22.79"/>
        <n v="32.83"/>
        <n v="35.164999999999999"/>
        <n v="33.409999999999997"/>
        <n v="34.365000000000002"/>
        <n v="33.549999999999997"/>
        <n v="21.814999999999998"/>
        <n v="13.485000000000001"/>
        <n v="15.61"/>
        <n v="9.0749999999999993"/>
        <n v="8.41"/>
        <n v="9.44"/>
        <n v="8.7550000000000008"/>
        <m/>
        <n v="11.65"/>
        <n v="15.89"/>
        <n v="15.355"/>
        <n v="10.64"/>
        <n v="9.1150000000000002"/>
        <n v="11.370000000000001"/>
        <n v="10.015000000000001"/>
        <n v="20.774999999999999"/>
        <n v="20.13"/>
        <n v="21.875"/>
        <n v="17.060000000000002"/>
        <n v="11.18"/>
        <n v="9.39"/>
        <n v="10.7"/>
        <n v="6.64"/>
        <n v="10.3"/>
        <n v="12.33"/>
        <n v="8.1849999999999987"/>
        <n v="20.21"/>
        <n v="17.064999999999998"/>
        <n v="13.36"/>
        <n v="9.0549999999999997"/>
        <n v="12.01"/>
        <n v="18.145"/>
        <n v="17.43"/>
        <n v="12.515000000000001"/>
        <n v="14.43"/>
        <n v="20.215"/>
        <n v="17.240000000000002"/>
        <n v="16.14"/>
        <n v="6.29"/>
        <n v="8.5399999999999991"/>
        <n v="8"/>
        <n v="12.61"/>
        <n v="13.86"/>
        <n v="13.81"/>
        <n v="7.36"/>
        <n v="13.44"/>
        <n v="14.03"/>
        <n v="18.420000000000002"/>
        <n v="10.75"/>
        <n v="8.3000000000000007"/>
        <n v="13.59"/>
        <n v="11.05"/>
        <n v="15.06"/>
        <n v="5.97"/>
        <n v="7.89"/>
        <n v="12.32"/>
        <n v="3.57"/>
        <n v="5.61"/>
        <n v="17.57"/>
        <n v="18.670000000000002"/>
        <n v="3.84"/>
        <n v="8.58"/>
        <n v="5.1100000000000003"/>
        <n v="10.14"/>
        <n v="5.81"/>
        <n v="8.2799999999999994"/>
        <n v="4.75"/>
        <n v="3.18"/>
        <n v="12.21"/>
        <n v="10.81"/>
        <n v="5.56"/>
        <n v="4.76"/>
        <n v="6.31"/>
        <n v="5.31"/>
        <n v="6.49"/>
        <n v="4.6100000000000003"/>
        <n v="6.3"/>
        <n v="6.6"/>
        <n v="7.82"/>
        <n v="7.44"/>
        <n v="6.38"/>
        <n v="11.87"/>
        <n v="6.96"/>
        <n v="8.35"/>
        <n v="7.31"/>
        <n v="4.25"/>
        <n v="5.49"/>
        <n v="4.58"/>
        <n v="4.54"/>
        <n v="4.7300000000000004"/>
        <n v="6.14"/>
        <n v="3.91"/>
        <n v="8.07"/>
        <n v="8.17"/>
        <n v="6.68"/>
        <n v="4.3"/>
        <n v="5.48"/>
        <n v="5.16"/>
        <n v="4.71"/>
        <n v="7.52"/>
        <n v="13.85"/>
        <n v="20.82"/>
        <n v="19.89"/>
        <n v="22.07"/>
        <n v="20.61"/>
        <n v="20.41"/>
        <n v="23.75"/>
        <n v="19.62"/>
        <n v="11.36"/>
        <n v="11.86"/>
        <n v="7.57"/>
        <n v="5.86"/>
        <n v="7.83"/>
        <n v="6.36"/>
        <n v="1.6"/>
        <n v="1.73"/>
        <n v="0.4"/>
        <n v="0.73"/>
        <n v="2.33"/>
        <n v="3.05"/>
        <n v="4.95"/>
        <n v="3.92"/>
        <n v="9.57"/>
        <n v="12.03"/>
        <n v="10.78"/>
        <n v="5.36"/>
        <n v="4.2699999999999996"/>
        <n v="3.32"/>
        <n v="9.73"/>
        <n v="7.45"/>
        <n v="11.29"/>
        <n v="13.12"/>
        <n v="13.76"/>
        <n v="18.34"/>
        <n v="22.35"/>
        <n v="14.15"/>
        <n v="15.18"/>
        <n v="13.42"/>
        <n v="18.32"/>
        <n v="12.07"/>
        <n v="5.66"/>
        <n v="4.8600000000000003"/>
        <n v="10.16"/>
        <n v="16.07"/>
        <n v="9.7899999999999991"/>
        <n v="10.58"/>
        <n v="7.29"/>
        <n v="6.48"/>
        <n v="2.13"/>
        <n v="1.21"/>
        <n v="11.48"/>
        <n v="6.71"/>
        <n v="7.85"/>
        <n v="8.2899999999999991"/>
        <n v="8.7200000000000006"/>
        <n v="8.59"/>
        <n v="8.57"/>
        <n v="9.75"/>
        <n v="10.92"/>
        <n v="6.74"/>
        <n v="19.39"/>
        <n v="16.47"/>
        <n v="18.47"/>
        <n v="16.87"/>
        <n v="11.12"/>
        <n v="9.26"/>
        <n v="11.81"/>
        <n v="9.5500000000000007"/>
        <n v="8.81"/>
        <n v="9.3699999999999992"/>
        <n v="7.7"/>
        <n v="12.94"/>
        <n v="9.6300000000000008"/>
        <n v="10.93"/>
        <n v="5.76"/>
        <n v="10.28"/>
      </sharedItems>
    </cacheField>
    <cacheField name="PM2.5" numFmtId="0">
      <sharedItems containsBlank="1" containsMixedTypes="1" containsNumber="1" minValue="0.34" maxValue="31.674999999999997" count="204">
        <n v="13.09"/>
        <n v="15.52"/>
        <n v="9.0649999999999995"/>
        <n v="7.4849999999999994"/>
        <n v="9.370000000000001"/>
        <n v="16.265000000000001"/>
        <n v="12.535"/>
        <s v=" "/>
        <n v="17.145"/>
        <n v="31.674999999999997"/>
        <n v="11.135"/>
        <n v="7.504999999999999"/>
        <n v="11.26"/>
        <n v="17.445"/>
        <n v="14.870000000000001"/>
        <n v="18.509999999999998"/>
        <n v="26.6"/>
        <n v="11.49"/>
        <n v="13.074999999999999"/>
        <n v="10.675000000000001"/>
        <n v="18.175000000000001"/>
        <n v="16.25"/>
        <n v="20.005000000000003"/>
        <n v="21.61"/>
        <n v="23.035"/>
        <n v="17.16"/>
        <n v="7.41"/>
        <n v="8.59"/>
        <n v="6.72"/>
        <n v="6.1150000000000002"/>
        <n v="6.5649999999999995"/>
        <n v="5.0199999999999996"/>
        <m/>
        <n v="7.1099999999999994"/>
        <n v="9.3550000000000004"/>
        <n v="9.9600000000000009"/>
        <n v="7.85"/>
        <n v="6.1649999999999991"/>
        <n v="7.6050000000000004"/>
        <n v="5.3249999999999993"/>
        <n v="7.33"/>
        <n v="6.9850000000000003"/>
        <n v="8.5949999999999989"/>
        <n v="6.9"/>
        <n v="6.32"/>
        <n v="7.085"/>
        <n v="4.43"/>
        <n v="5.87"/>
        <n v="6.0750000000000002"/>
        <n v="3.9249999999999998"/>
        <n v="10.3"/>
        <n v="9.870000000000001"/>
        <n v="8.2899999999999991"/>
        <n v="5.22"/>
        <n v="6.585"/>
        <n v="8.17"/>
        <n v="7.8650000000000002"/>
        <n v="5.6549999999999994"/>
        <n v="8.2650000000000006"/>
        <n v="13.89"/>
        <n v="10.945"/>
        <n v="8.8849999999999998"/>
        <n v="3.47"/>
        <n v="4.32"/>
        <n v="4.92"/>
        <n v="8.49"/>
        <n v="7.11"/>
        <n v="6.75"/>
        <n v="4.5199999999999996"/>
        <n v="8.9"/>
        <n v="9.84"/>
        <n v="15.3"/>
        <n v="7.99"/>
        <n v="5.13"/>
        <n v="10.210000000000001"/>
        <n v="7.9"/>
        <n v="11.61"/>
        <n v="3.34"/>
        <n v="4.2"/>
        <n v="6.36"/>
        <n v="2.09"/>
        <n v="3.23"/>
        <n v="11.18"/>
        <n v="12.73"/>
        <n v="1.76"/>
        <n v="4.6100000000000003"/>
        <n v="3"/>
        <n v="5.63"/>
        <n v="3.95"/>
        <n v="2.5"/>
        <n v="1.35"/>
        <n v="6.17"/>
        <n v="5.7"/>
        <n v="3.01"/>
        <n v="2.33"/>
        <n v="3.42"/>
        <n v="2.83"/>
        <n v="3.48"/>
        <n v="2.95"/>
        <n v="2.64"/>
        <n v="3.75"/>
        <n v="3.71"/>
        <n v="2.98"/>
        <n v="3.68"/>
        <n v="6.02"/>
        <n v="3.53"/>
        <n v="3.8"/>
        <n v="4.38"/>
        <n v="2.44"/>
        <n v="3.44"/>
        <n v="2.2599999999999998"/>
        <n v="2.25"/>
        <n v="2.39"/>
        <n v="3.05"/>
        <n v="1.9"/>
        <n v="4.42"/>
        <n v="4.18"/>
        <n v="3.06"/>
        <n v="2"/>
        <n v="2.41"/>
        <n v="4.41"/>
        <n v="2.62"/>
        <n v="2.57"/>
        <n v="4.0199999999999996"/>
        <n v="9.5500000000000007"/>
        <n v="13.88"/>
        <n v="15.07"/>
        <n v="16.989999999999998"/>
        <n v="14.01"/>
        <n v="14.86"/>
        <n v="18.760000000000002"/>
        <n v="15.79"/>
        <n v="8.39"/>
        <n v="2.92"/>
        <n v="3.18"/>
        <n v="6.62"/>
        <n v="4.01"/>
        <n v="3.45"/>
        <n v="4.13"/>
        <n v="3.35"/>
        <n v="0.82"/>
        <n v="1.33"/>
        <n v="0.34"/>
        <n v="0.65"/>
        <n v="2.2200000000000002"/>
        <n v="1.83"/>
        <n v="3.17"/>
        <n v="2.69"/>
        <n v="2.1800000000000002"/>
        <n v="4.78"/>
        <n v="6.16"/>
        <n v="5.51"/>
        <n v="3.39"/>
        <n v="2.17"/>
        <n v="1.31"/>
        <n v="5.4"/>
        <n v="5.03"/>
        <n v="6.42"/>
        <n v="2.78"/>
        <n v="7.34"/>
        <n v="8.6199999999999992"/>
        <n v="12.2"/>
        <n v="15.86"/>
        <n v="8.0399999999999991"/>
        <n v="8.75"/>
        <n v="9.0500000000000007"/>
        <n v="13.46"/>
        <n v="6.85"/>
        <n v="3.56"/>
        <n v="3.73"/>
        <n v="7.36"/>
        <n v="12.29"/>
        <n v="7.5"/>
        <n v="7.67"/>
        <n v="3.9"/>
        <n v="4.7300000000000004"/>
        <n v="1.74"/>
        <n v="0.86"/>
        <n v="8.2100000000000009"/>
        <n v="5.18"/>
        <n v="4.2699999999999996"/>
        <n v="4.95"/>
        <n v="4.8899999999999997"/>
        <n v="6.41"/>
        <n v="5.84"/>
        <n v="6.38"/>
        <n v="7.61"/>
        <n v="4.3099999999999996"/>
        <n v="12.56"/>
        <n v="12.25"/>
        <n v="11.1"/>
        <n v="14.9"/>
        <n v="8.31"/>
        <n v="5.81"/>
        <n v="7.8"/>
        <n v="5.09"/>
        <n v="4.8099999999999996"/>
        <n v="4.6900000000000004"/>
        <n v="8.24"/>
        <n v="5.89"/>
        <n v="7.01"/>
        <n v="4.03"/>
        <n v="5.67"/>
        <n v="6.06"/>
      </sharedItems>
    </cacheField>
    <cacheField name="SO2" numFmtId="0">
      <sharedItems containsBlank="1" containsMixedTypes="1" containsNumber="1" minValue="-0.82" maxValue="3.1799999999999997" count="148">
        <n v="3.1"/>
        <n v="1.6800000000000002"/>
        <n v="2.4699999999999998"/>
        <n v="0.35499999999999998"/>
        <n v="0.51500000000000001"/>
        <n v="3.14"/>
        <n v="1.86"/>
        <s v=" "/>
        <n v="1.8599999999999999"/>
        <n v="1.855"/>
        <n v="0.40500000000000003"/>
        <n v="0.22999999999999998"/>
        <n v="8.0000000000000016E-2"/>
        <n v="1.8049999999999999"/>
        <n v="1.365"/>
        <n v="0.77"/>
        <n v="0.28999999999999998"/>
        <n v="-2.5000000000000001E-2"/>
        <n v="0.47"/>
        <n v="0.27"/>
        <n v="3.1799999999999997"/>
        <n v="1.2450000000000001"/>
        <n v="1.24"/>
        <n v="0.48"/>
        <n v="0.43000000000000005"/>
        <n v="1.1299999999999999"/>
        <n v="0.58000000000000007"/>
        <n v="1.375"/>
        <n v="1.165"/>
        <n v="0.375"/>
        <m/>
        <n v="-0.13999999999999999"/>
        <n v="-0.30000000000000004"/>
        <n v="-0.16999999999999998"/>
        <n v="-0.08"/>
        <n v="-0.11"/>
        <n v="-2.0000000000000004E-2"/>
        <n v="-0.19500000000000001"/>
        <n v="0.34499999999999997"/>
        <n v="0.45"/>
        <n v="0.32"/>
        <n v="0.59499999999999997"/>
        <n v="0.995"/>
        <n v="0.72"/>
        <n v="-0.14000000000000001"/>
        <n v="-0.32500000000000001"/>
        <n v="-0.39"/>
        <n v="-0.31999999999999995"/>
        <n v="-0.28999999999999998"/>
        <n v="0"/>
        <n v="-0.22999999999999998"/>
        <n v="-0.56999999999999995"/>
        <n v="-0.59"/>
        <n v="-0.67"/>
        <n v="-0.71"/>
        <n v="-0.105"/>
        <n v="5.0000000000000044E-3"/>
        <n v="-0.17499999999999996"/>
        <n v="-0.19499999999999998"/>
        <n v="-0.15"/>
        <n v="0.31"/>
        <n v="0.53"/>
        <n v="0.49"/>
        <n v="0.62"/>
        <n v="0.6"/>
        <n v="0.74"/>
        <n v="0.89"/>
        <n v="0.9"/>
        <n v="0.8"/>
        <n v="0.71"/>
        <n v="0.82"/>
        <n v="0.92"/>
        <n v="0.84"/>
        <n v="1.1499999999999999"/>
        <n v="1.2"/>
        <n v="1.03"/>
        <n v="1.02"/>
        <n v="1.1000000000000001"/>
        <n v="1.32"/>
        <n v="0.99"/>
        <n v="1.1399999999999999"/>
        <n v="0.93"/>
        <n v="0.86"/>
        <n v="0.81"/>
        <n v="0.94"/>
        <n v="1"/>
        <n v="0.59"/>
        <n v="0.79"/>
        <n v="0.87"/>
        <n v="0.7"/>
        <n v="0.91"/>
        <n v="1.08"/>
        <n v="1.3"/>
        <n v="0.75"/>
        <n v="1.21"/>
        <n v="1.17"/>
        <n v="1.36"/>
        <n v="1.07"/>
        <n v="1.04"/>
        <n v="1.1100000000000001"/>
        <n v="1.33"/>
        <n v="1.27"/>
        <n v="1.25"/>
        <n v="1.19"/>
        <n v="1.41"/>
        <n v="1.44"/>
        <n v="1.78"/>
        <n v="1.81"/>
        <n v="1.05"/>
        <n v="1.18"/>
        <n v="1.89"/>
        <n v="1.51"/>
        <n v="1.47"/>
        <n v="1.37"/>
        <n v="1.01"/>
        <n v="1.22"/>
        <n v="1.06"/>
        <n v="0.33"/>
        <n v="-0.55000000000000004"/>
        <n v="-0.68"/>
        <n v="-0.82"/>
        <n v="-0.54"/>
        <n v="-0.44"/>
        <n v="-0.45"/>
        <n v="-0.3"/>
        <n v="-0.02"/>
        <n v="0.46"/>
        <n v="-0.03"/>
        <n v="0.19"/>
        <n v="-0.43"/>
        <n v="0.5"/>
        <n v="1.54"/>
        <n v="0.4"/>
        <n v="-0.23"/>
        <n v="0.25"/>
        <n v="0.01"/>
        <n v="0.05"/>
        <n v="0.98"/>
        <n v="0.43"/>
        <n v="0.51"/>
        <n v="0.12"/>
        <n v="0.34"/>
        <n v="0.73"/>
        <n v="0.95"/>
        <n v="0.66"/>
        <n v="0.22"/>
        <n v="0.18"/>
        <n v="0.38"/>
      </sharedItems>
    </cacheField>
    <cacheField name="NO2" numFmtId="0">
      <sharedItems containsString="0" containsBlank="1" containsNumber="1" minValue="0.67500000000000004" maxValue="13.115" count="199">
        <n v="4.83"/>
        <n v="4.1900000000000004"/>
        <n v="5.0149999999999997"/>
        <n v="2.5049999999999999"/>
        <n v="2.9850000000000003"/>
        <n v="4.4399999999999995"/>
        <n v="6.8100000000000005"/>
        <m/>
        <n v="10.774999999999999"/>
        <n v="12.120000000000001"/>
        <n v="6.24"/>
        <n v="3.9550000000000001"/>
        <n v="4.25"/>
        <n v="7.97"/>
        <n v="9.4250000000000007"/>
        <n v="9.5649999999999995"/>
        <n v="11.035"/>
        <n v="5.37"/>
        <n v="5.6999999999999993"/>
        <n v="8.0850000000000009"/>
        <n v="7.835"/>
        <n v="8.36"/>
        <n v="9.9450000000000003"/>
        <n v="11.225000000000001"/>
        <n v="9.3049999999999997"/>
        <n v="6.2050000000000001"/>
        <n v="5.5149999999999997"/>
        <n v="8.4149999999999991"/>
        <n v="3.9849999999999999"/>
        <n v="4.2450000000000001"/>
        <n v="4.3049999999999997"/>
        <n v="3"/>
        <n v="5.0250000000000004"/>
        <n v="4.6749999999999998"/>
        <n v="5.57"/>
        <n v="4.7249999999999996"/>
        <n v="5.0150000000000006"/>
        <n v="5.5150000000000006"/>
        <n v="3.1500000000000004"/>
        <n v="4.75"/>
        <n v="5.6150000000000002"/>
        <n v="4.3949999999999996"/>
        <n v="5.63"/>
        <n v="6.165"/>
        <n v="4.1749999999999998"/>
        <n v="2.91"/>
        <n v="4.42"/>
        <n v="3.5300000000000002"/>
        <n v="3.5500000000000003"/>
        <n v="3.6100000000000003"/>
        <n v="2.1149999999999998"/>
        <n v="2.64"/>
        <n v="3.835"/>
        <n v="3.92"/>
        <n v="5.1749999999999998"/>
        <n v="4.835"/>
        <n v="4.6050000000000004"/>
        <n v="5.0049999999999999"/>
        <n v="6.9949999999999992"/>
        <n v="7.31"/>
        <n v="4.1400000000000006"/>
        <n v="3.58"/>
        <n v="2.4299999999999997"/>
        <n v="1.7850000000000001"/>
        <n v="2.37"/>
        <n v="2.78"/>
        <n v="5.74"/>
        <n v="3.3600000000000003"/>
        <n v="5.4450000000000003"/>
        <n v="4.2699999999999996"/>
        <n v="4.7149999999999999"/>
        <n v="5.09"/>
        <n v="6.6449999999999996"/>
        <n v="5.12"/>
        <n v="4.62"/>
        <n v="6.12"/>
        <n v="5.98"/>
        <n v="2.585"/>
        <n v="2.1800000000000002"/>
        <n v="2.9000000000000004"/>
        <n v="3.5100000000000002"/>
        <n v="7.2350000000000003"/>
        <n v="4.9950000000000001"/>
        <n v="1.415"/>
        <n v="3.5549999999999997"/>
        <n v="4.03"/>
        <n v="3.2250000000000001"/>
        <n v="2.25"/>
        <n v="1.9100000000000001"/>
        <n v="0.97499999999999998"/>
        <n v="2.5099999999999998"/>
        <n v="3.585"/>
        <n v="6.0150000000000006"/>
        <n v="2.9849999999999999"/>
        <n v="2.82"/>
        <n v="2.06"/>
        <n v="2.56"/>
        <n v="3.08"/>
        <n v="2.14"/>
        <n v="2.7450000000000001"/>
        <n v="2.5449999999999999"/>
        <n v="2.2199999999999998"/>
        <n v="2.3499999999999996"/>
        <n v="4.21"/>
        <n v="5.0350000000000001"/>
        <n v="4.07"/>
        <n v="3.5999999999999996"/>
        <n v="2.92"/>
        <n v="2.41"/>
        <n v="1.52"/>
        <n v="1.82"/>
        <n v="2.3650000000000002"/>
        <n v="2.7800000000000002"/>
        <n v="1.6600000000000001"/>
        <n v="3.5650000000000004"/>
        <n v="2.71"/>
        <n v="1.855"/>
        <n v="2.8149999999999999"/>
        <n v="1.6099999999999999"/>
        <n v="2.4750000000000001"/>
        <n v="2.395"/>
        <n v="3.4850000000000003"/>
        <n v="4.5199999999999996"/>
        <n v="6.73"/>
        <n v="6.6749999999999989"/>
        <n v="5.1100000000000003"/>
        <n v="1.75"/>
        <n v="3.1349999999999998"/>
        <n v="1.9700000000000002"/>
        <n v="1.1100000000000001"/>
        <n v="1.145"/>
        <n v="0.67500000000000004"/>
        <n v="2.2999999999999998"/>
        <n v="1.7950000000000002"/>
        <n v="1.835"/>
        <n v="2.9950000000000001"/>
        <n v="3.9250000000000003"/>
        <n v="5.76"/>
        <n v="2.95"/>
        <n v="2.2200000000000002"/>
        <n v="2.8449999999999998"/>
        <n v="2.9"/>
        <n v="2.2749999999999999"/>
        <n v="2.0249999999999999"/>
        <n v="3.605"/>
        <n v="3.87"/>
        <n v="3.2249999999999996"/>
        <n v="3.2749999999999999"/>
        <n v="2.7850000000000001"/>
        <n v="3.9449999999999998"/>
        <n v="6.09"/>
        <n v="4.2949999999999999"/>
        <n v="2.17"/>
        <n v="0.96"/>
        <n v="8.61"/>
        <n v="9.0449999999999999"/>
        <n v="8.9849999999999994"/>
        <n v="9.9550000000000001"/>
        <n v="8.379999999999999"/>
        <n v="6.29"/>
        <n v="7.5150000000000006"/>
        <n v="9.3949999999999996"/>
        <n v="5.18"/>
        <n v="6.7250000000000005"/>
        <n v="5.3549999999999995"/>
        <n v="5.1150000000000002"/>
        <n v="8.83"/>
        <n v="5.8599999999999994"/>
        <n v="7.41"/>
        <n v="5.7750000000000004"/>
        <n v="7.9749999999999996"/>
        <n v="5.3650000000000002"/>
        <n v="4.05"/>
        <n v="2.4050000000000002"/>
        <n v="4.9850000000000003"/>
        <n v="4.085"/>
        <n v="6.4399999999999995"/>
        <n v="8.17"/>
        <n v="7.1749999999999998"/>
        <n v="7.2450000000000001"/>
        <n v="3.875"/>
        <n v="5.3149999999999995"/>
        <n v="10.325000000000001"/>
        <n v="13.115"/>
        <n v="13.005000000000001"/>
        <n v="10.92"/>
        <n v="7.03"/>
        <n v="4.6100000000000003"/>
        <n v="2.3049999999999997"/>
        <n v="5.7700000000000005"/>
        <n v="6.7949999999999999"/>
        <n v="6.3500000000000005"/>
        <n v="2.83"/>
        <n v="2.2250000000000001"/>
        <n v="4"/>
        <n v="5.085"/>
        <n v="3.1949999999999998"/>
        <n v="4.17"/>
        <n v="1.5699999999999998"/>
      </sharedItems>
    </cacheField>
    <cacheField name="O3" numFmtId="0">
      <sharedItems containsString="0" containsBlank="1" containsNumber="1" minValue="13.03" maxValue="102.17" count="206">
        <n v="70.260000000000005"/>
        <n v="70.83"/>
        <n v="67.58"/>
        <n v="76.2"/>
        <n v="75.55"/>
        <n v="61.12"/>
        <n v="57.04"/>
        <m/>
        <n v="61.61"/>
        <n v="76.28"/>
        <n v="59.67"/>
        <n v="58.42"/>
        <n v="75.52"/>
        <n v="60.74"/>
        <n v="65.36"/>
        <n v="69.98"/>
        <n v="68.41"/>
        <n v="53.5"/>
        <n v="55.18"/>
        <n v="69.430000000000007"/>
        <n v="77.67"/>
        <n v="75.63"/>
        <n v="66.290000000000006"/>
        <n v="81.33"/>
        <n v="82.44"/>
        <n v="53.17"/>
        <n v="60.95"/>
        <n v="63.33"/>
        <n v="69.33"/>
        <n v="60.76"/>
        <n v="70.319999999999993"/>
        <n v="65.63"/>
        <n v="65.58"/>
        <n v="79.17"/>
        <n v="81.290000000000006"/>
        <n v="68.180000000000007"/>
        <n v="49.26"/>
        <n v="49.68"/>
        <n v="57.9"/>
        <n v="64.739999999999995"/>
        <n v="64.33"/>
        <n v="65.069999999999993"/>
        <n v="61.72"/>
        <n v="69.08"/>
        <n v="62.98"/>
        <n v="63.77"/>
        <n v="61.73"/>
        <n v="60"/>
        <n v="68.87"/>
        <n v="73.430000000000007"/>
        <n v="65.680000000000007"/>
        <n v="63.67"/>
        <n v="66.16"/>
        <n v="59.9"/>
        <n v="55.64"/>
        <n v="55.73"/>
        <n v="96.73"/>
        <n v="92.35"/>
        <n v="102.17"/>
        <n v="86.82"/>
        <n v="87.5"/>
        <n v="76.81"/>
        <n v="53.73"/>
        <n v="60.56"/>
        <n v="52.47"/>
        <n v="58.86"/>
        <n v="60.41"/>
        <n v="53.31"/>
        <n v="43.44"/>
        <n v="59.11"/>
        <n v="57.85"/>
        <n v="57.63"/>
        <n v="51.07"/>
        <n v="45.01"/>
        <n v="45.53"/>
        <n v="46.41"/>
        <n v="48.69"/>
        <n v="47.55"/>
        <n v="49.5"/>
        <n v="31.86"/>
        <n v="33.44"/>
        <n v="53.16"/>
        <n v="57.87"/>
        <n v="42.49"/>
        <n v="50.53"/>
        <n v="44.44"/>
        <n v="38.9"/>
        <n v="33.119999999999997"/>
        <n v="39.75"/>
        <n v="35.979999999999997"/>
        <n v="22.51"/>
        <n v="46.15"/>
        <n v="45.8"/>
        <n v="26.01"/>
        <n v="30.64"/>
        <n v="40.99"/>
        <n v="35.99"/>
        <n v="37.020000000000003"/>
        <n v="38.97"/>
        <n v="31.36"/>
        <n v="37.18"/>
        <n v="37.24"/>
        <n v="29.2"/>
        <n v="25.63"/>
        <n v="38.020000000000003"/>
        <n v="36.33"/>
        <n v="40.57"/>
        <n v="41.18"/>
        <n v="28.82"/>
        <n v="28.62"/>
        <n v="26.06"/>
        <n v="28.76"/>
        <n v="31.42"/>
        <n v="40.380000000000003"/>
        <n v="41.89"/>
        <n v="34.47"/>
        <n v="44.72"/>
        <n v="46.68"/>
        <n v="37.25"/>
        <n v="36.380000000000003"/>
        <n v="39.06"/>
        <n v="38.619999999999997"/>
        <n v="29.33"/>
        <n v="29.13"/>
        <n v="36.26"/>
        <n v="40.770000000000003"/>
        <n v="31.03"/>
        <n v="34.97"/>
        <n v="51.08"/>
        <n v="54.22"/>
        <n v="53.4"/>
        <n v="51.01"/>
        <n v="46.98"/>
        <n v="34.020000000000003"/>
        <n v="35.83"/>
        <n v="36.29"/>
        <n v="57.69"/>
        <n v="55.61"/>
        <n v="47.11"/>
        <n v="47.36"/>
        <n v="37.53"/>
        <n v="45.6"/>
        <n v="42.44"/>
        <n v="24.89"/>
        <n v="39.86"/>
        <n v="45.36"/>
        <n v="45.49"/>
        <n v="49"/>
        <n v="56.01"/>
        <n v="36.15"/>
        <n v="47.69"/>
        <n v="43.12"/>
        <n v="43.27"/>
        <n v="34.1"/>
        <n v="38.700000000000003"/>
        <n v="31.15"/>
        <n v="40.19"/>
        <n v="44.91"/>
        <n v="40.42"/>
        <n v="44.66"/>
        <n v="42.98"/>
        <n v="47.29"/>
        <n v="48.38"/>
        <n v="13.03"/>
        <n v="39.61"/>
        <n v="36.840000000000003"/>
        <n v="47.81"/>
        <n v="44.79"/>
        <n v="41.65"/>
        <n v="59.03"/>
        <n v="39.11"/>
        <n v="41.79"/>
        <n v="42.94"/>
        <n v="37.31"/>
        <n v="36.46"/>
        <n v="36.200000000000003"/>
        <n v="48.27"/>
        <n v="35.880000000000003"/>
        <n v="42.51"/>
        <n v="50.12"/>
        <n v="48.48"/>
        <n v="51.61"/>
        <n v="42.56"/>
        <n v="46.43"/>
        <n v="53.25"/>
        <n v="54.12"/>
        <n v="44.78"/>
        <n v="45.9"/>
        <n v="43.03"/>
        <n v="44.47"/>
        <n v="31.51"/>
        <n v="39.700000000000003"/>
        <n v="39.69"/>
        <n v="33.97"/>
        <n v="56.06"/>
        <n v="67.2"/>
        <n v="50.86"/>
        <n v="59.87"/>
        <n v="55.07"/>
        <n v="54.72"/>
        <n v="56.55"/>
        <n v="54.92"/>
        <n v="57.6"/>
        <n v="59.93"/>
        <n v="56.44"/>
        <n v="66.11"/>
      </sharedItems>
    </cacheField>
    <cacheField name="CO" numFmtId="0">
      <sharedItems containsString="0" containsBlank="1" containsNumber="1" minValue="-0.09" maxValue="0.28000000000000003" count="34">
        <n v="0.16"/>
        <n v="0.17"/>
        <n v="0.15"/>
        <n v="0.12"/>
        <m/>
        <n v="0.25"/>
        <n v="0.28000000000000003"/>
        <n v="0.21"/>
        <n v="0.13"/>
        <n v="0.14000000000000001"/>
        <n v="0.2"/>
        <n v="0.08"/>
        <n v="0.1"/>
        <n v="0.11"/>
        <n v="0.18"/>
        <n v="0.06"/>
        <n v="0.04"/>
        <n v="0.01"/>
        <n v="0.02"/>
        <n v="0.03"/>
        <n v="0.09"/>
        <n v="0.22"/>
        <n v="0.19"/>
        <n v="7.0000000000000007E-2"/>
        <n v="0.05"/>
        <n v="0"/>
        <n v="-0.01"/>
        <n v="-0.02"/>
        <n v="-0.04"/>
        <n v="-0.05"/>
        <n v="-7.0000000000000007E-2"/>
        <n v="-0.03"/>
        <n v="-0.08"/>
        <n v="-0.0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2"/>
    <x v="2"/>
    <x v="2"/>
    <x v="2"/>
  </r>
  <r>
    <x v="3"/>
    <x v="3"/>
    <x v="3"/>
    <x v="3"/>
    <x v="3"/>
    <x v="3"/>
    <x v="3"/>
  </r>
  <r>
    <x v="4"/>
    <x v="4"/>
    <x v="4"/>
    <x v="4"/>
    <x v="4"/>
    <x v="4"/>
    <x v="1"/>
  </r>
  <r>
    <x v="5"/>
    <x v="5"/>
    <x v="5"/>
    <x v="5"/>
    <x v="5"/>
    <x v="5"/>
    <x v="2"/>
  </r>
  <r>
    <x v="6"/>
    <x v="6"/>
    <x v="6"/>
    <x v="6"/>
    <x v="6"/>
    <x v="6"/>
    <x v="0"/>
  </r>
  <r>
    <x v="7"/>
    <x v="7"/>
    <x v="7"/>
    <x v="7"/>
    <x v="7"/>
    <x v="7"/>
    <x v="4"/>
  </r>
  <r>
    <x v="8"/>
    <x v="8"/>
    <x v="8"/>
    <x v="8"/>
    <x v="8"/>
    <x v="8"/>
    <x v="5"/>
  </r>
  <r>
    <x v="9"/>
    <x v="9"/>
    <x v="9"/>
    <x v="9"/>
    <x v="9"/>
    <x v="9"/>
    <x v="6"/>
  </r>
  <r>
    <x v="10"/>
    <x v="10"/>
    <x v="10"/>
    <x v="10"/>
    <x v="10"/>
    <x v="10"/>
    <x v="7"/>
  </r>
  <r>
    <x v="11"/>
    <x v="11"/>
    <x v="11"/>
    <x v="11"/>
    <x v="11"/>
    <x v="11"/>
    <x v="3"/>
  </r>
  <r>
    <x v="12"/>
    <x v="12"/>
    <x v="12"/>
    <x v="12"/>
    <x v="12"/>
    <x v="12"/>
    <x v="2"/>
  </r>
  <r>
    <x v="13"/>
    <x v="13"/>
    <x v="13"/>
    <x v="13"/>
    <x v="13"/>
    <x v="13"/>
    <x v="1"/>
  </r>
  <r>
    <x v="14"/>
    <x v="14"/>
    <x v="14"/>
    <x v="14"/>
    <x v="14"/>
    <x v="14"/>
    <x v="0"/>
  </r>
  <r>
    <x v="15"/>
    <x v="15"/>
    <x v="15"/>
    <x v="15"/>
    <x v="15"/>
    <x v="15"/>
    <x v="0"/>
  </r>
  <r>
    <x v="16"/>
    <x v="16"/>
    <x v="16"/>
    <x v="16"/>
    <x v="16"/>
    <x v="16"/>
    <x v="7"/>
  </r>
  <r>
    <x v="17"/>
    <x v="17"/>
    <x v="17"/>
    <x v="17"/>
    <x v="17"/>
    <x v="17"/>
    <x v="3"/>
  </r>
  <r>
    <x v="18"/>
    <x v="18"/>
    <x v="18"/>
    <x v="18"/>
    <x v="18"/>
    <x v="18"/>
    <x v="8"/>
  </r>
  <r>
    <x v="19"/>
    <x v="19"/>
    <x v="19"/>
    <x v="19"/>
    <x v="19"/>
    <x v="19"/>
    <x v="9"/>
  </r>
  <r>
    <x v="20"/>
    <x v="20"/>
    <x v="20"/>
    <x v="20"/>
    <x v="20"/>
    <x v="20"/>
    <x v="8"/>
  </r>
  <r>
    <x v="21"/>
    <x v="21"/>
    <x v="21"/>
    <x v="21"/>
    <x v="21"/>
    <x v="21"/>
    <x v="2"/>
  </r>
  <r>
    <x v="22"/>
    <x v="22"/>
    <x v="22"/>
    <x v="22"/>
    <x v="22"/>
    <x v="22"/>
    <x v="2"/>
  </r>
  <r>
    <x v="23"/>
    <x v="23"/>
    <x v="23"/>
    <x v="21"/>
    <x v="23"/>
    <x v="23"/>
    <x v="1"/>
  </r>
  <r>
    <x v="24"/>
    <x v="24"/>
    <x v="24"/>
    <x v="23"/>
    <x v="24"/>
    <x v="24"/>
    <x v="10"/>
  </r>
  <r>
    <x v="25"/>
    <x v="25"/>
    <x v="25"/>
    <x v="24"/>
    <x v="25"/>
    <x v="25"/>
    <x v="9"/>
  </r>
  <r>
    <x v="26"/>
    <x v="26"/>
    <x v="26"/>
    <x v="22"/>
    <x v="26"/>
    <x v="26"/>
    <x v="8"/>
  </r>
  <r>
    <x v="27"/>
    <x v="27"/>
    <x v="27"/>
    <x v="25"/>
    <x v="27"/>
    <x v="27"/>
    <x v="3"/>
  </r>
  <r>
    <x v="28"/>
    <x v="28"/>
    <x v="28"/>
    <x v="26"/>
    <x v="28"/>
    <x v="28"/>
    <x v="3"/>
  </r>
  <r>
    <x v="29"/>
    <x v="29"/>
    <x v="29"/>
    <x v="27"/>
    <x v="29"/>
    <x v="29"/>
    <x v="3"/>
  </r>
  <r>
    <x v="30"/>
    <x v="30"/>
    <x v="30"/>
    <x v="28"/>
    <x v="30"/>
    <x v="30"/>
    <x v="3"/>
  </r>
  <r>
    <x v="31"/>
    <x v="31"/>
    <x v="31"/>
    <x v="29"/>
    <x v="31"/>
    <x v="31"/>
    <x v="3"/>
  </r>
  <r>
    <x v="32"/>
    <x v="32"/>
    <x v="32"/>
    <x v="30"/>
    <x v="7"/>
    <x v="7"/>
    <x v="4"/>
  </r>
  <r>
    <x v="33"/>
    <x v="33"/>
    <x v="33"/>
    <x v="31"/>
    <x v="32"/>
    <x v="32"/>
    <x v="8"/>
  </r>
  <r>
    <x v="34"/>
    <x v="34"/>
    <x v="34"/>
    <x v="32"/>
    <x v="33"/>
    <x v="33"/>
    <x v="3"/>
  </r>
  <r>
    <x v="35"/>
    <x v="35"/>
    <x v="35"/>
    <x v="33"/>
    <x v="34"/>
    <x v="34"/>
    <x v="3"/>
  </r>
  <r>
    <x v="36"/>
    <x v="36"/>
    <x v="36"/>
    <x v="34"/>
    <x v="35"/>
    <x v="35"/>
    <x v="3"/>
  </r>
  <r>
    <x v="37"/>
    <x v="37"/>
    <x v="37"/>
    <x v="35"/>
    <x v="36"/>
    <x v="36"/>
    <x v="2"/>
  </r>
  <r>
    <x v="38"/>
    <x v="38"/>
    <x v="38"/>
    <x v="36"/>
    <x v="37"/>
    <x v="37"/>
    <x v="1"/>
  </r>
  <r>
    <x v="39"/>
    <x v="39"/>
    <x v="39"/>
    <x v="37"/>
    <x v="38"/>
    <x v="38"/>
    <x v="8"/>
  </r>
  <r>
    <x v="40"/>
    <x v="40"/>
    <x v="40"/>
    <x v="38"/>
    <x v="39"/>
    <x v="39"/>
    <x v="8"/>
  </r>
  <r>
    <x v="41"/>
    <x v="41"/>
    <x v="27"/>
    <x v="39"/>
    <x v="40"/>
    <x v="40"/>
    <x v="9"/>
  </r>
  <r>
    <x v="42"/>
    <x v="42"/>
    <x v="41"/>
    <x v="40"/>
    <x v="41"/>
    <x v="41"/>
    <x v="3"/>
  </r>
  <r>
    <x v="43"/>
    <x v="43"/>
    <x v="42"/>
    <x v="41"/>
    <x v="42"/>
    <x v="42"/>
    <x v="9"/>
  </r>
  <r>
    <x v="44"/>
    <x v="44"/>
    <x v="43"/>
    <x v="42"/>
    <x v="43"/>
    <x v="43"/>
    <x v="0"/>
  </r>
  <r>
    <x v="45"/>
    <x v="45"/>
    <x v="44"/>
    <x v="43"/>
    <x v="44"/>
    <x v="44"/>
    <x v="3"/>
  </r>
  <r>
    <x v="46"/>
    <x v="46"/>
    <x v="45"/>
    <x v="44"/>
    <x v="45"/>
    <x v="45"/>
    <x v="3"/>
  </r>
  <r>
    <x v="47"/>
    <x v="47"/>
    <x v="46"/>
    <x v="45"/>
    <x v="46"/>
    <x v="46"/>
    <x v="2"/>
  </r>
  <r>
    <x v="48"/>
    <x v="48"/>
    <x v="47"/>
    <x v="46"/>
    <x v="47"/>
    <x v="47"/>
    <x v="0"/>
  </r>
  <r>
    <x v="49"/>
    <x v="49"/>
    <x v="48"/>
    <x v="47"/>
    <x v="48"/>
    <x v="48"/>
    <x v="3"/>
  </r>
  <r>
    <x v="50"/>
    <x v="50"/>
    <x v="49"/>
    <x v="48"/>
    <x v="49"/>
    <x v="49"/>
    <x v="3"/>
  </r>
  <r>
    <x v="51"/>
    <x v="51"/>
    <x v="50"/>
    <x v="49"/>
    <x v="50"/>
    <x v="50"/>
    <x v="3"/>
  </r>
  <r>
    <x v="52"/>
    <x v="52"/>
    <x v="51"/>
    <x v="50"/>
    <x v="50"/>
    <x v="51"/>
    <x v="11"/>
  </r>
  <r>
    <x v="53"/>
    <x v="53"/>
    <x v="52"/>
    <x v="51"/>
    <x v="51"/>
    <x v="52"/>
    <x v="12"/>
  </r>
  <r>
    <x v="54"/>
    <x v="54"/>
    <x v="53"/>
    <x v="52"/>
    <x v="52"/>
    <x v="53"/>
    <x v="12"/>
  </r>
  <r>
    <x v="55"/>
    <x v="55"/>
    <x v="54"/>
    <x v="53"/>
    <x v="53"/>
    <x v="54"/>
    <x v="3"/>
  </r>
  <r>
    <x v="56"/>
    <x v="56"/>
    <x v="55"/>
    <x v="54"/>
    <x v="54"/>
    <x v="55"/>
    <x v="3"/>
  </r>
  <r>
    <x v="57"/>
    <x v="32"/>
    <x v="32"/>
    <x v="30"/>
    <x v="7"/>
    <x v="7"/>
    <x v="4"/>
  </r>
  <r>
    <x v="58"/>
    <x v="57"/>
    <x v="56"/>
    <x v="55"/>
    <x v="55"/>
    <x v="56"/>
    <x v="3"/>
  </r>
  <r>
    <x v="59"/>
    <x v="58"/>
    <x v="57"/>
    <x v="56"/>
    <x v="56"/>
    <x v="57"/>
    <x v="13"/>
  </r>
  <r>
    <x v="60"/>
    <x v="59"/>
    <x v="58"/>
    <x v="49"/>
    <x v="57"/>
    <x v="58"/>
    <x v="3"/>
  </r>
  <r>
    <x v="61"/>
    <x v="60"/>
    <x v="59"/>
    <x v="57"/>
    <x v="58"/>
    <x v="59"/>
    <x v="14"/>
  </r>
  <r>
    <x v="62"/>
    <x v="61"/>
    <x v="60"/>
    <x v="58"/>
    <x v="59"/>
    <x v="60"/>
    <x v="9"/>
  </r>
  <r>
    <x v="63"/>
    <x v="62"/>
    <x v="61"/>
    <x v="59"/>
    <x v="60"/>
    <x v="61"/>
    <x v="15"/>
  </r>
  <r>
    <x v="64"/>
    <x v="63"/>
    <x v="62"/>
    <x v="60"/>
    <x v="61"/>
    <x v="62"/>
    <x v="16"/>
  </r>
  <r>
    <x v="65"/>
    <x v="64"/>
    <x v="63"/>
    <x v="61"/>
    <x v="62"/>
    <x v="63"/>
    <x v="17"/>
  </r>
  <r>
    <x v="66"/>
    <x v="65"/>
    <x v="64"/>
    <x v="61"/>
    <x v="63"/>
    <x v="64"/>
    <x v="18"/>
  </r>
  <r>
    <x v="67"/>
    <x v="66"/>
    <x v="65"/>
    <x v="62"/>
    <x v="64"/>
    <x v="65"/>
    <x v="19"/>
  </r>
  <r>
    <x v="68"/>
    <x v="67"/>
    <x v="66"/>
    <x v="63"/>
    <x v="65"/>
    <x v="66"/>
    <x v="20"/>
  </r>
  <r>
    <x v="69"/>
    <x v="68"/>
    <x v="67"/>
    <x v="64"/>
    <x v="66"/>
    <x v="67"/>
    <x v="3"/>
  </r>
  <r>
    <x v="70"/>
    <x v="69"/>
    <x v="68"/>
    <x v="65"/>
    <x v="67"/>
    <x v="68"/>
    <x v="9"/>
  </r>
  <r>
    <x v="71"/>
    <x v="70"/>
    <x v="69"/>
    <x v="23"/>
    <x v="68"/>
    <x v="69"/>
    <x v="0"/>
  </r>
  <r>
    <x v="72"/>
    <x v="71"/>
    <x v="70"/>
    <x v="66"/>
    <x v="69"/>
    <x v="55"/>
    <x v="14"/>
  </r>
  <r>
    <x v="73"/>
    <x v="72"/>
    <x v="71"/>
    <x v="67"/>
    <x v="70"/>
    <x v="70"/>
    <x v="21"/>
  </r>
  <r>
    <x v="74"/>
    <x v="73"/>
    <x v="72"/>
    <x v="68"/>
    <x v="71"/>
    <x v="71"/>
    <x v="22"/>
  </r>
  <r>
    <x v="75"/>
    <x v="74"/>
    <x v="73"/>
    <x v="69"/>
    <x v="72"/>
    <x v="72"/>
    <x v="0"/>
  </r>
  <r>
    <x v="76"/>
    <x v="75"/>
    <x v="74"/>
    <x v="67"/>
    <x v="73"/>
    <x v="73"/>
    <x v="1"/>
  </r>
  <r>
    <x v="77"/>
    <x v="76"/>
    <x v="75"/>
    <x v="70"/>
    <x v="74"/>
    <x v="74"/>
    <x v="2"/>
  </r>
  <r>
    <x v="78"/>
    <x v="77"/>
    <x v="76"/>
    <x v="71"/>
    <x v="75"/>
    <x v="75"/>
    <x v="14"/>
  </r>
  <r>
    <x v="79"/>
    <x v="78"/>
    <x v="77"/>
    <x v="72"/>
    <x v="76"/>
    <x v="76"/>
    <x v="3"/>
  </r>
  <r>
    <x v="80"/>
    <x v="79"/>
    <x v="78"/>
    <x v="15"/>
    <x v="77"/>
    <x v="77"/>
    <x v="13"/>
  </r>
  <r>
    <x v="81"/>
    <x v="80"/>
    <x v="79"/>
    <x v="15"/>
    <x v="78"/>
    <x v="78"/>
    <x v="20"/>
  </r>
  <r>
    <x v="82"/>
    <x v="32"/>
    <x v="32"/>
    <x v="30"/>
    <x v="7"/>
    <x v="7"/>
    <x v="4"/>
  </r>
  <r>
    <x v="83"/>
    <x v="81"/>
    <x v="80"/>
    <x v="64"/>
    <x v="79"/>
    <x v="79"/>
    <x v="12"/>
  </r>
  <r>
    <x v="84"/>
    <x v="82"/>
    <x v="81"/>
    <x v="64"/>
    <x v="80"/>
    <x v="80"/>
    <x v="3"/>
  </r>
  <r>
    <x v="85"/>
    <x v="83"/>
    <x v="82"/>
    <x v="22"/>
    <x v="81"/>
    <x v="81"/>
    <x v="1"/>
  </r>
  <r>
    <x v="86"/>
    <x v="84"/>
    <x v="83"/>
    <x v="73"/>
    <x v="82"/>
    <x v="82"/>
    <x v="2"/>
  </r>
  <r>
    <x v="87"/>
    <x v="85"/>
    <x v="84"/>
    <x v="74"/>
    <x v="64"/>
    <x v="83"/>
    <x v="11"/>
  </r>
  <r>
    <x v="88"/>
    <x v="86"/>
    <x v="85"/>
    <x v="75"/>
    <x v="83"/>
    <x v="84"/>
    <x v="16"/>
  </r>
  <r>
    <x v="89"/>
    <x v="87"/>
    <x v="86"/>
    <x v="76"/>
    <x v="80"/>
    <x v="85"/>
    <x v="15"/>
  </r>
  <r>
    <x v="90"/>
    <x v="88"/>
    <x v="87"/>
    <x v="77"/>
    <x v="84"/>
    <x v="86"/>
    <x v="12"/>
  </r>
  <r>
    <x v="91"/>
    <x v="89"/>
    <x v="88"/>
    <x v="78"/>
    <x v="85"/>
    <x v="87"/>
    <x v="8"/>
  </r>
  <r>
    <x v="92"/>
    <x v="90"/>
    <x v="78"/>
    <x v="75"/>
    <x v="86"/>
    <x v="88"/>
    <x v="20"/>
  </r>
  <r>
    <x v="93"/>
    <x v="91"/>
    <x v="89"/>
    <x v="79"/>
    <x v="87"/>
    <x v="89"/>
    <x v="1"/>
  </r>
  <r>
    <x v="94"/>
    <x v="92"/>
    <x v="90"/>
    <x v="80"/>
    <x v="88"/>
    <x v="90"/>
    <x v="1"/>
  </r>
  <r>
    <x v="95"/>
    <x v="93"/>
    <x v="91"/>
    <x v="81"/>
    <x v="89"/>
    <x v="91"/>
    <x v="8"/>
  </r>
  <r>
    <x v="96"/>
    <x v="94"/>
    <x v="92"/>
    <x v="82"/>
    <x v="90"/>
    <x v="92"/>
    <x v="20"/>
  </r>
  <r>
    <x v="97"/>
    <x v="95"/>
    <x v="93"/>
    <x v="83"/>
    <x v="91"/>
    <x v="93"/>
    <x v="12"/>
  </r>
  <r>
    <x v="98"/>
    <x v="96"/>
    <x v="94"/>
    <x v="84"/>
    <x v="92"/>
    <x v="94"/>
    <x v="2"/>
  </r>
  <r>
    <x v="99"/>
    <x v="97"/>
    <x v="95"/>
    <x v="79"/>
    <x v="93"/>
    <x v="95"/>
    <x v="2"/>
  </r>
  <r>
    <x v="100"/>
    <x v="98"/>
    <x v="96"/>
    <x v="85"/>
    <x v="87"/>
    <x v="96"/>
    <x v="3"/>
  </r>
  <r>
    <x v="101"/>
    <x v="99"/>
    <x v="97"/>
    <x v="61"/>
    <x v="94"/>
    <x v="97"/>
    <x v="8"/>
  </r>
  <r>
    <x v="102"/>
    <x v="95"/>
    <x v="98"/>
    <x v="86"/>
    <x v="95"/>
    <x v="98"/>
    <x v="9"/>
  </r>
  <r>
    <x v="103"/>
    <x v="100"/>
    <x v="99"/>
    <x v="15"/>
    <x v="96"/>
    <x v="99"/>
    <x v="1"/>
  </r>
  <r>
    <x v="104"/>
    <x v="101"/>
    <x v="100"/>
    <x v="15"/>
    <x v="97"/>
    <x v="100"/>
    <x v="9"/>
  </r>
  <r>
    <x v="105"/>
    <x v="102"/>
    <x v="101"/>
    <x v="66"/>
    <x v="98"/>
    <x v="101"/>
    <x v="1"/>
  </r>
  <r>
    <x v="106"/>
    <x v="103"/>
    <x v="102"/>
    <x v="65"/>
    <x v="99"/>
    <x v="102"/>
    <x v="0"/>
  </r>
  <r>
    <x v="107"/>
    <x v="104"/>
    <x v="103"/>
    <x v="87"/>
    <x v="100"/>
    <x v="103"/>
    <x v="1"/>
  </r>
  <r>
    <x v="108"/>
    <x v="105"/>
    <x v="62"/>
    <x v="79"/>
    <x v="101"/>
    <x v="104"/>
    <x v="0"/>
  </r>
  <r>
    <x v="109"/>
    <x v="106"/>
    <x v="104"/>
    <x v="88"/>
    <x v="102"/>
    <x v="105"/>
    <x v="8"/>
  </r>
  <r>
    <x v="110"/>
    <x v="107"/>
    <x v="105"/>
    <x v="15"/>
    <x v="103"/>
    <x v="106"/>
    <x v="9"/>
  </r>
  <r>
    <x v="111"/>
    <x v="108"/>
    <x v="106"/>
    <x v="89"/>
    <x v="104"/>
    <x v="107"/>
    <x v="9"/>
  </r>
  <r>
    <x v="112"/>
    <x v="109"/>
    <x v="107"/>
    <x v="43"/>
    <x v="105"/>
    <x v="108"/>
    <x v="1"/>
  </r>
  <r>
    <x v="113"/>
    <x v="110"/>
    <x v="108"/>
    <x v="90"/>
    <x v="106"/>
    <x v="109"/>
    <x v="1"/>
  </r>
  <r>
    <x v="114"/>
    <x v="111"/>
    <x v="109"/>
    <x v="79"/>
    <x v="107"/>
    <x v="110"/>
    <x v="1"/>
  </r>
  <r>
    <x v="115"/>
    <x v="112"/>
    <x v="110"/>
    <x v="77"/>
    <x v="108"/>
    <x v="111"/>
    <x v="1"/>
  </r>
  <r>
    <x v="116"/>
    <x v="113"/>
    <x v="111"/>
    <x v="91"/>
    <x v="109"/>
    <x v="112"/>
    <x v="9"/>
  </r>
  <r>
    <x v="117"/>
    <x v="114"/>
    <x v="112"/>
    <x v="92"/>
    <x v="110"/>
    <x v="113"/>
    <x v="0"/>
  </r>
  <r>
    <x v="118"/>
    <x v="115"/>
    <x v="113"/>
    <x v="71"/>
    <x v="111"/>
    <x v="114"/>
    <x v="13"/>
  </r>
  <r>
    <x v="119"/>
    <x v="116"/>
    <x v="114"/>
    <x v="93"/>
    <x v="112"/>
    <x v="115"/>
    <x v="3"/>
  </r>
  <r>
    <x v="120"/>
    <x v="117"/>
    <x v="115"/>
    <x v="79"/>
    <x v="113"/>
    <x v="116"/>
    <x v="2"/>
  </r>
  <r>
    <x v="121"/>
    <x v="118"/>
    <x v="116"/>
    <x v="94"/>
    <x v="114"/>
    <x v="117"/>
    <x v="0"/>
  </r>
  <r>
    <x v="122"/>
    <x v="119"/>
    <x v="117"/>
    <x v="66"/>
    <x v="115"/>
    <x v="118"/>
    <x v="3"/>
  </r>
  <r>
    <x v="123"/>
    <x v="120"/>
    <x v="118"/>
    <x v="67"/>
    <x v="116"/>
    <x v="119"/>
    <x v="12"/>
  </r>
  <r>
    <x v="124"/>
    <x v="113"/>
    <x v="119"/>
    <x v="71"/>
    <x v="117"/>
    <x v="120"/>
    <x v="12"/>
  </r>
  <r>
    <x v="125"/>
    <x v="121"/>
    <x v="110"/>
    <x v="95"/>
    <x v="118"/>
    <x v="121"/>
    <x v="8"/>
  </r>
  <r>
    <x v="126"/>
    <x v="103"/>
    <x v="120"/>
    <x v="96"/>
    <x v="119"/>
    <x v="122"/>
    <x v="2"/>
  </r>
  <r>
    <x v="127"/>
    <x v="122"/>
    <x v="121"/>
    <x v="97"/>
    <x v="120"/>
    <x v="123"/>
    <x v="8"/>
  </r>
  <r>
    <x v="128"/>
    <x v="123"/>
    <x v="122"/>
    <x v="80"/>
    <x v="121"/>
    <x v="124"/>
    <x v="2"/>
  </r>
  <r>
    <x v="129"/>
    <x v="124"/>
    <x v="123"/>
    <x v="98"/>
    <x v="122"/>
    <x v="125"/>
    <x v="9"/>
  </r>
  <r>
    <x v="130"/>
    <x v="125"/>
    <x v="124"/>
    <x v="97"/>
    <x v="69"/>
    <x v="126"/>
    <x v="2"/>
  </r>
  <r>
    <x v="131"/>
    <x v="126"/>
    <x v="125"/>
    <x v="97"/>
    <x v="123"/>
    <x v="93"/>
    <x v="14"/>
  </r>
  <r>
    <x v="132"/>
    <x v="127"/>
    <x v="126"/>
    <x v="99"/>
    <x v="124"/>
    <x v="127"/>
    <x v="10"/>
  </r>
  <r>
    <x v="133"/>
    <x v="128"/>
    <x v="127"/>
    <x v="100"/>
    <x v="125"/>
    <x v="128"/>
    <x v="21"/>
  </r>
  <r>
    <x v="134"/>
    <x v="129"/>
    <x v="128"/>
    <x v="101"/>
    <x v="120"/>
    <x v="129"/>
    <x v="10"/>
  </r>
  <r>
    <x v="135"/>
    <x v="130"/>
    <x v="129"/>
    <x v="102"/>
    <x v="126"/>
    <x v="130"/>
    <x v="22"/>
  </r>
  <r>
    <x v="136"/>
    <x v="131"/>
    <x v="130"/>
    <x v="92"/>
    <x v="51"/>
    <x v="131"/>
    <x v="10"/>
  </r>
  <r>
    <x v="137"/>
    <x v="132"/>
    <x v="131"/>
    <x v="103"/>
    <x v="127"/>
    <x v="132"/>
    <x v="0"/>
  </r>
  <r>
    <x v="138"/>
    <x v="133"/>
    <x v="132"/>
    <x v="104"/>
    <x v="128"/>
    <x v="133"/>
    <x v="0"/>
  </r>
  <r>
    <x v="139"/>
    <x v="78"/>
    <x v="133"/>
    <x v="105"/>
    <x v="129"/>
    <x v="134"/>
    <x v="0"/>
  </r>
  <r>
    <x v="140"/>
    <x v="102"/>
    <x v="134"/>
    <x v="106"/>
    <x v="130"/>
    <x v="135"/>
    <x v="8"/>
  </r>
  <r>
    <x v="141"/>
    <x v="134"/>
    <x v="135"/>
    <x v="107"/>
    <x v="131"/>
    <x v="136"/>
    <x v="20"/>
  </r>
  <r>
    <x v="142"/>
    <x v="135"/>
    <x v="136"/>
    <x v="106"/>
    <x v="132"/>
    <x v="137"/>
    <x v="12"/>
  </r>
  <r>
    <x v="143"/>
    <x v="136"/>
    <x v="137"/>
    <x v="22"/>
    <x v="133"/>
    <x v="138"/>
    <x v="20"/>
  </r>
  <r>
    <x v="144"/>
    <x v="137"/>
    <x v="138"/>
    <x v="108"/>
    <x v="134"/>
    <x v="139"/>
    <x v="11"/>
  </r>
  <r>
    <x v="145"/>
    <x v="138"/>
    <x v="139"/>
    <x v="109"/>
    <x v="135"/>
    <x v="140"/>
    <x v="12"/>
  </r>
  <r>
    <x v="146"/>
    <x v="139"/>
    <x v="140"/>
    <x v="110"/>
    <x v="118"/>
    <x v="141"/>
    <x v="20"/>
  </r>
  <r>
    <x v="147"/>
    <x v="140"/>
    <x v="141"/>
    <x v="92"/>
    <x v="136"/>
    <x v="142"/>
    <x v="12"/>
  </r>
  <r>
    <x v="148"/>
    <x v="141"/>
    <x v="142"/>
    <x v="111"/>
    <x v="137"/>
    <x v="143"/>
    <x v="13"/>
  </r>
  <r>
    <x v="149"/>
    <x v="142"/>
    <x v="143"/>
    <x v="112"/>
    <x v="138"/>
    <x v="144"/>
    <x v="23"/>
  </r>
  <r>
    <x v="150"/>
    <x v="143"/>
    <x v="144"/>
    <x v="113"/>
    <x v="139"/>
    <x v="145"/>
    <x v="24"/>
  </r>
  <r>
    <x v="151"/>
    <x v="144"/>
    <x v="145"/>
    <x v="91"/>
    <x v="140"/>
    <x v="146"/>
    <x v="24"/>
  </r>
  <r>
    <x v="152"/>
    <x v="78"/>
    <x v="146"/>
    <x v="114"/>
    <x v="141"/>
    <x v="147"/>
    <x v="15"/>
  </r>
  <r>
    <x v="153"/>
    <x v="145"/>
    <x v="147"/>
    <x v="76"/>
    <x v="142"/>
    <x v="148"/>
    <x v="23"/>
  </r>
  <r>
    <x v="154"/>
    <x v="146"/>
    <x v="148"/>
    <x v="92"/>
    <x v="143"/>
    <x v="149"/>
    <x v="12"/>
  </r>
  <r>
    <x v="155"/>
    <x v="147"/>
    <x v="149"/>
    <x v="115"/>
    <x v="144"/>
    <x v="150"/>
    <x v="15"/>
  </r>
  <r>
    <x v="156"/>
    <x v="148"/>
    <x v="150"/>
    <x v="91"/>
    <x v="145"/>
    <x v="151"/>
    <x v="16"/>
  </r>
  <r>
    <x v="157"/>
    <x v="149"/>
    <x v="151"/>
    <x v="108"/>
    <x v="44"/>
    <x v="152"/>
    <x v="16"/>
  </r>
  <r>
    <x v="158"/>
    <x v="150"/>
    <x v="152"/>
    <x v="103"/>
    <x v="146"/>
    <x v="153"/>
    <x v="23"/>
  </r>
  <r>
    <x v="159"/>
    <x v="151"/>
    <x v="153"/>
    <x v="116"/>
    <x v="147"/>
    <x v="154"/>
    <x v="15"/>
  </r>
  <r>
    <x v="160"/>
    <x v="152"/>
    <x v="154"/>
    <x v="73"/>
    <x v="148"/>
    <x v="155"/>
    <x v="12"/>
  </r>
  <r>
    <x v="161"/>
    <x v="153"/>
    <x v="155"/>
    <x v="78"/>
    <x v="149"/>
    <x v="156"/>
    <x v="15"/>
  </r>
  <r>
    <x v="162"/>
    <x v="88"/>
    <x v="156"/>
    <x v="116"/>
    <x v="150"/>
    <x v="157"/>
    <x v="18"/>
  </r>
  <r>
    <x v="163"/>
    <x v="154"/>
    <x v="123"/>
    <x v="101"/>
    <x v="151"/>
    <x v="158"/>
    <x v="16"/>
  </r>
  <r>
    <x v="164"/>
    <x v="155"/>
    <x v="157"/>
    <x v="92"/>
    <x v="152"/>
    <x v="159"/>
    <x v="19"/>
  </r>
  <r>
    <x v="165"/>
    <x v="145"/>
    <x v="158"/>
    <x v="103"/>
    <x v="153"/>
    <x v="160"/>
    <x v="24"/>
  </r>
  <r>
    <x v="166"/>
    <x v="156"/>
    <x v="159"/>
    <x v="117"/>
    <x v="154"/>
    <x v="161"/>
    <x v="11"/>
  </r>
  <r>
    <x v="167"/>
    <x v="157"/>
    <x v="160"/>
    <x v="118"/>
    <x v="155"/>
    <x v="162"/>
    <x v="8"/>
  </r>
  <r>
    <x v="168"/>
    <x v="158"/>
    <x v="161"/>
    <x v="119"/>
    <x v="156"/>
    <x v="163"/>
    <x v="3"/>
  </r>
  <r>
    <x v="169"/>
    <x v="159"/>
    <x v="162"/>
    <x v="120"/>
    <x v="157"/>
    <x v="164"/>
    <x v="12"/>
  </r>
  <r>
    <x v="170"/>
    <x v="160"/>
    <x v="163"/>
    <x v="121"/>
    <x v="158"/>
    <x v="165"/>
    <x v="15"/>
  </r>
  <r>
    <x v="171"/>
    <x v="161"/>
    <x v="164"/>
    <x v="121"/>
    <x v="159"/>
    <x v="166"/>
    <x v="16"/>
  </r>
  <r>
    <x v="172"/>
    <x v="162"/>
    <x v="165"/>
    <x v="122"/>
    <x v="160"/>
    <x v="167"/>
    <x v="23"/>
  </r>
  <r>
    <x v="173"/>
    <x v="163"/>
    <x v="166"/>
    <x v="123"/>
    <x v="161"/>
    <x v="168"/>
    <x v="11"/>
  </r>
  <r>
    <x v="174"/>
    <x v="164"/>
    <x v="167"/>
    <x v="124"/>
    <x v="162"/>
    <x v="169"/>
    <x v="15"/>
  </r>
  <r>
    <x v="175"/>
    <x v="165"/>
    <x v="168"/>
    <x v="125"/>
    <x v="163"/>
    <x v="170"/>
    <x v="18"/>
  </r>
  <r>
    <x v="176"/>
    <x v="166"/>
    <x v="169"/>
    <x v="126"/>
    <x v="164"/>
    <x v="171"/>
    <x v="17"/>
  </r>
  <r>
    <x v="177"/>
    <x v="167"/>
    <x v="170"/>
    <x v="15"/>
    <x v="165"/>
    <x v="172"/>
    <x v="16"/>
  </r>
  <r>
    <x v="178"/>
    <x v="168"/>
    <x v="171"/>
    <x v="70"/>
    <x v="166"/>
    <x v="98"/>
    <x v="24"/>
  </r>
  <r>
    <x v="179"/>
    <x v="169"/>
    <x v="172"/>
    <x v="127"/>
    <x v="167"/>
    <x v="173"/>
    <x v="19"/>
  </r>
  <r>
    <x v="180"/>
    <x v="170"/>
    <x v="173"/>
    <x v="128"/>
    <x v="168"/>
    <x v="174"/>
    <x v="11"/>
  </r>
  <r>
    <x v="181"/>
    <x v="171"/>
    <x v="174"/>
    <x v="129"/>
    <x v="169"/>
    <x v="175"/>
    <x v="25"/>
  </r>
  <r>
    <x v="182"/>
    <x v="172"/>
    <x v="175"/>
    <x v="89"/>
    <x v="123"/>
    <x v="176"/>
    <x v="24"/>
  </r>
  <r>
    <x v="183"/>
    <x v="173"/>
    <x v="176"/>
    <x v="16"/>
    <x v="170"/>
    <x v="177"/>
    <x v="26"/>
  </r>
  <r>
    <x v="184"/>
    <x v="174"/>
    <x v="177"/>
    <x v="130"/>
    <x v="171"/>
    <x v="170"/>
    <x v="25"/>
  </r>
  <r>
    <x v="185"/>
    <x v="175"/>
    <x v="178"/>
    <x v="131"/>
    <x v="172"/>
    <x v="178"/>
    <x v="18"/>
  </r>
  <r>
    <x v="186"/>
    <x v="119"/>
    <x v="179"/>
    <x v="25"/>
    <x v="173"/>
    <x v="179"/>
    <x v="18"/>
  </r>
  <r>
    <x v="187"/>
    <x v="176"/>
    <x v="180"/>
    <x v="132"/>
    <x v="174"/>
    <x v="180"/>
    <x v="17"/>
  </r>
  <r>
    <x v="188"/>
    <x v="177"/>
    <x v="181"/>
    <x v="65"/>
    <x v="175"/>
    <x v="181"/>
    <x v="17"/>
  </r>
  <r>
    <x v="189"/>
    <x v="178"/>
    <x v="182"/>
    <x v="133"/>
    <x v="176"/>
    <x v="182"/>
    <x v="26"/>
  </r>
  <r>
    <x v="190"/>
    <x v="179"/>
    <x v="183"/>
    <x v="134"/>
    <x v="177"/>
    <x v="183"/>
    <x v="17"/>
  </r>
  <r>
    <x v="191"/>
    <x v="180"/>
    <x v="184"/>
    <x v="132"/>
    <x v="178"/>
    <x v="184"/>
    <x v="25"/>
  </r>
  <r>
    <x v="192"/>
    <x v="181"/>
    <x v="185"/>
    <x v="16"/>
    <x v="80"/>
    <x v="185"/>
    <x v="18"/>
  </r>
  <r>
    <x v="193"/>
    <x v="182"/>
    <x v="186"/>
    <x v="135"/>
    <x v="179"/>
    <x v="186"/>
    <x v="24"/>
  </r>
  <r>
    <x v="194"/>
    <x v="183"/>
    <x v="75"/>
    <x v="64"/>
    <x v="180"/>
    <x v="187"/>
    <x v="17"/>
  </r>
  <r>
    <x v="195"/>
    <x v="184"/>
    <x v="187"/>
    <x v="136"/>
    <x v="181"/>
    <x v="188"/>
    <x v="27"/>
  </r>
  <r>
    <x v="196"/>
    <x v="185"/>
    <x v="1"/>
    <x v="137"/>
    <x v="182"/>
    <x v="189"/>
    <x v="20"/>
  </r>
  <r>
    <x v="197"/>
    <x v="186"/>
    <x v="188"/>
    <x v="138"/>
    <x v="183"/>
    <x v="190"/>
    <x v="15"/>
  </r>
  <r>
    <x v="198"/>
    <x v="187"/>
    <x v="189"/>
    <x v="43"/>
    <x v="184"/>
    <x v="191"/>
    <x v="15"/>
  </r>
  <r>
    <x v="199"/>
    <x v="70"/>
    <x v="190"/>
    <x v="139"/>
    <x v="185"/>
    <x v="192"/>
    <x v="16"/>
  </r>
  <r>
    <x v="200"/>
    <x v="188"/>
    <x v="191"/>
    <x v="140"/>
    <x v="186"/>
    <x v="193"/>
    <x v="15"/>
  </r>
  <r>
    <x v="201"/>
    <x v="189"/>
    <x v="192"/>
    <x v="135"/>
    <x v="187"/>
    <x v="194"/>
    <x v="17"/>
  </r>
  <r>
    <x v="202"/>
    <x v="190"/>
    <x v="193"/>
    <x v="141"/>
    <x v="188"/>
    <x v="195"/>
    <x v="28"/>
  </r>
  <r>
    <x v="203"/>
    <x v="191"/>
    <x v="194"/>
    <x v="115"/>
    <x v="189"/>
    <x v="196"/>
    <x v="25"/>
  </r>
  <r>
    <x v="204"/>
    <x v="192"/>
    <x v="195"/>
    <x v="130"/>
    <x v="190"/>
    <x v="197"/>
    <x v="29"/>
  </r>
  <r>
    <x v="205"/>
    <x v="193"/>
    <x v="196"/>
    <x v="19"/>
    <x v="191"/>
    <x v="198"/>
    <x v="28"/>
  </r>
  <r>
    <x v="206"/>
    <x v="194"/>
    <x v="47"/>
    <x v="69"/>
    <x v="192"/>
    <x v="199"/>
    <x v="29"/>
  </r>
  <r>
    <x v="207"/>
    <x v="195"/>
    <x v="197"/>
    <x v="142"/>
    <x v="193"/>
    <x v="82"/>
    <x v="30"/>
  </r>
  <r>
    <x v="208"/>
    <x v="196"/>
    <x v="198"/>
    <x v="143"/>
    <x v="194"/>
    <x v="200"/>
    <x v="31"/>
  </r>
  <r>
    <x v="209"/>
    <x v="197"/>
    <x v="199"/>
    <x v="142"/>
    <x v="187"/>
    <x v="201"/>
    <x v="32"/>
  </r>
  <r>
    <x v="210"/>
    <x v="198"/>
    <x v="200"/>
    <x v="144"/>
    <x v="195"/>
    <x v="202"/>
    <x v="33"/>
  </r>
  <r>
    <x v="211"/>
    <x v="199"/>
    <x v="201"/>
    <x v="145"/>
    <x v="196"/>
    <x v="203"/>
    <x v="30"/>
  </r>
  <r>
    <x v="212"/>
    <x v="200"/>
    <x v="202"/>
    <x v="146"/>
    <x v="197"/>
    <x v="204"/>
    <x v="30"/>
  </r>
  <r>
    <x v="213"/>
    <x v="192"/>
    <x v="203"/>
    <x v="147"/>
    <x v="198"/>
    <x v="205"/>
    <x v="33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  <r>
    <x v="214"/>
    <x v="32"/>
    <x v="32"/>
    <x v="30"/>
    <x v="7"/>
    <x v="7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4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36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202">
        <item x="141"/>
        <item x="142"/>
        <item x="174"/>
        <item x="139"/>
        <item x="140"/>
        <item x="173"/>
        <item x="143"/>
        <item x="144"/>
        <item x="92"/>
        <item x="152"/>
        <item x="81"/>
        <item x="85"/>
        <item x="116"/>
        <item x="146"/>
        <item x="110"/>
        <item x="151"/>
        <item x="120"/>
        <item x="113"/>
        <item x="112"/>
        <item x="100"/>
        <item x="123"/>
        <item x="114"/>
        <item x="91"/>
        <item x="96"/>
        <item x="166"/>
        <item x="145"/>
        <item x="87"/>
        <item x="122"/>
        <item x="98"/>
        <item x="150"/>
        <item x="121"/>
        <item x="111"/>
        <item x="95"/>
        <item x="82"/>
        <item x="165"/>
        <item x="199"/>
        <item x="89"/>
        <item x="136"/>
        <item x="78"/>
        <item x="115"/>
        <item x="63"/>
        <item x="101"/>
        <item x="97"/>
        <item x="138"/>
        <item x="105"/>
        <item x="172"/>
        <item x="99"/>
        <item x="102"/>
        <item x="47"/>
        <item x="119"/>
        <item x="176"/>
        <item x="184"/>
        <item x="107"/>
        <item x="171"/>
        <item x="109"/>
        <item x="69"/>
        <item x="104"/>
        <item x="154"/>
        <item x="124"/>
        <item x="135"/>
        <item x="195"/>
        <item x="103"/>
        <item x="137"/>
        <item x="177"/>
        <item x="79"/>
        <item x="65"/>
        <item x="117"/>
        <item x="118"/>
        <item x="50"/>
        <item x="90"/>
        <item x="178"/>
        <item x="74"/>
        <item x="108"/>
        <item x="29"/>
        <item x="64"/>
        <item x="181"/>
        <item x="86"/>
        <item x="180"/>
        <item x="179"/>
        <item x="31"/>
        <item x="193"/>
        <item x="54"/>
        <item x="28"/>
        <item x="37"/>
        <item x="190"/>
        <item x="194"/>
        <item x="45"/>
        <item x="30"/>
        <item x="192"/>
        <item x="147"/>
        <item x="197"/>
        <item x="153"/>
        <item x="182"/>
        <item x="169"/>
        <item x="11"/>
        <item x="39"/>
        <item x="88"/>
        <item x="167"/>
        <item x="200"/>
        <item x="48"/>
        <item x="170"/>
        <item x="36"/>
        <item x="46"/>
        <item x="73"/>
        <item x="149"/>
        <item x="94"/>
        <item x="183"/>
        <item x="198"/>
        <item x="76"/>
        <item x="189"/>
        <item x="44"/>
        <item x="155"/>
        <item x="133"/>
        <item x="38"/>
        <item x="3"/>
        <item x="175"/>
        <item x="33"/>
        <item x="191"/>
        <item x="2"/>
        <item x="134"/>
        <item x="106"/>
        <item x="55"/>
        <item x="148"/>
        <item x="164"/>
        <item x="93"/>
        <item x="80"/>
        <item x="49"/>
        <item x="58"/>
        <item x="66"/>
        <item x="4"/>
        <item x="196"/>
        <item x="156"/>
        <item x="10"/>
        <item x="53"/>
        <item x="162"/>
        <item x="70"/>
        <item x="26"/>
        <item x="75"/>
        <item x="157"/>
        <item x="68"/>
        <item x="125"/>
        <item x="67"/>
        <item x="71"/>
        <item x="160"/>
        <item x="59"/>
        <item x="17"/>
        <item x="18"/>
        <item x="77"/>
        <item x="161"/>
        <item x="35"/>
        <item x="27"/>
        <item x="34"/>
        <item x="168"/>
        <item x="62"/>
        <item x="186"/>
        <item x="188"/>
        <item x="43"/>
        <item x="52"/>
        <item x="61"/>
        <item x="57"/>
        <item x="0"/>
        <item x="83"/>
        <item x="56"/>
        <item x="12"/>
        <item x="163"/>
        <item x="158"/>
        <item x="72"/>
        <item x="187"/>
        <item x="6"/>
        <item x="84"/>
        <item x="185"/>
        <item x="132"/>
        <item x="127"/>
        <item x="41"/>
        <item x="51"/>
        <item x="60"/>
        <item x="130"/>
        <item x="129"/>
        <item x="40"/>
        <item x="126"/>
        <item x="25"/>
        <item x="14"/>
        <item x="42"/>
        <item x="128"/>
        <item x="1"/>
        <item x="159"/>
        <item x="5"/>
        <item x="19"/>
        <item x="8"/>
        <item x="131"/>
        <item x="13"/>
        <item x="15"/>
        <item x="20"/>
        <item x="22"/>
        <item x="24"/>
        <item x="23"/>
        <item x="21"/>
        <item x="16"/>
        <item x="9"/>
        <item x="7"/>
        <item x="32"/>
        <item t="default"/>
      </items>
    </pivotField>
    <pivotField dataField="1" showAll="0">
      <items count="205">
        <item x="142"/>
        <item x="143"/>
        <item x="140"/>
        <item x="177"/>
        <item x="154"/>
        <item x="141"/>
        <item x="90"/>
        <item x="176"/>
        <item x="84"/>
        <item x="145"/>
        <item x="114"/>
        <item x="118"/>
        <item x="80"/>
        <item x="153"/>
        <item x="148"/>
        <item x="144"/>
        <item x="111"/>
        <item x="110"/>
        <item x="94"/>
        <item x="112"/>
        <item x="119"/>
        <item x="108"/>
        <item x="89"/>
        <item x="122"/>
        <item x="121"/>
        <item x="99"/>
        <item x="147"/>
        <item x="158"/>
        <item x="96"/>
        <item x="133"/>
        <item x="98"/>
        <item x="102"/>
        <item x="86"/>
        <item x="93"/>
        <item x="113"/>
        <item x="117"/>
        <item x="146"/>
        <item x="134"/>
        <item x="81"/>
        <item x="77"/>
        <item x="139"/>
        <item x="152"/>
        <item x="95"/>
        <item x="109"/>
        <item x="137"/>
        <item x="62"/>
        <item x="97"/>
        <item x="105"/>
        <item x="168"/>
        <item x="103"/>
        <item x="101"/>
        <item x="169"/>
        <item x="100"/>
        <item x="106"/>
        <item x="174"/>
        <item x="49"/>
        <item x="88"/>
        <item x="136"/>
        <item x="123"/>
        <item x="201"/>
        <item x="138"/>
        <item x="116"/>
        <item x="78"/>
        <item x="180"/>
        <item x="187"/>
        <item x="63"/>
        <item x="107"/>
        <item x="120"/>
        <item x="115"/>
        <item x="46"/>
        <item x="68"/>
        <item x="85"/>
        <item x="197"/>
        <item x="175"/>
        <item x="149"/>
        <item x="196"/>
        <item x="182"/>
        <item x="64"/>
        <item x="181"/>
        <item x="31"/>
        <item x="156"/>
        <item x="195"/>
        <item x="73"/>
        <item x="179"/>
        <item x="53"/>
        <item x="39"/>
        <item x="155"/>
        <item x="151"/>
        <item x="87"/>
        <item x="57"/>
        <item x="202"/>
        <item x="92"/>
        <item x="193"/>
        <item x="184"/>
        <item x="47"/>
        <item x="199"/>
        <item x="104"/>
        <item x="203"/>
        <item x="48"/>
        <item x="29"/>
        <item x="150"/>
        <item x="37"/>
        <item x="91"/>
        <item x="44"/>
        <item x="79"/>
        <item x="185"/>
        <item x="183"/>
        <item x="157"/>
        <item x="30"/>
        <item x="54"/>
        <item x="135"/>
        <item x="28"/>
        <item x="67"/>
        <item x="167"/>
        <item x="43"/>
        <item x="41"/>
        <item x="200"/>
        <item x="45"/>
        <item x="33"/>
        <item x="66"/>
        <item x="40"/>
        <item x="159"/>
        <item x="170"/>
        <item x="26"/>
        <item x="3"/>
        <item x="172"/>
        <item x="11"/>
        <item x="38"/>
        <item x="186"/>
        <item x="173"/>
        <item x="194"/>
        <item x="36"/>
        <item x="56"/>
        <item x="75"/>
        <item x="72"/>
        <item x="163"/>
        <item x="55"/>
        <item x="178"/>
        <item x="198"/>
        <item x="58"/>
        <item x="52"/>
        <item x="192"/>
        <item x="132"/>
        <item x="65"/>
        <item x="27"/>
        <item x="42"/>
        <item x="160"/>
        <item x="164"/>
        <item x="61"/>
        <item x="69"/>
        <item x="165"/>
        <item x="2"/>
        <item x="34"/>
        <item x="4"/>
        <item x="124"/>
        <item x="70"/>
        <item x="51"/>
        <item x="35"/>
        <item x="74"/>
        <item x="50"/>
        <item x="19"/>
        <item x="60"/>
        <item x="190"/>
        <item x="10"/>
        <item x="82"/>
        <item x="12"/>
        <item x="17"/>
        <item x="76"/>
        <item x="161"/>
        <item x="189"/>
        <item x="171"/>
        <item x="6"/>
        <item x="188"/>
        <item x="83"/>
        <item x="18"/>
        <item x="0"/>
        <item x="166"/>
        <item x="125"/>
        <item x="59"/>
        <item x="128"/>
        <item x="129"/>
        <item x="14"/>
        <item x="191"/>
        <item x="126"/>
        <item x="71"/>
        <item x="1"/>
        <item x="131"/>
        <item x="162"/>
        <item x="21"/>
        <item x="5"/>
        <item x="127"/>
        <item x="8"/>
        <item x="25"/>
        <item x="13"/>
        <item x="20"/>
        <item x="15"/>
        <item x="130"/>
        <item x="22"/>
        <item x="23"/>
        <item x="24"/>
        <item x="16"/>
        <item x="9"/>
        <item x="7"/>
        <item x="32"/>
        <item t="default"/>
      </items>
    </pivotField>
    <pivotField dataField="1" showAll="0">
      <items count="149">
        <item x="120"/>
        <item x="54"/>
        <item x="119"/>
        <item x="53"/>
        <item x="52"/>
        <item x="51"/>
        <item x="118"/>
        <item x="121"/>
        <item x="123"/>
        <item x="122"/>
        <item x="129"/>
        <item x="46"/>
        <item x="45"/>
        <item x="47"/>
        <item x="32"/>
        <item x="124"/>
        <item x="48"/>
        <item x="133"/>
        <item x="50"/>
        <item x="37"/>
        <item x="58"/>
        <item x="57"/>
        <item x="33"/>
        <item x="59"/>
        <item x="44"/>
        <item x="31"/>
        <item x="35"/>
        <item x="55"/>
        <item x="34"/>
        <item x="127"/>
        <item x="17"/>
        <item x="36"/>
        <item x="125"/>
        <item x="49"/>
        <item x="56"/>
        <item x="135"/>
        <item x="136"/>
        <item x="12"/>
        <item x="140"/>
        <item x="146"/>
        <item x="128"/>
        <item x="145"/>
        <item x="11"/>
        <item x="134"/>
        <item x="19"/>
        <item x="16"/>
        <item x="60"/>
        <item x="40"/>
        <item x="117"/>
        <item x="141"/>
        <item x="38"/>
        <item x="3"/>
        <item x="29"/>
        <item x="147"/>
        <item x="132"/>
        <item x="10"/>
        <item x="138"/>
        <item x="24"/>
        <item x="39"/>
        <item x="126"/>
        <item x="18"/>
        <item x="23"/>
        <item x="62"/>
        <item x="130"/>
        <item x="139"/>
        <item x="4"/>
        <item x="61"/>
        <item x="26"/>
        <item x="86"/>
        <item x="41"/>
        <item x="64"/>
        <item x="63"/>
        <item x="144"/>
        <item x="89"/>
        <item x="69"/>
        <item x="43"/>
        <item x="142"/>
        <item x="65"/>
        <item x="93"/>
        <item x="15"/>
        <item x="87"/>
        <item x="68"/>
        <item x="83"/>
        <item x="70"/>
        <item x="72"/>
        <item x="82"/>
        <item x="88"/>
        <item x="66"/>
        <item x="67"/>
        <item x="90"/>
        <item x="71"/>
        <item x="81"/>
        <item x="84"/>
        <item x="143"/>
        <item x="137"/>
        <item x="79"/>
        <item x="42"/>
        <item x="85"/>
        <item x="114"/>
        <item x="76"/>
        <item x="75"/>
        <item x="98"/>
        <item x="108"/>
        <item x="116"/>
        <item x="97"/>
        <item x="91"/>
        <item x="77"/>
        <item x="99"/>
        <item x="25"/>
        <item x="80"/>
        <item x="73"/>
        <item x="28"/>
        <item x="95"/>
        <item x="109"/>
        <item x="103"/>
        <item x="74"/>
        <item x="94"/>
        <item x="115"/>
        <item x="22"/>
        <item x="21"/>
        <item x="102"/>
        <item x="101"/>
        <item x="92"/>
        <item x="78"/>
        <item x="100"/>
        <item x="96"/>
        <item x="14"/>
        <item x="113"/>
        <item x="27"/>
        <item x="104"/>
        <item x="105"/>
        <item x="112"/>
        <item x="111"/>
        <item x="131"/>
        <item x="1"/>
        <item x="106"/>
        <item x="13"/>
        <item x="107"/>
        <item x="9"/>
        <item x="8"/>
        <item x="6"/>
        <item x="110"/>
        <item x="2"/>
        <item x="0"/>
        <item x="5"/>
        <item x="20"/>
        <item x="7"/>
        <item x="30"/>
        <item t="default"/>
      </items>
    </pivotField>
    <pivotField dataField="1" showAll="0">
      <items count="200">
        <item x="131"/>
        <item x="153"/>
        <item x="89"/>
        <item x="129"/>
        <item x="130"/>
        <item x="83"/>
        <item x="109"/>
        <item x="198"/>
        <item x="118"/>
        <item x="113"/>
        <item x="126"/>
        <item x="63"/>
        <item x="133"/>
        <item x="110"/>
        <item x="134"/>
        <item x="116"/>
        <item x="88"/>
        <item x="128"/>
        <item x="143"/>
        <item x="95"/>
        <item x="50"/>
        <item x="98"/>
        <item x="152"/>
        <item x="78"/>
        <item x="101"/>
        <item x="139"/>
        <item x="193"/>
        <item x="87"/>
        <item x="142"/>
        <item x="132"/>
        <item x="188"/>
        <item x="102"/>
        <item x="111"/>
        <item x="64"/>
        <item x="120"/>
        <item x="173"/>
        <item x="108"/>
        <item x="62"/>
        <item x="119"/>
        <item x="3"/>
        <item x="90"/>
        <item x="100"/>
        <item x="96"/>
        <item x="77"/>
        <item x="51"/>
        <item x="115"/>
        <item x="99"/>
        <item x="65"/>
        <item x="112"/>
        <item x="148"/>
        <item x="117"/>
        <item x="94"/>
        <item x="192"/>
        <item x="140"/>
        <item x="141"/>
        <item x="79"/>
        <item x="45"/>
        <item x="107"/>
        <item x="138"/>
        <item x="93"/>
        <item x="4"/>
        <item x="135"/>
        <item x="31"/>
        <item x="97"/>
        <item x="127"/>
        <item x="38"/>
        <item x="196"/>
        <item x="146"/>
        <item x="86"/>
        <item x="147"/>
        <item x="67"/>
        <item x="121"/>
        <item x="80"/>
        <item x="47"/>
        <item x="48"/>
        <item x="84"/>
        <item x="114"/>
        <item x="61"/>
        <item x="91"/>
        <item x="106"/>
        <item x="144"/>
        <item x="49"/>
        <item x="52"/>
        <item x="145"/>
        <item x="180"/>
        <item x="53"/>
        <item x="136"/>
        <item x="149"/>
        <item x="11"/>
        <item x="28"/>
        <item x="194"/>
        <item x="85"/>
        <item x="172"/>
        <item x="105"/>
        <item x="175"/>
        <item x="60"/>
        <item x="197"/>
        <item x="44"/>
        <item x="1"/>
        <item x="103"/>
        <item x="29"/>
        <item x="12"/>
        <item x="69"/>
        <item x="151"/>
        <item x="30"/>
        <item x="41"/>
        <item x="46"/>
        <item x="5"/>
        <item x="122"/>
        <item x="56"/>
        <item x="187"/>
        <item x="74"/>
        <item x="33"/>
        <item x="70"/>
        <item x="35"/>
        <item x="39"/>
        <item x="0"/>
        <item x="55"/>
        <item x="174"/>
        <item x="82"/>
        <item x="57"/>
        <item x="2"/>
        <item x="36"/>
        <item x="32"/>
        <item x="104"/>
        <item x="195"/>
        <item x="71"/>
        <item x="125"/>
        <item x="165"/>
        <item x="73"/>
        <item x="54"/>
        <item x="162"/>
        <item x="181"/>
        <item x="164"/>
        <item x="171"/>
        <item x="17"/>
        <item x="68"/>
        <item x="26"/>
        <item x="37"/>
        <item x="34"/>
        <item x="40"/>
        <item x="42"/>
        <item x="18"/>
        <item x="66"/>
        <item x="137"/>
        <item x="189"/>
        <item x="169"/>
        <item x="167"/>
        <item x="76"/>
        <item x="92"/>
        <item x="150"/>
        <item x="75"/>
        <item x="43"/>
        <item x="25"/>
        <item x="10"/>
        <item x="159"/>
        <item x="191"/>
        <item x="176"/>
        <item x="72"/>
        <item x="124"/>
        <item x="163"/>
        <item x="123"/>
        <item x="190"/>
        <item x="6"/>
        <item x="58"/>
        <item x="186"/>
        <item x="178"/>
        <item x="81"/>
        <item x="179"/>
        <item x="59"/>
        <item x="168"/>
        <item x="160"/>
        <item x="20"/>
        <item x="13"/>
        <item x="170"/>
        <item x="19"/>
        <item x="177"/>
        <item x="21"/>
        <item x="158"/>
        <item x="27"/>
        <item x="154"/>
        <item x="166"/>
        <item x="156"/>
        <item x="155"/>
        <item x="24"/>
        <item x="161"/>
        <item x="14"/>
        <item x="15"/>
        <item x="22"/>
        <item x="157"/>
        <item x="182"/>
        <item x="8"/>
        <item x="185"/>
        <item x="16"/>
        <item x="23"/>
        <item x="9"/>
        <item x="184"/>
        <item x="183"/>
        <item x="7"/>
        <item t="default"/>
      </items>
    </pivotField>
    <pivotField dataField="1" showAll="0">
      <items count="207">
        <item x="163"/>
        <item x="90"/>
        <item x="143"/>
        <item x="103"/>
        <item x="93"/>
        <item x="110"/>
        <item x="109"/>
        <item x="111"/>
        <item x="108"/>
        <item x="123"/>
        <item x="102"/>
        <item x="122"/>
        <item x="94"/>
        <item x="126"/>
        <item x="155"/>
        <item x="99"/>
        <item x="112"/>
        <item x="190"/>
        <item x="79"/>
        <item x="87"/>
        <item x="80"/>
        <item x="193"/>
        <item x="133"/>
        <item x="153"/>
        <item x="115"/>
        <item x="127"/>
        <item x="134"/>
        <item x="177"/>
        <item x="89"/>
        <item x="96"/>
        <item x="149"/>
        <item x="175"/>
        <item x="124"/>
        <item x="135"/>
        <item x="105"/>
        <item x="119"/>
        <item x="174"/>
        <item x="165"/>
        <item x="97"/>
        <item x="100"/>
        <item x="101"/>
        <item x="118"/>
        <item x="173"/>
        <item x="140"/>
        <item x="104"/>
        <item x="121"/>
        <item x="154"/>
        <item x="86"/>
        <item x="98"/>
        <item x="120"/>
        <item x="170"/>
        <item x="164"/>
        <item x="192"/>
        <item x="191"/>
        <item x="88"/>
        <item x="144"/>
        <item x="156"/>
        <item x="113"/>
        <item x="158"/>
        <item x="106"/>
        <item x="125"/>
        <item x="95"/>
        <item x="107"/>
        <item x="168"/>
        <item x="171"/>
        <item x="114"/>
        <item x="142"/>
        <item x="83"/>
        <item x="178"/>
        <item x="182"/>
        <item x="172"/>
        <item x="160"/>
        <item x="188"/>
        <item x="151"/>
        <item x="152"/>
        <item x="68"/>
        <item x="85"/>
        <item x="189"/>
        <item x="159"/>
        <item x="116"/>
        <item x="186"/>
        <item x="167"/>
        <item x="157"/>
        <item x="73"/>
        <item x="145"/>
        <item x="146"/>
        <item x="74"/>
        <item x="141"/>
        <item x="92"/>
        <item x="187"/>
        <item x="91"/>
        <item x="75"/>
        <item x="183"/>
        <item x="117"/>
        <item x="132"/>
        <item x="138"/>
        <item x="161"/>
        <item x="139"/>
        <item x="77"/>
        <item x="150"/>
        <item x="166"/>
        <item x="176"/>
        <item x="162"/>
        <item x="180"/>
        <item x="76"/>
        <item x="147"/>
        <item x="36"/>
        <item x="78"/>
        <item x="37"/>
        <item x="179"/>
        <item x="84"/>
        <item x="196"/>
        <item x="131"/>
        <item x="72"/>
        <item x="128"/>
        <item x="181"/>
        <item x="64"/>
        <item x="81"/>
        <item x="25"/>
        <item x="184"/>
        <item x="67"/>
        <item x="130"/>
        <item x="17"/>
        <item x="62"/>
        <item x="185"/>
        <item x="129"/>
        <item x="199"/>
        <item x="201"/>
        <item x="198"/>
        <item x="18"/>
        <item x="137"/>
        <item x="54"/>
        <item x="55"/>
        <item x="148"/>
        <item x="194"/>
        <item x="204"/>
        <item x="200"/>
        <item x="6"/>
        <item x="202"/>
        <item x="71"/>
        <item x="136"/>
        <item x="70"/>
        <item x="82"/>
        <item x="38"/>
        <item x="11"/>
        <item x="65"/>
        <item x="169"/>
        <item x="69"/>
        <item x="10"/>
        <item x="197"/>
        <item x="53"/>
        <item x="203"/>
        <item x="47"/>
        <item x="66"/>
        <item x="63"/>
        <item x="13"/>
        <item x="29"/>
        <item x="26"/>
        <item x="5"/>
        <item x="8"/>
        <item x="42"/>
        <item x="46"/>
        <item x="44"/>
        <item x="27"/>
        <item x="51"/>
        <item x="45"/>
        <item x="40"/>
        <item x="39"/>
        <item x="41"/>
        <item x="14"/>
        <item x="32"/>
        <item x="31"/>
        <item x="50"/>
        <item x="205"/>
        <item x="52"/>
        <item x="22"/>
        <item x="195"/>
        <item x="2"/>
        <item x="35"/>
        <item x="16"/>
        <item x="48"/>
        <item x="43"/>
        <item x="28"/>
        <item x="19"/>
        <item x="15"/>
        <item x="0"/>
        <item x="30"/>
        <item x="1"/>
        <item x="49"/>
        <item x="12"/>
        <item x="4"/>
        <item x="21"/>
        <item x="3"/>
        <item x="9"/>
        <item x="61"/>
        <item x="20"/>
        <item x="33"/>
        <item x="34"/>
        <item x="23"/>
        <item x="24"/>
        <item x="59"/>
        <item x="60"/>
        <item x="57"/>
        <item x="56"/>
        <item x="58"/>
        <item x="7"/>
        <item t="default"/>
      </items>
    </pivotField>
    <pivotField dataField="1" showAll="0">
      <items count="35">
        <item x="33"/>
        <item x="32"/>
        <item x="30"/>
        <item x="29"/>
        <item x="28"/>
        <item x="31"/>
        <item x="27"/>
        <item x="26"/>
        <item x="25"/>
        <item x="17"/>
        <item x="18"/>
        <item x="19"/>
        <item x="16"/>
        <item x="24"/>
        <item x="15"/>
        <item x="23"/>
        <item x="11"/>
        <item x="20"/>
        <item x="12"/>
        <item x="13"/>
        <item x="3"/>
        <item x="8"/>
        <item x="9"/>
        <item x="2"/>
        <item x="0"/>
        <item x="1"/>
        <item x="14"/>
        <item x="22"/>
        <item x="10"/>
        <item x="7"/>
        <item x="21"/>
        <item x="5"/>
        <item x="6"/>
        <item x="4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Average of PM10" fld="1" subtotal="average" baseField="0" baseItem="0"/>
    <dataField name="Average of PM2.5" fld="2" subtotal="average" baseField="0" baseItem="0"/>
    <dataField name="Average of SO2" fld="3" subtotal="average" baseField="0" baseItem="0"/>
    <dataField name="Average of NO2" fld="4" subtotal="average" baseField="0" baseItem="0"/>
    <dataField name="Average of O3" fld="5" subtotal="average" baseField="0" baseItem="0"/>
    <dataField name="Average of CO" fld="6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6"/>
  <sheetViews>
    <sheetView workbookViewId="0">
      <selection activeCell="B4" sqref="B4:G34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4" bestFit="1" customWidth="1"/>
    <col min="5" max="5" width="14.33203125" bestFit="1" customWidth="1"/>
    <col min="6" max="6" width="12.88671875" bestFit="1" customWidth="1"/>
    <col min="7" max="7" width="13.109375" bestFit="1" customWidth="1"/>
  </cols>
  <sheetData>
    <row r="3" spans="1:7">
      <c r="A3" s="4" t="s">
        <v>41</v>
      </c>
      <c r="B3" s="2" t="s">
        <v>90</v>
      </c>
      <c r="C3" s="2" t="s">
        <v>91</v>
      </c>
      <c r="D3" s="2" t="s">
        <v>94</v>
      </c>
      <c r="E3" s="2" t="s">
        <v>93</v>
      </c>
      <c r="F3" s="2" t="s">
        <v>95</v>
      </c>
      <c r="G3" s="2" t="s">
        <v>97</v>
      </c>
    </row>
    <row r="4" spans="1:7">
      <c r="A4" s="5" t="s">
        <v>43</v>
      </c>
      <c r="B4" s="6">
        <v>19.799999999999997</v>
      </c>
      <c r="C4" s="6">
        <v>14.305</v>
      </c>
      <c r="D4" s="6">
        <v>2.39</v>
      </c>
      <c r="E4" s="6">
        <v>4.51</v>
      </c>
      <c r="F4" s="6">
        <v>70.545000000000002</v>
      </c>
      <c r="G4" s="6">
        <v>0.16500000000000001</v>
      </c>
    </row>
    <row r="5" spans="1:7">
      <c r="A5" s="5" t="s">
        <v>44</v>
      </c>
      <c r="B5" s="6">
        <v>16.746666666666666</v>
      </c>
      <c r="C5" s="6">
        <v>11.977499999999999</v>
      </c>
      <c r="D5" s="6">
        <v>1.7</v>
      </c>
      <c r="E5" s="6">
        <v>5.4216666666666669</v>
      </c>
      <c r="F5" s="6">
        <v>66.516666666666666</v>
      </c>
      <c r="G5" s="6">
        <v>0.16666666666666666</v>
      </c>
    </row>
    <row r="6" spans="1:7">
      <c r="A6" s="5" t="s">
        <v>45</v>
      </c>
      <c r="B6" s="6">
        <v>22.219285714285714</v>
      </c>
      <c r="C6" s="6">
        <v>16.057142857142857</v>
      </c>
      <c r="D6" s="6">
        <v>0.92999999999999994</v>
      </c>
      <c r="E6" s="6">
        <v>7.6464285714285705</v>
      </c>
      <c r="F6" s="6">
        <v>66.567142857142855</v>
      </c>
      <c r="G6" s="6">
        <v>0.17857142857142858</v>
      </c>
    </row>
    <row r="7" spans="1:7">
      <c r="A7" s="5" t="s">
        <v>46</v>
      </c>
      <c r="B7" s="6">
        <v>27.254285714285714</v>
      </c>
      <c r="C7" s="6">
        <v>16.610000000000003</v>
      </c>
      <c r="D7" s="6">
        <v>0.95285714285714285</v>
      </c>
      <c r="E7" s="6">
        <v>8.0471428571428572</v>
      </c>
      <c r="F7" s="6">
        <v>66.587142857142865</v>
      </c>
      <c r="G7" s="6">
        <v>0.14714285714285716</v>
      </c>
    </row>
    <row r="8" spans="1:7">
      <c r="A8" s="5" t="s">
        <v>47</v>
      </c>
      <c r="B8" s="6">
        <v>19.472857142857144</v>
      </c>
      <c r="C8" s="6">
        <v>12.948571428571427</v>
      </c>
      <c r="D8" s="6">
        <v>0.92571428571428582</v>
      </c>
      <c r="E8" s="6">
        <v>6.9849999999999994</v>
      </c>
      <c r="F8" s="6">
        <v>67.33</v>
      </c>
      <c r="G8" s="6">
        <v>0.14285714285714285</v>
      </c>
    </row>
    <row r="9" spans="1:7">
      <c r="A9" s="5" t="s">
        <v>48</v>
      </c>
      <c r="B9" s="6">
        <v>11.955</v>
      </c>
      <c r="C9" s="6">
        <v>7.6433333333333344</v>
      </c>
      <c r="D9" s="6">
        <v>0.14166666666666669</v>
      </c>
      <c r="E9" s="6">
        <v>4.55</v>
      </c>
      <c r="F9" s="6">
        <v>71.695000000000007</v>
      </c>
      <c r="G9" s="6">
        <v>0.12166666666666666</v>
      </c>
    </row>
    <row r="10" spans="1:7">
      <c r="A10" s="5" t="s">
        <v>49</v>
      </c>
      <c r="B10" s="6">
        <v>15.762857142857143</v>
      </c>
      <c r="C10" s="6">
        <v>7.2278571428571423</v>
      </c>
      <c r="D10" s="6">
        <v>0.19785714285714287</v>
      </c>
      <c r="E10" s="6">
        <v>4.8671428571428574</v>
      </c>
      <c r="F10" s="6">
        <v>58.957142857142848</v>
      </c>
      <c r="G10" s="6">
        <v>0.14000000000000001</v>
      </c>
    </row>
    <row r="11" spans="1:7">
      <c r="A11" s="5" t="s">
        <v>50</v>
      </c>
      <c r="B11" s="6">
        <v>9.8178571428571413</v>
      </c>
      <c r="C11" s="6">
        <v>5.8007142857142853</v>
      </c>
      <c r="D11" s="6">
        <v>3.5714285714285691E-2</v>
      </c>
      <c r="E11" s="6">
        <v>4.0514285714285716</v>
      </c>
      <c r="F11" s="6">
        <v>65.694285714285712</v>
      </c>
      <c r="G11" s="6">
        <v>0.13571428571428573</v>
      </c>
    </row>
    <row r="12" spans="1:7">
      <c r="A12" s="5" t="s">
        <v>51</v>
      </c>
      <c r="B12" s="6">
        <v>14.974166666666667</v>
      </c>
      <c r="C12" s="6">
        <v>8.0724999999999998</v>
      </c>
      <c r="D12" s="6">
        <v>-0.46166666666666667</v>
      </c>
      <c r="E12" s="6">
        <v>3.2999999999999994</v>
      </c>
      <c r="F12" s="6">
        <v>61.13</v>
      </c>
      <c r="G12" s="6">
        <v>0.10666666666666667</v>
      </c>
    </row>
    <row r="13" spans="1:7">
      <c r="A13" s="5" t="s">
        <v>52</v>
      </c>
      <c r="B13" s="6">
        <v>14.894285714285717</v>
      </c>
      <c r="C13" s="6">
        <v>8.4249999999999989</v>
      </c>
      <c r="D13" s="6">
        <v>-4.4285714285714282E-2</v>
      </c>
      <c r="E13" s="6">
        <v>5.21</v>
      </c>
      <c r="F13" s="6">
        <v>85.158571428571435</v>
      </c>
      <c r="G13" s="6">
        <v>0.11</v>
      </c>
    </row>
    <row r="14" spans="1:7">
      <c r="A14" s="5" t="s">
        <v>53</v>
      </c>
      <c r="B14" s="6">
        <v>11.088571428571429</v>
      </c>
      <c r="C14" s="6">
        <v>6.43</v>
      </c>
      <c r="D14" s="6">
        <v>0.56999999999999995</v>
      </c>
      <c r="E14" s="6">
        <v>3.4157142857142859</v>
      </c>
      <c r="F14" s="6">
        <v>55.451428571428572</v>
      </c>
      <c r="G14" s="6">
        <v>8.1428571428571433E-2</v>
      </c>
    </row>
    <row r="15" spans="1:7">
      <c r="A15" s="5" t="s">
        <v>54</v>
      </c>
      <c r="B15" s="6">
        <v>13.028571428571428</v>
      </c>
      <c r="C15" s="6">
        <v>9.7114285714285717</v>
      </c>
      <c r="D15" s="6">
        <v>0.84857142857142864</v>
      </c>
      <c r="E15" s="6">
        <v>5.2257142857142851</v>
      </c>
      <c r="F15" s="6">
        <v>51.318571428571431</v>
      </c>
      <c r="G15" s="6">
        <v>0.17857142857142858</v>
      </c>
    </row>
    <row r="16" spans="1:7">
      <c r="A16" s="5" t="s">
        <v>55</v>
      </c>
      <c r="B16" s="6">
        <v>8.8216666666666672</v>
      </c>
      <c r="C16" s="6">
        <v>5.0666666666666664</v>
      </c>
      <c r="D16" s="6">
        <v>0.80333333333333334</v>
      </c>
      <c r="E16" s="6">
        <v>4.0650000000000004</v>
      </c>
      <c r="F16" s="6">
        <v>44.033333333333339</v>
      </c>
      <c r="G16" s="6">
        <v>0.11833333333333333</v>
      </c>
    </row>
    <row r="17" spans="1:7">
      <c r="A17" s="5" t="s">
        <v>56</v>
      </c>
      <c r="B17" s="6">
        <v>8.6328571428571443</v>
      </c>
      <c r="C17" s="6">
        <v>5.1257142857142863</v>
      </c>
      <c r="D17" s="6">
        <v>1.1214285714285714</v>
      </c>
      <c r="E17" s="6">
        <v>3.3000000000000003</v>
      </c>
      <c r="F17" s="6">
        <v>43.871428571428567</v>
      </c>
      <c r="G17" s="6">
        <v>9.2857142857142846E-2</v>
      </c>
    </row>
    <row r="18" spans="1:7">
      <c r="A18" s="5" t="s">
        <v>57</v>
      </c>
      <c r="B18" s="6">
        <v>6.797142857142858</v>
      </c>
      <c r="C18" s="6">
        <v>3.4971428571428569</v>
      </c>
      <c r="D18" s="6">
        <v>0.9514285714285714</v>
      </c>
      <c r="E18" s="6">
        <v>2.89</v>
      </c>
      <c r="F18" s="6">
        <v>35.44</v>
      </c>
      <c r="G18" s="6">
        <v>0.13714285714285715</v>
      </c>
    </row>
    <row r="19" spans="1:7">
      <c r="A19" s="5" t="s">
        <v>58</v>
      </c>
      <c r="B19" s="6">
        <v>6.0985714285714279</v>
      </c>
      <c r="C19" s="6">
        <v>3.1914285714285717</v>
      </c>
      <c r="D19" s="6">
        <v>0.75571428571428567</v>
      </c>
      <c r="E19" s="6">
        <v>2.5221428571428572</v>
      </c>
      <c r="F19" s="6">
        <v>35.28</v>
      </c>
      <c r="G19" s="6">
        <v>0.14714285714285716</v>
      </c>
    </row>
    <row r="20" spans="1:7">
      <c r="A20" s="5" t="s">
        <v>59</v>
      </c>
      <c r="B20" s="6">
        <v>7.5085714285714289</v>
      </c>
      <c r="C20" s="6">
        <v>3.902857142857143</v>
      </c>
      <c r="D20" s="6">
        <v>0.8214285714285714</v>
      </c>
      <c r="E20" s="6">
        <v>3.4328571428571428</v>
      </c>
      <c r="F20" s="6">
        <v>34.167142857142856</v>
      </c>
      <c r="G20" s="6">
        <v>0.1542857142857143</v>
      </c>
    </row>
    <row r="21" spans="1:7">
      <c r="A21" s="5" t="s">
        <v>60</v>
      </c>
      <c r="B21" s="6">
        <v>5.3514285714285714</v>
      </c>
      <c r="C21" s="6">
        <v>2.8157142857142858</v>
      </c>
      <c r="D21" s="6">
        <v>1.0185714285714285</v>
      </c>
      <c r="E21" s="6">
        <v>2.2107142857142859</v>
      </c>
      <c r="F21" s="6">
        <v>35.385714285714286</v>
      </c>
      <c r="G21" s="6">
        <v>0.14571428571428571</v>
      </c>
    </row>
    <row r="22" spans="1:7">
      <c r="A22" s="5" t="s">
        <v>61</v>
      </c>
      <c r="B22" s="6">
        <v>6.0214285714285705</v>
      </c>
      <c r="C22" s="6">
        <v>2.9914285714285715</v>
      </c>
      <c r="D22" s="6">
        <v>1.0742857142857143</v>
      </c>
      <c r="E22" s="6">
        <v>2.4892857142857143</v>
      </c>
      <c r="F22" s="6">
        <v>36.635714285714286</v>
      </c>
      <c r="G22" s="6">
        <v>0.12714285714285714</v>
      </c>
    </row>
    <row r="23" spans="1:7">
      <c r="A23" s="5" t="s">
        <v>62</v>
      </c>
      <c r="B23" s="6">
        <v>15.638571428571426</v>
      </c>
      <c r="C23" s="6">
        <v>10.870000000000001</v>
      </c>
      <c r="D23" s="6">
        <v>1.1471428571428572</v>
      </c>
      <c r="E23" s="6">
        <v>4.7407142857142857</v>
      </c>
      <c r="F23" s="6">
        <v>39.191428571428574</v>
      </c>
      <c r="G23" s="6">
        <v>0.17714285714285713</v>
      </c>
    </row>
    <row r="24" spans="1:7">
      <c r="A24" s="5" t="s">
        <v>63</v>
      </c>
      <c r="B24" s="6">
        <v>14.224285714285713</v>
      </c>
      <c r="C24" s="6">
        <v>10.074285714285717</v>
      </c>
      <c r="D24" s="6">
        <v>1.4542857142857142</v>
      </c>
      <c r="E24" s="6">
        <v>1.7750000000000001</v>
      </c>
      <c r="F24" s="6">
        <v>45.031428571428577</v>
      </c>
      <c r="G24" s="6">
        <v>0.15571428571428572</v>
      </c>
    </row>
    <row r="25" spans="1:7">
      <c r="A25" s="5" t="s">
        <v>64</v>
      </c>
      <c r="B25" s="6">
        <v>4.4785714285714286</v>
      </c>
      <c r="C25" s="6">
        <v>2.4899999999999998</v>
      </c>
      <c r="D25" s="6">
        <v>1.4214285714285713</v>
      </c>
      <c r="E25" s="6">
        <v>2.8885714285714283</v>
      </c>
      <c r="F25" s="6">
        <v>42.934285714285707</v>
      </c>
      <c r="G25" s="6">
        <v>9.571428571428571E-2</v>
      </c>
    </row>
    <row r="26" spans="1:7">
      <c r="A26" s="5" t="s">
        <v>65</v>
      </c>
      <c r="B26" s="6">
        <v>4.3599999999999994</v>
      </c>
      <c r="C26" s="6">
        <v>2.5028571428571427</v>
      </c>
      <c r="D26" s="6">
        <v>1.2099999999999997</v>
      </c>
      <c r="E26" s="6">
        <v>2.6885714285714286</v>
      </c>
      <c r="F26" s="6">
        <v>45.651428571428575</v>
      </c>
      <c r="G26" s="6">
        <v>6.5714285714285711E-2</v>
      </c>
    </row>
    <row r="27" spans="1:7">
      <c r="A27" s="5" t="s">
        <v>66</v>
      </c>
      <c r="B27" s="6">
        <v>7.9471428571428566</v>
      </c>
      <c r="C27" s="6">
        <v>4.1385714285714288</v>
      </c>
      <c r="D27" s="6">
        <v>1.1300000000000001</v>
      </c>
      <c r="E27" s="6">
        <v>3.9092857142857143</v>
      </c>
      <c r="F27" s="6">
        <v>39.348571428571425</v>
      </c>
      <c r="G27" s="6">
        <v>5.5714285714285723E-2</v>
      </c>
    </row>
    <row r="28" spans="1:7">
      <c r="A28" s="5" t="s">
        <v>67</v>
      </c>
      <c r="B28" s="6">
        <v>13.037142857142856</v>
      </c>
      <c r="C28" s="6">
        <v>8.1771428571428562</v>
      </c>
      <c r="D28" s="6">
        <v>0.29142857142857143</v>
      </c>
      <c r="E28" s="6">
        <v>6.2885714285714283</v>
      </c>
      <c r="F28" s="6">
        <v>39.481428571428573</v>
      </c>
      <c r="G28" s="6">
        <v>7.8571428571428584E-2</v>
      </c>
    </row>
    <row r="29" spans="1:7">
      <c r="A29" s="5" t="s">
        <v>68</v>
      </c>
      <c r="B29" s="6">
        <v>11.95142857142857</v>
      </c>
      <c r="C29" s="6">
        <v>7.6342857142857143</v>
      </c>
      <c r="D29" s="6">
        <v>-0.26142857142857145</v>
      </c>
      <c r="E29" s="6">
        <v>6.9771428571428569</v>
      </c>
      <c r="F29" s="6">
        <v>44.431428571428576</v>
      </c>
      <c r="G29" s="6">
        <v>4.8571428571428578E-2</v>
      </c>
    </row>
    <row r="30" spans="1:7">
      <c r="A30" s="5" t="s">
        <v>69</v>
      </c>
      <c r="B30" s="6">
        <v>8.928571428571427</v>
      </c>
      <c r="C30" s="6">
        <v>6.4557142857142864</v>
      </c>
      <c r="D30" s="6">
        <v>0.32999999999999996</v>
      </c>
      <c r="E30" s="6">
        <v>6.8135714285714286</v>
      </c>
      <c r="F30" s="6">
        <v>39.432857142857145</v>
      </c>
      <c r="G30" s="6">
        <v>3.4285714285714287E-2</v>
      </c>
    </row>
    <row r="31" spans="1:7">
      <c r="A31" s="5" t="s">
        <v>70</v>
      </c>
      <c r="B31" s="6">
        <v>7.2771428571428567</v>
      </c>
      <c r="C31" s="6">
        <v>4.9671428571428562</v>
      </c>
      <c r="D31" s="6">
        <v>0.61857142857142844</v>
      </c>
      <c r="E31" s="6">
        <v>5.0714285714285712</v>
      </c>
      <c r="F31" s="6">
        <v>45.831428571428567</v>
      </c>
      <c r="G31" s="6">
        <v>8.5714285714285719E-3</v>
      </c>
    </row>
    <row r="32" spans="1:7">
      <c r="A32" s="5" t="s">
        <v>71</v>
      </c>
      <c r="B32" s="6">
        <v>11.49</v>
      </c>
      <c r="C32" s="6">
        <v>8.588571428571429</v>
      </c>
      <c r="D32" s="6">
        <v>0.39428571428571429</v>
      </c>
      <c r="E32" s="6">
        <v>7.2228571428571433</v>
      </c>
      <c r="F32" s="6">
        <v>45.294285714285714</v>
      </c>
      <c r="G32" s="6">
        <v>0.03</v>
      </c>
    </row>
    <row r="33" spans="1:7">
      <c r="A33" s="5" t="s">
        <v>72</v>
      </c>
      <c r="B33" s="6">
        <v>12.931428571428571</v>
      </c>
      <c r="C33" s="6">
        <v>9.3228571428571438</v>
      </c>
      <c r="D33" s="6">
        <v>0.48857142857142855</v>
      </c>
      <c r="E33" s="6">
        <v>7.205000000000001</v>
      </c>
      <c r="F33" s="6">
        <v>49.621428571428574</v>
      </c>
      <c r="G33" s="6">
        <v>1.1428571428571429E-2</v>
      </c>
    </row>
    <row r="34" spans="1:7">
      <c r="A34" s="5" t="s">
        <v>73</v>
      </c>
      <c r="B34" s="6">
        <v>9.305714285714286</v>
      </c>
      <c r="C34" s="6">
        <v>5.7914285714285709</v>
      </c>
      <c r="D34" s="6">
        <v>0.61</v>
      </c>
      <c r="E34" s="6">
        <v>4.0421428571428573</v>
      </c>
      <c r="F34" s="6">
        <v>56.665714285714287</v>
      </c>
      <c r="G34" s="6">
        <v>-6.142857142857143E-2</v>
      </c>
    </row>
    <row r="35" spans="1:7">
      <c r="A35" s="5" t="s">
        <v>74</v>
      </c>
      <c r="B35" s="6">
        <v>9.9149999999999991</v>
      </c>
      <c r="C35" s="6">
        <v>5.8650000000000002</v>
      </c>
      <c r="D35" s="6">
        <v>0.28000000000000003</v>
      </c>
      <c r="E35" s="6">
        <v>2.87</v>
      </c>
      <c r="F35" s="6">
        <v>61.274999999999999</v>
      </c>
      <c r="G35" s="6">
        <v>-0.08</v>
      </c>
    </row>
    <row r="36" spans="1:7">
      <c r="A36" s="5" t="s">
        <v>42</v>
      </c>
      <c r="B36" s="6">
        <v>11.633547619047608</v>
      </c>
      <c r="C36" s="6">
        <v>7.319690476190476</v>
      </c>
      <c r="D36" s="6">
        <v>0.72092857142857125</v>
      </c>
      <c r="E36" s="6">
        <v>4.6295000000000011</v>
      </c>
      <c r="F36" s="6">
        <v>50.567666666666689</v>
      </c>
      <c r="G36" s="6">
        <v>0.10276190476190472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sqref="A1:G1048576"/>
    </sheetView>
  </sheetViews>
  <sheetFormatPr defaultRowHeight="14.4"/>
  <cols>
    <col min="1" max="1" width="18.44140625" customWidth="1"/>
  </cols>
  <sheetData>
    <row r="1" spans="1:7">
      <c r="A1" t="s">
        <v>96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6">
        <f>AVERAGE([3]Emo!E2,[4]portlaoise!E2)</f>
        <v>17.465</v>
      </c>
      <c r="C2" s="36">
        <f>AVERAGE([3]Emo!F2,[4]portlaoise!F2)</f>
        <v>13.09</v>
      </c>
      <c r="D2" s="36">
        <f>AVERAGE([3]Emo!D2,[4]portlaoise!C2)</f>
        <v>3.1</v>
      </c>
      <c r="E2" s="36">
        <f>AVERAGE([3]Emo!B2,[4]portlaoise!B2)</f>
        <v>4.83</v>
      </c>
      <c r="F2">
        <v>70.260000000000005</v>
      </c>
      <c r="G2">
        <v>0.16</v>
      </c>
    </row>
    <row r="3" spans="1:7">
      <c r="A3" s="1">
        <f>'[1]Cork-UCC'!A3</f>
        <v>43923</v>
      </c>
      <c r="B3" s="36">
        <f>AVERAGE([3]Emo!E3,[4]portlaoise!E3)</f>
        <v>22.134999999999998</v>
      </c>
      <c r="C3" s="36">
        <f>AVERAGE([3]Emo!F3,[4]portlaoise!F3)</f>
        <v>15.52</v>
      </c>
      <c r="D3" s="36">
        <f>AVERAGE([3]Emo!D3,[4]portlaoise!C3)</f>
        <v>1.6800000000000002</v>
      </c>
      <c r="E3" s="36">
        <f>AVERAGE([3]Emo!B3,[4]portlaoise!B3)</f>
        <v>4.1900000000000004</v>
      </c>
      <c r="F3" s="2">
        <v>70.83</v>
      </c>
      <c r="G3" s="2">
        <v>0.17</v>
      </c>
    </row>
    <row r="4" spans="1:7">
      <c r="A4" s="1">
        <f>'[1]Cork-UCC'!A4</f>
        <v>43924</v>
      </c>
      <c r="B4" s="36">
        <f>AVERAGE([3]Emo!E4,[4]portlaoise!E4)</f>
        <v>11.844999999999999</v>
      </c>
      <c r="C4" s="36">
        <f>AVERAGE([3]Emo!F4,[4]portlaoise!F4)</f>
        <v>9.0649999999999995</v>
      </c>
      <c r="D4" s="36">
        <f>AVERAGE([3]Emo!D4,[4]portlaoise!C4)</f>
        <v>2.4699999999999998</v>
      </c>
      <c r="E4" s="36">
        <f>AVERAGE([3]Emo!B4,[4]portlaoise!B4)</f>
        <v>5.0149999999999997</v>
      </c>
      <c r="F4" s="2">
        <v>67.58</v>
      </c>
      <c r="G4" s="2">
        <v>0.15</v>
      </c>
    </row>
    <row r="5" spans="1:7">
      <c r="A5" s="1">
        <f>'[1]Cork-UCC'!A5</f>
        <v>43925</v>
      </c>
      <c r="B5" s="36">
        <f>AVERAGE([3]Emo!E5,[4]portlaoise!E5)</f>
        <v>11.445</v>
      </c>
      <c r="C5" s="36">
        <f>AVERAGE([3]Emo!F5,[4]portlaoise!F5)</f>
        <v>7.4849999999999994</v>
      </c>
      <c r="D5" s="36">
        <f>AVERAGE([3]Emo!D5,[4]portlaoise!C5)</f>
        <v>0.35499999999999998</v>
      </c>
      <c r="E5" s="36">
        <f>AVERAGE([3]Emo!B5,[4]portlaoise!B5)</f>
        <v>2.5049999999999999</v>
      </c>
      <c r="F5" s="2">
        <v>76.2</v>
      </c>
      <c r="G5" s="2">
        <v>0.12</v>
      </c>
    </row>
    <row r="6" spans="1:7">
      <c r="A6" s="1">
        <f>'[1]Cork-UCC'!A6</f>
        <v>43926</v>
      </c>
      <c r="B6" s="36">
        <f>AVERAGE([3]Emo!E6,[4]portlaoise!E6)</f>
        <v>12.795</v>
      </c>
      <c r="C6" s="36">
        <f>AVERAGE([3]Emo!F6,[4]portlaoise!F6)</f>
        <v>9.370000000000001</v>
      </c>
      <c r="D6" s="36">
        <f>AVERAGE([3]Emo!D6,[4]portlaoise!C6)</f>
        <v>0.51500000000000001</v>
      </c>
      <c r="E6" s="36">
        <f>AVERAGE([3]Emo!B6,[4]portlaoise!B6)</f>
        <v>2.9850000000000003</v>
      </c>
      <c r="F6" s="2">
        <v>75.55</v>
      </c>
      <c r="G6" s="2">
        <v>0.17</v>
      </c>
    </row>
    <row r="7" spans="1:7">
      <c r="A7" s="1">
        <f>'[1]Cork-UCC'!A7</f>
        <v>43927</v>
      </c>
      <c r="B7" s="36">
        <f>AVERAGE([3]Emo!E7,[4]portlaoise!E7)</f>
        <v>22.565000000000001</v>
      </c>
      <c r="C7" s="36">
        <f>AVERAGE([3]Emo!F7,[4]portlaoise!F7)</f>
        <v>16.265000000000001</v>
      </c>
      <c r="D7" s="36">
        <f>AVERAGE([3]Emo!D7,[4]portlaoise!C7)</f>
        <v>3.14</v>
      </c>
      <c r="E7" s="36">
        <f>AVERAGE([3]Emo!B7,[4]portlaoise!B7)</f>
        <v>4.4399999999999995</v>
      </c>
      <c r="F7" s="2">
        <v>61.12</v>
      </c>
      <c r="G7" s="2">
        <v>0.15</v>
      </c>
    </row>
    <row r="8" spans="1:7">
      <c r="A8" s="1">
        <f>'[1]Cork-UCC'!A8</f>
        <v>43928</v>
      </c>
      <c r="B8" s="36">
        <f>AVERAGE([3]Emo!E8,[4]portlaoise!E8)</f>
        <v>18.515000000000001</v>
      </c>
      <c r="C8" s="36">
        <f>AVERAGE([3]Emo!F8,[4]portlaoise!F8)</f>
        <v>12.535</v>
      </c>
      <c r="D8" s="36">
        <f>AVERAGE([3]Emo!D8,[4]portlaoise!C8)</f>
        <v>1.86</v>
      </c>
      <c r="E8" s="36">
        <f>AVERAGE([3]Emo!B8,[4]portlaoise!B8)</f>
        <v>6.8100000000000005</v>
      </c>
      <c r="F8" s="2">
        <v>57.04</v>
      </c>
      <c r="G8" s="2">
        <v>0.16</v>
      </c>
    </row>
    <row r="9" spans="1:7">
      <c r="A9" s="1">
        <f>'[1]Cork-UCC'!A9</f>
        <v>43929</v>
      </c>
      <c r="B9" s="36" t="s">
        <v>92</v>
      </c>
      <c r="C9" s="36" t="s">
        <v>92</v>
      </c>
      <c r="D9" s="36" t="s">
        <v>92</v>
      </c>
      <c r="E9" s="36"/>
      <c r="F9" s="2"/>
      <c r="G9" s="2"/>
    </row>
    <row r="10" spans="1:7">
      <c r="A10" s="1">
        <f>'[1]Cork-UCC'!A10</f>
        <v>43930</v>
      </c>
      <c r="B10" s="36">
        <f>AVERAGE([3]Emo!E10,[4]portlaoise!E10)</f>
        <v>23.314999999999998</v>
      </c>
      <c r="C10" s="36">
        <f>AVERAGE([3]Emo!F10,[4]portlaoise!F10)</f>
        <v>17.145</v>
      </c>
      <c r="D10" s="36">
        <f>AVERAGE([3]Emo!D10,[4]portlaoise!C10)</f>
        <v>1.8599999999999999</v>
      </c>
      <c r="E10" s="36">
        <f>AVERAGE([3]Emo!B10,[4]portlaoise!B10)</f>
        <v>10.774999999999999</v>
      </c>
      <c r="F10" s="2">
        <v>61.61</v>
      </c>
      <c r="G10" s="2">
        <v>0.25</v>
      </c>
    </row>
    <row r="11" spans="1:7">
      <c r="A11" s="1">
        <f>'[1]Cork-UCC'!A11</f>
        <v>43931</v>
      </c>
      <c r="B11" s="36">
        <f>AVERAGE([3]Emo!E11,[4]portlaoise!E11)</f>
        <v>38.174999999999997</v>
      </c>
      <c r="C11" s="36">
        <f>AVERAGE([3]Emo!F11,[4]portlaoise!F11)</f>
        <v>31.674999999999997</v>
      </c>
      <c r="D11" s="36">
        <f>AVERAGE([3]Emo!D11,[4]portlaoise!C11)</f>
        <v>1.855</v>
      </c>
      <c r="E11" s="36">
        <f>AVERAGE([3]Emo!B11,[4]portlaoise!B11)</f>
        <v>12.120000000000001</v>
      </c>
      <c r="F11" s="2">
        <v>76.28</v>
      </c>
      <c r="G11" s="2">
        <v>0.28000000000000003</v>
      </c>
    </row>
    <row r="12" spans="1:7">
      <c r="A12" s="1">
        <f>'[1]Cork-UCC'!A12</f>
        <v>43932</v>
      </c>
      <c r="B12" s="36">
        <f>AVERAGE([3]Emo!E12,[4]portlaoise!E12)</f>
        <v>13.32</v>
      </c>
      <c r="C12" s="36">
        <f>AVERAGE([3]Emo!F12,[4]portlaoise!F12)</f>
        <v>11.135</v>
      </c>
      <c r="D12" s="36">
        <f>AVERAGE([3]Emo!D12,[4]portlaoise!C12)</f>
        <v>0.40500000000000003</v>
      </c>
      <c r="E12" s="36">
        <f>AVERAGE([3]Emo!B12,[4]portlaoise!B12)</f>
        <v>6.24</v>
      </c>
      <c r="F12" s="2">
        <v>59.67</v>
      </c>
      <c r="G12" s="2">
        <v>0.21</v>
      </c>
    </row>
    <row r="13" spans="1:7">
      <c r="A13" s="1">
        <f>'[1]Cork-UCC'!A13</f>
        <v>43933</v>
      </c>
      <c r="B13" s="36">
        <f>AVERAGE([3]Emo!E13,[4]portlaoise!E13)</f>
        <v>9.8949999999999996</v>
      </c>
      <c r="C13" s="36">
        <f>AVERAGE([3]Emo!F13,[4]portlaoise!F13)</f>
        <v>7.504999999999999</v>
      </c>
      <c r="D13" s="36">
        <f>AVERAGE([3]Emo!D13,[4]portlaoise!C13)</f>
        <v>0.22999999999999998</v>
      </c>
      <c r="E13" s="36">
        <f>AVERAGE([3]Emo!B13,[4]portlaoise!B13)</f>
        <v>3.9550000000000001</v>
      </c>
      <c r="F13" s="2">
        <v>58.42</v>
      </c>
      <c r="G13" s="2">
        <v>0.12</v>
      </c>
    </row>
    <row r="14" spans="1:7">
      <c r="A14" s="1">
        <f>'[1]Cork-UCC'!A14</f>
        <v>43934</v>
      </c>
      <c r="B14" s="36">
        <f>AVERAGE([3]Emo!E14,[4]portlaoise!E14)</f>
        <v>18.285</v>
      </c>
      <c r="C14" s="36">
        <f>AVERAGE([3]Emo!F14,[4]portlaoise!F14)</f>
        <v>11.26</v>
      </c>
      <c r="D14" s="36">
        <f>AVERAGE([3]Emo!D14,[4]portlaoise!C14)</f>
        <v>8.0000000000000016E-2</v>
      </c>
      <c r="E14" s="36">
        <f>AVERAGE([3]Emo!B14,[4]portlaoise!B14)</f>
        <v>4.25</v>
      </c>
      <c r="F14" s="2">
        <v>75.52</v>
      </c>
      <c r="G14" s="2">
        <v>0.15</v>
      </c>
    </row>
    <row r="15" spans="1:7">
      <c r="A15" s="1">
        <f>'[1]Cork-UCC'!A15</f>
        <v>43935</v>
      </c>
      <c r="B15" s="36">
        <f>AVERAGE([3]Emo!E15,[4]portlaoise!E15)</f>
        <v>23.96</v>
      </c>
      <c r="C15" s="36">
        <f>AVERAGE([3]Emo!F15,[4]portlaoise!F15)</f>
        <v>17.445</v>
      </c>
      <c r="D15" s="36">
        <f>AVERAGE([3]Emo!D15,[4]portlaoise!C15)</f>
        <v>1.8049999999999999</v>
      </c>
      <c r="E15" s="36">
        <f>AVERAGE([3]Emo!B15,[4]portlaoise!B15)</f>
        <v>7.97</v>
      </c>
      <c r="F15" s="2">
        <v>60.74</v>
      </c>
      <c r="G15" s="2">
        <v>0.17</v>
      </c>
    </row>
    <row r="16" spans="1:7">
      <c r="A16" s="1">
        <f>'[1]Cork-UCC'!A16</f>
        <v>43936</v>
      </c>
      <c r="B16" s="36">
        <f>AVERAGE([3]Emo!E16,[4]portlaoise!E16)</f>
        <v>21.825000000000003</v>
      </c>
      <c r="C16" s="36">
        <f>AVERAGE([3]Emo!F16,[4]portlaoise!F16)</f>
        <v>14.870000000000001</v>
      </c>
      <c r="D16" s="36">
        <f>AVERAGE([3]Emo!D16,[4]portlaoise!C16)</f>
        <v>1.365</v>
      </c>
      <c r="E16" s="36">
        <f>AVERAGE([3]Emo!B16,[4]portlaoise!B16)</f>
        <v>9.4250000000000007</v>
      </c>
      <c r="F16" s="2">
        <v>65.36</v>
      </c>
      <c r="G16" s="2">
        <v>0.16</v>
      </c>
    </row>
    <row r="17" spans="1:7">
      <c r="A17" s="1">
        <f>'[1]Cork-UCC'!A17</f>
        <v>43937</v>
      </c>
      <c r="B17" s="36">
        <f>AVERAGE([3]Emo!E17,[4]portlaoise!E17)</f>
        <v>30.074999999999999</v>
      </c>
      <c r="C17" s="36">
        <f>AVERAGE([3]Emo!F17,[4]portlaoise!F17)</f>
        <v>18.509999999999998</v>
      </c>
      <c r="D17" s="36">
        <f>AVERAGE([3]Emo!D17,[4]portlaoise!C17)</f>
        <v>0.77</v>
      </c>
      <c r="E17" s="36">
        <f>AVERAGE([3]Emo!B17,[4]portlaoise!B17)</f>
        <v>9.5649999999999995</v>
      </c>
      <c r="F17" s="2">
        <v>69.98</v>
      </c>
      <c r="G17" s="2">
        <v>0.16</v>
      </c>
    </row>
    <row r="18" spans="1:7">
      <c r="A18" s="1">
        <f>'[1]Cork-UCC'!A18</f>
        <v>43938</v>
      </c>
      <c r="B18" s="36">
        <f>AVERAGE([3]Emo!E18,[4]portlaoise!E18)</f>
        <v>37.32</v>
      </c>
      <c r="C18" s="36">
        <f>AVERAGE([3]Emo!F18,[4]portlaoise!F18)</f>
        <v>26.6</v>
      </c>
      <c r="D18" s="36">
        <f>AVERAGE([3]Emo!D18,[4]portlaoise!C18)</f>
        <v>0.28999999999999998</v>
      </c>
      <c r="E18" s="36">
        <f>AVERAGE([3]Emo!B18,[4]portlaoise!B18)</f>
        <v>11.035</v>
      </c>
      <c r="F18" s="2">
        <v>68.41</v>
      </c>
      <c r="G18" s="2">
        <v>0.21</v>
      </c>
    </row>
    <row r="19" spans="1:7">
      <c r="A19" s="1">
        <f>'[1]Cork-UCC'!A19</f>
        <v>43939</v>
      </c>
      <c r="B19" s="36">
        <f>AVERAGE([3]Emo!E19,[4]portlaoise!E19)</f>
        <v>14.52</v>
      </c>
      <c r="C19" s="36">
        <f>AVERAGE([3]Emo!F19,[4]portlaoise!F19)</f>
        <v>11.49</v>
      </c>
      <c r="D19" s="36">
        <f>AVERAGE([3]Emo!D19,[4]portlaoise!C19)</f>
        <v>-2.5000000000000001E-2</v>
      </c>
      <c r="E19" s="36">
        <f>AVERAGE([3]Emo!B19,[4]portlaoise!B19)</f>
        <v>5.37</v>
      </c>
      <c r="F19" s="2">
        <v>53.5</v>
      </c>
      <c r="G19" s="2">
        <v>0.12</v>
      </c>
    </row>
    <row r="20" spans="1:7">
      <c r="A20" s="1">
        <f>'[1]Cork-UCC'!A20</f>
        <v>43940</v>
      </c>
      <c r="B20" s="36">
        <f>AVERAGE([3]Emo!E20,[4]portlaoise!E20)</f>
        <v>14.745000000000001</v>
      </c>
      <c r="C20" s="36">
        <f>AVERAGE([3]Emo!F20,[4]portlaoise!F20)</f>
        <v>13.074999999999999</v>
      </c>
      <c r="D20" s="36">
        <f>AVERAGE([3]Emo!D20,[4]portlaoise!C20)</f>
        <v>0.47</v>
      </c>
      <c r="E20" s="36">
        <f>AVERAGE([3]Emo!B20,[4]portlaoise!B20)</f>
        <v>5.6999999999999993</v>
      </c>
      <c r="F20" s="2">
        <v>55.18</v>
      </c>
      <c r="G20" s="2">
        <v>0.13</v>
      </c>
    </row>
    <row r="21" spans="1:7">
      <c r="A21" s="1">
        <f>'[1]Cork-UCC'!A21</f>
        <v>43941</v>
      </c>
      <c r="B21" s="36">
        <f>AVERAGE([3]Emo!E21,[4]portlaoise!E21)</f>
        <v>22.79</v>
      </c>
      <c r="C21" s="36">
        <f>AVERAGE([3]Emo!F21,[4]portlaoise!F21)</f>
        <v>10.675000000000001</v>
      </c>
      <c r="D21" s="36">
        <f>AVERAGE([3]Emo!D21,[4]portlaoise!C21)</f>
        <v>0.27</v>
      </c>
      <c r="E21" s="36">
        <f>AVERAGE([3]Emo!B21,[4]portlaoise!B21)</f>
        <v>8.0850000000000009</v>
      </c>
      <c r="F21" s="2">
        <v>69.430000000000007</v>
      </c>
      <c r="G21" s="2">
        <v>0.14000000000000001</v>
      </c>
    </row>
    <row r="22" spans="1:7">
      <c r="A22" s="1">
        <f>'[1]Cork-UCC'!A22</f>
        <v>43942</v>
      </c>
      <c r="B22" s="36">
        <f>AVERAGE([3]Emo!E22,[4]portlaoise!E22)</f>
        <v>32.83</v>
      </c>
      <c r="C22" s="36">
        <f>AVERAGE([3]Emo!F22,[4]portlaoise!F22)</f>
        <v>18.175000000000001</v>
      </c>
      <c r="D22" s="36">
        <f>AVERAGE([3]Emo!D22,[4]portlaoise!C22)</f>
        <v>3.1799999999999997</v>
      </c>
      <c r="E22" s="36">
        <f>AVERAGE([3]Emo!B22,[4]portlaoise!B22)</f>
        <v>7.835</v>
      </c>
      <c r="F22" s="2">
        <v>77.67</v>
      </c>
      <c r="G22" s="2">
        <v>0.13</v>
      </c>
    </row>
    <row r="23" spans="1:7">
      <c r="A23" s="1">
        <f>'[1]Cork-UCC'!A23</f>
        <v>43943</v>
      </c>
      <c r="B23" s="36">
        <f>AVERAGE([3]Emo!E23,[4]portlaoise!E23)</f>
        <v>35.164999999999999</v>
      </c>
      <c r="C23" s="36">
        <f>AVERAGE([3]Emo!F23,[4]portlaoise!F23)</f>
        <v>16.25</v>
      </c>
      <c r="D23" s="36">
        <f>AVERAGE([3]Emo!D23,[4]portlaoise!C23)</f>
        <v>1.2450000000000001</v>
      </c>
      <c r="E23" s="36">
        <f>AVERAGE([3]Emo!B23,[4]portlaoise!B23)</f>
        <v>8.36</v>
      </c>
      <c r="F23" s="2">
        <v>75.63</v>
      </c>
      <c r="G23" s="2">
        <v>0.15</v>
      </c>
    </row>
    <row r="24" spans="1:7">
      <c r="A24" s="1">
        <f>'[1]Cork-UCC'!A24</f>
        <v>43944</v>
      </c>
      <c r="B24" s="36">
        <f>AVERAGE([3]Emo!E24,[4]portlaoise!E24)</f>
        <v>33.409999999999997</v>
      </c>
      <c r="C24" s="36">
        <f>AVERAGE([3]Emo!F24,[4]portlaoise!F24)</f>
        <v>20.005000000000003</v>
      </c>
      <c r="D24" s="36">
        <f>AVERAGE([3]Emo!D24,[4]portlaoise!C24)</f>
        <v>1.24</v>
      </c>
      <c r="E24" s="36">
        <f>AVERAGE([3]Emo!B24,[4]portlaoise!B24)</f>
        <v>9.9450000000000003</v>
      </c>
      <c r="F24" s="2">
        <v>66.290000000000006</v>
      </c>
      <c r="G24" s="2">
        <v>0.15</v>
      </c>
    </row>
    <row r="25" spans="1:7">
      <c r="A25" s="1">
        <f>'[1]Cork-UCC'!A25</f>
        <v>43945</v>
      </c>
      <c r="B25" s="36">
        <f>AVERAGE([3]Emo!E25,[4]portlaoise!E25)</f>
        <v>34.365000000000002</v>
      </c>
      <c r="C25" s="36">
        <f>AVERAGE([3]Emo!F25,[4]portlaoise!F25)</f>
        <v>21.61</v>
      </c>
      <c r="D25" s="36">
        <f>AVERAGE([3]Emo!D25,[4]portlaoise!C25)</f>
        <v>1.2450000000000001</v>
      </c>
      <c r="E25" s="36">
        <f>AVERAGE([3]Emo!B25,[4]portlaoise!B25)</f>
        <v>11.225000000000001</v>
      </c>
      <c r="F25" s="2">
        <v>81.33</v>
      </c>
      <c r="G25" s="2">
        <v>0.17</v>
      </c>
    </row>
    <row r="26" spans="1:7">
      <c r="A26" s="1">
        <f>'[1]Cork-UCC'!A26</f>
        <v>43946</v>
      </c>
      <c r="B26" s="36">
        <f>AVERAGE([3]Emo!E26,[4]portlaoise!E26)</f>
        <v>33.549999999999997</v>
      </c>
      <c r="C26" s="36">
        <f>AVERAGE([3]Emo!F26,[4]portlaoise!F26)</f>
        <v>23.035</v>
      </c>
      <c r="D26" s="36">
        <f>AVERAGE([3]Emo!D26,[4]portlaoise!C26)</f>
        <v>0.48</v>
      </c>
      <c r="E26" s="36">
        <f>AVERAGE([3]Emo!B26,[4]portlaoise!B26)</f>
        <v>9.3049999999999997</v>
      </c>
      <c r="F26" s="2">
        <v>82.44</v>
      </c>
      <c r="G26" s="2">
        <v>0.2</v>
      </c>
    </row>
    <row r="27" spans="1:7">
      <c r="A27" s="1">
        <f>'[1]Cork-UCC'!A27</f>
        <v>43947</v>
      </c>
      <c r="B27" s="36">
        <f>AVERAGE([3]Emo!E27,[4]portlaoise!E27)</f>
        <v>21.814999999999998</v>
      </c>
      <c r="C27" s="36">
        <f>AVERAGE([3]Emo!F27,[4]portlaoise!F27)</f>
        <v>17.16</v>
      </c>
      <c r="D27" s="36">
        <f>AVERAGE([3]Emo!D27,[4]portlaoise!C27)</f>
        <v>0.43000000000000005</v>
      </c>
      <c r="E27" s="36">
        <f>AVERAGE([3]Emo!B27,[4]portlaoise!B27)</f>
        <v>6.2050000000000001</v>
      </c>
      <c r="F27" s="2">
        <v>53.17</v>
      </c>
      <c r="G27" s="2">
        <v>0.14000000000000001</v>
      </c>
    </row>
    <row r="28" spans="1:7">
      <c r="A28" s="1">
        <f>'[1]Cork-UCC'!A28</f>
        <v>43948</v>
      </c>
      <c r="B28" s="36">
        <f>AVERAGE([3]Emo!E28,[4]portlaoise!E28)</f>
        <v>13.485000000000001</v>
      </c>
      <c r="C28" s="36">
        <f>AVERAGE([3]Emo!F28,[4]portlaoise!F28)</f>
        <v>7.41</v>
      </c>
      <c r="D28" s="36">
        <f>AVERAGE([3]Emo!D28,[4]portlaoise!C28)</f>
        <v>1.24</v>
      </c>
      <c r="E28" s="36">
        <f>AVERAGE([3]Emo!B28,[4]portlaoise!B28)</f>
        <v>5.5149999999999997</v>
      </c>
      <c r="F28" s="2">
        <v>60.95</v>
      </c>
      <c r="G28" s="2">
        <v>0.13</v>
      </c>
    </row>
    <row r="29" spans="1:7">
      <c r="A29" s="1">
        <f>'[1]Cork-UCC'!A29</f>
        <v>43949</v>
      </c>
      <c r="B29" s="36">
        <f>AVERAGE([3]Emo!E29,[4]portlaoise!E29)</f>
        <v>15.61</v>
      </c>
      <c r="C29" s="36">
        <f>AVERAGE([3]Emo!F29,[4]portlaoise!F29)</f>
        <v>8.59</v>
      </c>
      <c r="D29" s="36">
        <f>AVERAGE([3]Emo!D29,[4]portlaoise!C29)</f>
        <v>1.1299999999999999</v>
      </c>
      <c r="E29" s="36">
        <f>AVERAGE([3]Emo!B29,[4]portlaoise!B29)</f>
        <v>8.4149999999999991</v>
      </c>
      <c r="F29" s="2">
        <v>63.33</v>
      </c>
      <c r="G29" s="2">
        <v>0.12</v>
      </c>
    </row>
    <row r="30" spans="1:7">
      <c r="A30" s="1">
        <f>'[1]Cork-UCC'!A30</f>
        <v>43950</v>
      </c>
      <c r="B30" s="36">
        <f>AVERAGE([3]Emo!E30,[4]portlaoise!E30)</f>
        <v>9.0749999999999993</v>
      </c>
      <c r="C30" s="36">
        <f>AVERAGE([3]Emo!F30,[4]portlaoise!F30)</f>
        <v>6.72</v>
      </c>
      <c r="D30" s="36">
        <f>AVERAGE([3]Emo!D30,[4]portlaoise!C30)</f>
        <v>0.58000000000000007</v>
      </c>
      <c r="E30" s="36">
        <f>AVERAGE([3]Emo!B30,[4]portlaoise!B30)</f>
        <v>3.9849999999999999</v>
      </c>
      <c r="F30" s="2">
        <v>69.33</v>
      </c>
      <c r="G30" s="2">
        <v>0.12</v>
      </c>
    </row>
    <row r="31" spans="1:7">
      <c r="A31" s="1">
        <f>'[1]Cork-UCC'!A31</f>
        <v>43951</v>
      </c>
      <c r="B31" s="36">
        <f>AVERAGE([3]Emo!E31,[4]portlaoise!E31)</f>
        <v>8.41</v>
      </c>
      <c r="C31" s="36">
        <f>AVERAGE([3]Emo!F31,[4]portlaoise!F31)</f>
        <v>6.1150000000000002</v>
      </c>
      <c r="D31" s="36">
        <f>AVERAGE([3]Emo!D31,[4]portlaoise!C31)</f>
        <v>1.375</v>
      </c>
      <c r="E31" s="36">
        <f>AVERAGE([3]Emo!B31,[4]portlaoise!B31)</f>
        <v>4.2450000000000001</v>
      </c>
      <c r="F31" s="2">
        <v>60.76</v>
      </c>
      <c r="G31" s="2">
        <v>0.12</v>
      </c>
    </row>
    <row r="32" spans="1:7">
      <c r="A32" s="1">
        <f>'[1]Cork-UCC'!A32</f>
        <v>43952</v>
      </c>
      <c r="B32" s="36">
        <f>AVERAGE([3]Emo!E32,[4]portlaoise!E32)</f>
        <v>9.44</v>
      </c>
      <c r="C32" s="36">
        <f>AVERAGE([3]Emo!F32,[4]portlaoise!F32)</f>
        <v>6.5649999999999995</v>
      </c>
      <c r="D32" s="36">
        <f>AVERAGE([3]Emo!D32,[4]portlaoise!C32)</f>
        <v>1.165</v>
      </c>
      <c r="E32" s="36">
        <f>AVERAGE([3]Emo!B32,[4]portlaoise!B32)</f>
        <v>4.3049999999999997</v>
      </c>
      <c r="F32" s="2">
        <v>70.319999999999993</v>
      </c>
      <c r="G32" s="2">
        <v>0.12</v>
      </c>
    </row>
    <row r="33" spans="1:7">
      <c r="A33" s="1">
        <f>'[1]Cork-UCC'!A33</f>
        <v>43953</v>
      </c>
      <c r="B33" s="36">
        <f>AVERAGE([3]Emo!E33,[4]portlaoise!E33)</f>
        <v>8.7550000000000008</v>
      </c>
      <c r="C33" s="36">
        <f>AVERAGE([3]Emo!F33,[4]portlaoise!F33)</f>
        <v>5.0199999999999996</v>
      </c>
      <c r="D33" s="36">
        <f>AVERAGE([3]Emo!D33,[4]portlaoise!C33)</f>
        <v>0.375</v>
      </c>
      <c r="E33" s="36">
        <f>AVERAGE([3]Emo!B33,[4]portlaoise!B33)</f>
        <v>3</v>
      </c>
      <c r="F33" s="2">
        <v>65.63</v>
      </c>
      <c r="G33" s="2">
        <v>0.12</v>
      </c>
    </row>
    <row r="34" spans="1:7">
      <c r="A34" s="1">
        <f>'[1]Cork-UCC'!A34</f>
        <v>43954</v>
      </c>
      <c r="B34" s="36"/>
      <c r="C34" s="36"/>
      <c r="D34" s="36"/>
      <c r="E34" s="36"/>
      <c r="F34" s="2"/>
      <c r="G34" s="2"/>
    </row>
    <row r="35" spans="1:7">
      <c r="A35" s="1">
        <f>'[1]Cork-UCC'!A35</f>
        <v>43955</v>
      </c>
      <c r="B35" s="36">
        <f>AVERAGE([3]Emo!E35,[4]portlaoise!E35)</f>
        <v>11.65</v>
      </c>
      <c r="C35" s="36">
        <f>AVERAGE([3]Emo!F35,[4]portlaoise!F35)</f>
        <v>7.1099999999999994</v>
      </c>
      <c r="D35" s="36">
        <f>AVERAGE([3]Emo!D35,[4]portlaoise!C35)</f>
        <v>-0.13999999999999999</v>
      </c>
      <c r="E35" s="36">
        <f>AVERAGE([3]Emo!B35,[4]portlaoise!B35)</f>
        <v>5.0250000000000004</v>
      </c>
      <c r="F35" s="2">
        <v>65.58</v>
      </c>
      <c r="G35" s="2">
        <v>0.13</v>
      </c>
    </row>
    <row r="36" spans="1:7">
      <c r="A36" s="1">
        <f>'[1]Cork-UCC'!A36</f>
        <v>43956</v>
      </c>
      <c r="B36" s="36">
        <f>AVERAGE([3]Emo!E36,[4]portlaoise!E36)</f>
        <v>15.89</v>
      </c>
      <c r="C36" s="36">
        <f>AVERAGE([3]Emo!F36,[4]portlaoise!F36)</f>
        <v>9.3550000000000004</v>
      </c>
      <c r="D36" s="36">
        <f>AVERAGE([3]Emo!D36,[4]portlaoise!C36)</f>
        <v>-0.30000000000000004</v>
      </c>
      <c r="E36" s="36">
        <f>AVERAGE([3]Emo!B36,[4]portlaoise!B36)</f>
        <v>4.6749999999999998</v>
      </c>
      <c r="F36" s="2">
        <v>79.17</v>
      </c>
      <c r="G36" s="2">
        <v>0.12</v>
      </c>
    </row>
    <row r="37" spans="1:7">
      <c r="A37" s="1">
        <f>'[1]Cork-UCC'!A37</f>
        <v>43957</v>
      </c>
      <c r="B37" s="36">
        <f>AVERAGE([3]Emo!E37,[4]portlaoise!E37)</f>
        <v>15.355</v>
      </c>
      <c r="C37" s="36">
        <f>AVERAGE([3]Emo!F37,[4]portlaoise!F37)</f>
        <v>9.9600000000000009</v>
      </c>
      <c r="D37" s="36">
        <f>AVERAGE([3]Emo!D37,[4]portlaoise!C37)</f>
        <v>-0.16999999999999998</v>
      </c>
      <c r="E37" s="36">
        <f>AVERAGE([3]Emo!B37,[4]portlaoise!B37)</f>
        <v>5.57</v>
      </c>
      <c r="F37" s="2">
        <v>81.290000000000006</v>
      </c>
      <c r="G37" s="2">
        <v>0.12</v>
      </c>
    </row>
    <row r="38" spans="1:7">
      <c r="A38" s="1">
        <f>'[1]Cork-UCC'!A38</f>
        <v>43958</v>
      </c>
      <c r="B38" s="36">
        <f>AVERAGE([3]Emo!E38,[4]portlaoise!E38)</f>
        <v>10.64</v>
      </c>
      <c r="C38" s="36">
        <f>AVERAGE([3]Emo!F38,[4]portlaoise!F38)</f>
        <v>7.85</v>
      </c>
      <c r="D38" s="36">
        <f>AVERAGE([3]Emo!D38,[4]portlaoise!C38)</f>
        <v>-0.08</v>
      </c>
      <c r="E38" s="36">
        <f>AVERAGE([3]Emo!B38,[4]portlaoise!B38)</f>
        <v>4.7249999999999996</v>
      </c>
      <c r="F38" s="2">
        <v>68.180000000000007</v>
      </c>
      <c r="G38" s="2">
        <v>0.12</v>
      </c>
    </row>
    <row r="39" spans="1:7">
      <c r="A39" s="1">
        <f>'[1]Cork-UCC'!A39</f>
        <v>43959</v>
      </c>
      <c r="B39" s="36">
        <f>AVERAGE([3]Emo!E39,[4]portlaoise!E39)</f>
        <v>9.1150000000000002</v>
      </c>
      <c r="C39" s="36">
        <f>AVERAGE([3]Emo!F39,[4]portlaoise!F39)</f>
        <v>6.1649999999999991</v>
      </c>
      <c r="D39" s="36">
        <f>AVERAGE([3]Emo!D39,[4]portlaoise!C39)</f>
        <v>-0.11</v>
      </c>
      <c r="E39" s="36">
        <f>AVERAGE([3]Emo!B39,[4]portlaoise!B39)</f>
        <v>5.0150000000000006</v>
      </c>
      <c r="F39" s="2">
        <v>49.26</v>
      </c>
      <c r="G39" s="2">
        <v>0.15</v>
      </c>
    </row>
    <row r="40" spans="1:7">
      <c r="A40" s="1">
        <f>'[1]Cork-UCC'!A40</f>
        <v>43960</v>
      </c>
      <c r="B40" s="36">
        <f>AVERAGE([3]Emo!E40,[4]portlaoise!E40)</f>
        <v>11.370000000000001</v>
      </c>
      <c r="C40" s="36">
        <f>AVERAGE([3]Emo!F40,[4]portlaoise!F40)</f>
        <v>7.6050000000000004</v>
      </c>
      <c r="D40" s="36">
        <f>AVERAGE([3]Emo!D40,[4]portlaoise!C40)</f>
        <v>-2.0000000000000004E-2</v>
      </c>
      <c r="E40" s="36">
        <f>AVERAGE([3]Emo!B40,[4]portlaoise!B40)</f>
        <v>5.5150000000000006</v>
      </c>
      <c r="F40" s="2">
        <v>49.68</v>
      </c>
      <c r="G40" s="2">
        <v>0.17</v>
      </c>
    </row>
    <row r="41" spans="1:7">
      <c r="A41" s="1">
        <f>'[1]Cork-UCC'!A41</f>
        <v>43961</v>
      </c>
      <c r="B41" s="36">
        <f>AVERAGE([3]Emo!E41,[4]portlaoise!E41)</f>
        <v>10.015000000000001</v>
      </c>
      <c r="C41" s="36">
        <f>AVERAGE([3]Emo!F41,[4]portlaoise!F41)</f>
        <v>5.3249999999999993</v>
      </c>
      <c r="D41" s="36">
        <f>AVERAGE([3]Emo!D41,[4]portlaoise!C41)</f>
        <v>-0.19500000000000001</v>
      </c>
      <c r="E41" s="36">
        <f>AVERAGE([3]Emo!B41,[4]portlaoise!B41)</f>
        <v>3.1500000000000004</v>
      </c>
      <c r="F41" s="2">
        <v>57.9</v>
      </c>
      <c r="G41" s="2">
        <v>0.13</v>
      </c>
    </row>
    <row r="42" spans="1:7">
      <c r="A42" s="1">
        <f>'[1]Cork-UCC'!A42</f>
        <v>43962</v>
      </c>
      <c r="B42" s="36">
        <f>AVERAGE([3]Emo!E42,[4]portlaoise!E42)</f>
        <v>20.774999999999999</v>
      </c>
      <c r="C42" s="36">
        <f>AVERAGE([3]Emo!F42,[4]portlaoise!F42)</f>
        <v>7.33</v>
      </c>
      <c r="D42" s="36">
        <f>AVERAGE([3]Emo!D42,[4]portlaoise!C42)</f>
        <v>0.34499999999999997</v>
      </c>
      <c r="E42" s="36">
        <f>AVERAGE([3]Emo!B42,[4]portlaoise!B42)</f>
        <v>4.75</v>
      </c>
      <c r="F42" s="2">
        <v>64.739999999999995</v>
      </c>
      <c r="G42" s="2">
        <v>0.13</v>
      </c>
    </row>
    <row r="43" spans="1:7">
      <c r="A43" s="1">
        <f>'[1]Cork-UCC'!A43</f>
        <v>43963</v>
      </c>
      <c r="B43" s="36">
        <f>AVERAGE([3]Emo!E43,[4]portlaoise!E43)</f>
        <v>20.13</v>
      </c>
      <c r="C43" s="36">
        <f>AVERAGE([3]Emo!F43,[4]portlaoise!F43)</f>
        <v>8.59</v>
      </c>
      <c r="D43" s="36">
        <f>AVERAGE([3]Emo!D43,[4]portlaoise!C43)</f>
        <v>0.45</v>
      </c>
      <c r="E43" s="36">
        <f>AVERAGE([3]Emo!B43,[4]portlaoise!B43)</f>
        <v>5.6150000000000002</v>
      </c>
      <c r="F43" s="2">
        <v>64.33</v>
      </c>
      <c r="G43" s="2">
        <v>0.14000000000000001</v>
      </c>
    </row>
    <row r="44" spans="1:7">
      <c r="A44" s="1">
        <f>'[1]Cork-UCC'!A44</f>
        <v>43964</v>
      </c>
      <c r="B44" s="36">
        <f>AVERAGE([3]Emo!E44,[4]portlaoise!E44)</f>
        <v>21.875</v>
      </c>
      <c r="C44" s="36">
        <f>AVERAGE([3]Emo!F44,[4]portlaoise!F44)</f>
        <v>6.9850000000000003</v>
      </c>
      <c r="D44" s="36">
        <f>AVERAGE([3]Emo!D44,[4]portlaoise!C44)</f>
        <v>0.32</v>
      </c>
      <c r="E44" s="36">
        <f>AVERAGE([3]Emo!B44,[4]portlaoise!B44)</f>
        <v>4.3949999999999996</v>
      </c>
      <c r="F44" s="2">
        <v>65.069999999999993</v>
      </c>
      <c r="G44" s="2">
        <v>0.12</v>
      </c>
    </row>
    <row r="45" spans="1:7">
      <c r="A45" s="1">
        <f>'[1]Cork-UCC'!A45</f>
        <v>43965</v>
      </c>
      <c r="B45" s="36">
        <f>AVERAGE([3]Emo!E45,[4]portlaoise!E45)</f>
        <v>17.060000000000002</v>
      </c>
      <c r="C45" s="36">
        <f>AVERAGE([3]Emo!F45,[4]portlaoise!F45)</f>
        <v>8.5949999999999989</v>
      </c>
      <c r="D45" s="36">
        <f>AVERAGE([3]Emo!D45,[4]portlaoise!C45)</f>
        <v>0.59499999999999997</v>
      </c>
      <c r="E45" s="36">
        <f>AVERAGE([3]Emo!B45,[4]portlaoise!B45)</f>
        <v>5.63</v>
      </c>
      <c r="F45" s="2">
        <v>61.72</v>
      </c>
      <c r="G45" s="2">
        <v>0.14000000000000001</v>
      </c>
    </row>
    <row r="46" spans="1:7">
      <c r="A46" s="1">
        <f>'[1]Cork-UCC'!A46</f>
        <v>43966</v>
      </c>
      <c r="B46" s="36">
        <f>AVERAGE([3]Emo!E46,[4]portlaoise!E46)</f>
        <v>11.18</v>
      </c>
      <c r="C46" s="36">
        <f>AVERAGE([3]Emo!F46,[4]portlaoise!F46)</f>
        <v>6.9</v>
      </c>
      <c r="D46" s="36">
        <f>AVERAGE([3]Emo!D46,[4]portlaoise!C46)</f>
        <v>0.995</v>
      </c>
      <c r="E46" s="36">
        <f>AVERAGE([3]Emo!B46,[4]portlaoise!B46)</f>
        <v>6.165</v>
      </c>
      <c r="F46" s="2">
        <v>69.08</v>
      </c>
      <c r="G46" s="2">
        <v>0.16</v>
      </c>
    </row>
    <row r="47" spans="1:7">
      <c r="A47" s="1">
        <f>'[1]Cork-UCC'!A47</f>
        <v>43967</v>
      </c>
      <c r="B47" s="36">
        <f>AVERAGE([3]Emo!E47,[4]portlaoise!E47)</f>
        <v>9.39</v>
      </c>
      <c r="C47" s="36">
        <f>AVERAGE([3]Emo!F47,[4]portlaoise!F47)</f>
        <v>6.32</v>
      </c>
      <c r="D47" s="36">
        <f>AVERAGE([3]Emo!D47,[4]portlaoise!C47)</f>
        <v>0.72</v>
      </c>
      <c r="E47" s="36">
        <f>AVERAGE([3]Emo!B47,[4]portlaoise!B47)</f>
        <v>4.1749999999999998</v>
      </c>
      <c r="F47" s="2">
        <v>62.98</v>
      </c>
      <c r="G47" s="2">
        <v>0.12</v>
      </c>
    </row>
    <row r="48" spans="1:7">
      <c r="A48" s="1">
        <f>'[1]Cork-UCC'!A48</f>
        <v>43968</v>
      </c>
      <c r="B48" s="36">
        <f>AVERAGE([3]Emo!E48,[4]portlaoise!E48)</f>
        <v>10.7</v>
      </c>
      <c r="C48" s="36">
        <f>AVERAGE([3]Emo!F48,[4]portlaoise!F48)</f>
        <v>7.085</v>
      </c>
      <c r="D48" s="36">
        <f>AVERAGE([3]Emo!D48,[4]portlaoise!C48)</f>
        <v>-0.14000000000000001</v>
      </c>
      <c r="E48" s="36">
        <f>AVERAGE([3]Emo!B48,[4]portlaoise!B48)</f>
        <v>2.91</v>
      </c>
      <c r="F48" s="2">
        <v>63.77</v>
      </c>
      <c r="G48" s="2">
        <v>0.12</v>
      </c>
    </row>
    <row r="49" spans="1:7">
      <c r="A49" s="1">
        <f>'[1]Cork-UCC'!A49</f>
        <v>43969</v>
      </c>
      <c r="B49" s="36">
        <f>AVERAGE([3]Emo!E49,[4]portlaoise!E49)</f>
        <v>6.64</v>
      </c>
      <c r="C49" s="36">
        <f>AVERAGE([3]Emo!F49,[4]portlaoise!F49)</f>
        <v>4.43</v>
      </c>
      <c r="D49" s="36">
        <f>AVERAGE([3]Emo!D49,[4]portlaoise!C49)</f>
        <v>-0.32500000000000001</v>
      </c>
      <c r="E49" s="36">
        <f>AVERAGE([3]Emo!B49,[4]portlaoise!B49)</f>
        <v>4.42</v>
      </c>
      <c r="F49" s="2">
        <v>61.73</v>
      </c>
      <c r="G49" s="2">
        <v>0.15</v>
      </c>
    </row>
    <row r="50" spans="1:7">
      <c r="A50" s="1">
        <f>'[1]Cork-UCC'!A50</f>
        <v>43970</v>
      </c>
      <c r="B50" s="36">
        <f>AVERAGE([3]Emo!E50,[4]portlaoise!E50)</f>
        <v>10.3</v>
      </c>
      <c r="C50" s="36">
        <f>AVERAGE([3]Emo!F50,[4]portlaoise!F50)</f>
        <v>5.87</v>
      </c>
      <c r="D50" s="36">
        <f>AVERAGE([3]Emo!D50,[4]portlaoise!C50)</f>
        <v>-0.39</v>
      </c>
      <c r="E50" s="36">
        <f>AVERAGE([3]Emo!B50,[4]portlaoise!B50)</f>
        <v>3.5300000000000002</v>
      </c>
      <c r="F50" s="2">
        <v>60</v>
      </c>
      <c r="G50" s="2">
        <v>0.16</v>
      </c>
    </row>
    <row r="51" spans="1:7">
      <c r="A51" s="1">
        <f>'[1]Cork-UCC'!A51</f>
        <v>43971</v>
      </c>
      <c r="B51" s="36">
        <f>AVERAGE([3]Emo!E51,[4]portlaoise!E51)</f>
        <v>12.33</v>
      </c>
      <c r="C51" s="36">
        <f>AVERAGE([3]Emo!F51,[4]portlaoise!F51)</f>
        <v>6.0750000000000002</v>
      </c>
      <c r="D51" s="36">
        <f>AVERAGE([3]Emo!D51,[4]portlaoise!C51)</f>
        <v>-0.31999999999999995</v>
      </c>
      <c r="E51" s="36">
        <f>AVERAGE([3]Emo!B51,[4]portlaoise!B51)</f>
        <v>3.5500000000000003</v>
      </c>
      <c r="F51" s="2">
        <v>68.87</v>
      </c>
      <c r="G51" s="2">
        <v>0.12</v>
      </c>
    </row>
    <row r="52" spans="1:7">
      <c r="A52" s="1">
        <f>'[1]Cork-UCC'!A52</f>
        <v>43972</v>
      </c>
      <c r="B52" s="36">
        <f>AVERAGE([3]Emo!E52,[4]portlaoise!E52)</f>
        <v>8.1849999999999987</v>
      </c>
      <c r="C52" s="36">
        <f>AVERAGE([3]Emo!F52,[4]portlaoise!F52)</f>
        <v>3.9249999999999998</v>
      </c>
      <c r="D52" s="36">
        <f>AVERAGE([3]Emo!D52,[4]portlaoise!C52)</f>
        <v>-0.28999999999999998</v>
      </c>
      <c r="E52" s="36">
        <f>AVERAGE([3]Emo!B52,[4]portlaoise!B52)</f>
        <v>3.6100000000000003</v>
      </c>
      <c r="F52" s="2">
        <v>73.430000000000007</v>
      </c>
      <c r="G52" s="2">
        <v>0.12</v>
      </c>
    </row>
    <row r="53" spans="1:7">
      <c r="A53" s="1">
        <f>'[1]Cork-UCC'!A53</f>
        <v>43973</v>
      </c>
      <c r="B53" s="36">
        <f>AVERAGE([3]Emo!E53,[4]portlaoise!E53)</f>
        <v>20.21</v>
      </c>
      <c r="C53" s="36">
        <f>AVERAGE([3]Emo!F53,[4]portlaoise!F53)</f>
        <v>10.3</v>
      </c>
      <c r="D53" s="36">
        <f>AVERAGE([3]Emo!D53,[4]portlaoise!C53)</f>
        <v>0</v>
      </c>
      <c r="E53" s="36">
        <f>AVERAGE([3]Emo!B53,[4]portlaoise!B53)</f>
        <v>2.1149999999999998</v>
      </c>
      <c r="F53" s="2">
        <v>65.680000000000007</v>
      </c>
      <c r="G53" s="2">
        <v>0.12</v>
      </c>
    </row>
    <row r="54" spans="1:7">
      <c r="A54" s="1">
        <f>'[1]Cork-UCC'!A54</f>
        <v>43974</v>
      </c>
      <c r="B54" s="36">
        <f>AVERAGE([3]Emo!E54,[4]portlaoise!E54)</f>
        <v>17.064999999999998</v>
      </c>
      <c r="C54" s="36">
        <f>AVERAGE([3]Emo!F54,[4]portlaoise!F54)</f>
        <v>9.870000000000001</v>
      </c>
      <c r="D54" s="36">
        <f>AVERAGE([3]Emo!D54,[4]portlaoise!C54)</f>
        <v>-0.22999999999999998</v>
      </c>
      <c r="E54" s="36">
        <f>AVERAGE([3]Emo!B54,[4]portlaoise!B54)</f>
        <v>2.1149999999999998</v>
      </c>
      <c r="F54" s="2">
        <v>63.67</v>
      </c>
      <c r="G54" s="2">
        <v>0.08</v>
      </c>
    </row>
    <row r="55" spans="1:7">
      <c r="A55" s="1">
        <f>'[1]Cork-UCC'!A55</f>
        <v>43975</v>
      </c>
      <c r="B55" s="36">
        <f>AVERAGE([3]Emo!E55,[4]portlaoise!E55)</f>
        <v>13.36</v>
      </c>
      <c r="C55" s="36">
        <f>AVERAGE([3]Emo!F55,[4]portlaoise!F55)</f>
        <v>8.2899999999999991</v>
      </c>
      <c r="D55" s="36">
        <f>AVERAGE([3]Emo!D55,[4]portlaoise!C55)</f>
        <v>-0.56999999999999995</v>
      </c>
      <c r="E55" s="36">
        <f>AVERAGE([3]Emo!B55,[4]portlaoise!B55)</f>
        <v>2.64</v>
      </c>
      <c r="F55" s="2">
        <v>66.16</v>
      </c>
      <c r="G55" s="2">
        <v>0.1</v>
      </c>
    </row>
    <row r="56" spans="1:7">
      <c r="A56" s="1">
        <f>'[1]Cork-UCC'!A56</f>
        <v>43976</v>
      </c>
      <c r="B56" s="36">
        <f>AVERAGE([3]Emo!E56,[4]portlaoise!E56)</f>
        <v>9.0549999999999997</v>
      </c>
      <c r="C56" s="36">
        <f>AVERAGE([3]Emo!F56,[4]portlaoise!F56)</f>
        <v>5.22</v>
      </c>
      <c r="D56" s="36">
        <f>AVERAGE([3]Emo!D56,[4]portlaoise!C56)</f>
        <v>-0.59</v>
      </c>
      <c r="E56" s="36">
        <f>AVERAGE([3]Emo!B56,[4]portlaoise!B56)</f>
        <v>3.835</v>
      </c>
      <c r="F56" s="2">
        <v>59.9</v>
      </c>
      <c r="G56" s="2">
        <v>0.1</v>
      </c>
    </row>
    <row r="57" spans="1:7">
      <c r="A57" s="1">
        <f>'[1]Cork-UCC'!A57</f>
        <v>43977</v>
      </c>
      <c r="B57" s="36">
        <f>AVERAGE([3]Emo!E57,[4]portlaoise!E57)</f>
        <v>12.01</v>
      </c>
      <c r="C57" s="36">
        <f>AVERAGE([3]Emo!F57,[4]portlaoise!F57)</f>
        <v>6.585</v>
      </c>
      <c r="D57" s="36">
        <f>AVERAGE([3]Emo!D57,[4]portlaoise!C57)</f>
        <v>-0.67</v>
      </c>
      <c r="E57" s="36">
        <f>AVERAGE([3]Emo!B57,[4]portlaoise!B57)</f>
        <v>3.92</v>
      </c>
      <c r="F57" s="2">
        <v>55.64</v>
      </c>
      <c r="G57" s="2">
        <v>0.12</v>
      </c>
    </row>
    <row r="58" spans="1:7">
      <c r="A58" s="1">
        <f>'[1]Cork-UCC'!A58</f>
        <v>43978</v>
      </c>
      <c r="B58" s="36">
        <f>AVERAGE([3]Emo!E58,[4]portlaoise!E58)</f>
        <v>18.145</v>
      </c>
      <c r="C58" s="36">
        <f>AVERAGE([3]Emo!F58,[4]portlaoise!F58)</f>
        <v>8.17</v>
      </c>
      <c r="D58" s="36">
        <f>AVERAGE([3]Emo!D58,[4]portlaoise!C58)</f>
        <v>-0.71</v>
      </c>
      <c r="E58" s="36">
        <f>AVERAGE([3]Emo!B58,[4]portlaoise!B58)</f>
        <v>5.1749999999999998</v>
      </c>
      <c r="F58" s="2">
        <v>55.73</v>
      </c>
      <c r="G58" s="2">
        <v>0.12</v>
      </c>
    </row>
    <row r="59" spans="1:7">
      <c r="A59" s="1">
        <f>'[1]Cork-UCC'!A59</f>
        <v>43979</v>
      </c>
      <c r="B59" s="36"/>
      <c r="C59" s="36"/>
      <c r="D59" s="36"/>
      <c r="E59" s="36"/>
      <c r="F59" s="2"/>
      <c r="G59" s="2"/>
    </row>
    <row r="60" spans="1:7">
      <c r="A60" s="1">
        <f>'[1]Cork-UCC'!A60</f>
        <v>43980</v>
      </c>
      <c r="B60" s="36">
        <f>AVERAGE([3]Emo!E60,[4]portlaoise!E60)</f>
        <v>17.43</v>
      </c>
      <c r="C60" s="36">
        <f>AVERAGE([3]Emo!F60,[4]portlaoise!F60)</f>
        <v>7.8650000000000002</v>
      </c>
      <c r="D60" s="36">
        <f>AVERAGE([3]Emo!D60,[4]portlaoise!C60)</f>
        <v>-0.105</v>
      </c>
      <c r="E60" s="36">
        <f>AVERAGE([3]Emo!B60,[4]portlaoise!B60)</f>
        <v>4.835</v>
      </c>
      <c r="F60" s="2">
        <v>96.73</v>
      </c>
      <c r="G60" s="2">
        <v>0.12</v>
      </c>
    </row>
    <row r="61" spans="1:7">
      <c r="A61" s="1">
        <f>'[1]Cork-UCC'!A61</f>
        <v>43981</v>
      </c>
      <c r="B61" s="36">
        <f>AVERAGE([3]Emo!E61,[4]portlaoise!E61)</f>
        <v>12.515000000000001</v>
      </c>
      <c r="C61" s="36">
        <f>AVERAGE([3]Emo!F61,[4]portlaoise!F61)</f>
        <v>5.6549999999999994</v>
      </c>
      <c r="D61" s="36">
        <f>AVERAGE([3]Emo!D61,[4]portlaoise!C61)</f>
        <v>5.0000000000000044E-3</v>
      </c>
      <c r="E61" s="36">
        <f>AVERAGE([3]Emo!B61,[4]portlaoise!B61)</f>
        <v>4.6050000000000004</v>
      </c>
      <c r="F61" s="2">
        <v>92.35</v>
      </c>
      <c r="G61" s="2">
        <v>0.11</v>
      </c>
    </row>
    <row r="62" spans="1:7">
      <c r="A62" s="1">
        <f>'[1]Cork-UCC'!A62</f>
        <v>43982</v>
      </c>
      <c r="B62" s="36">
        <f>AVERAGE([3]Emo!E62,[4]portlaoise!E62)</f>
        <v>14.43</v>
      </c>
      <c r="C62" s="36">
        <f>AVERAGE([3]Emo!F62,[4]portlaoise!F62)</f>
        <v>8.2650000000000006</v>
      </c>
      <c r="D62" s="36">
        <f>AVERAGE([3]Emo!D62,[4]portlaoise!C62)</f>
        <v>0</v>
      </c>
      <c r="E62" s="36">
        <f>AVERAGE([3]Emo!B62,[4]portlaoise!B62)</f>
        <v>5.0049999999999999</v>
      </c>
      <c r="F62" s="2">
        <v>102.17</v>
      </c>
      <c r="G62" s="2">
        <v>0.12</v>
      </c>
    </row>
    <row r="63" spans="1:7">
      <c r="A63" s="1">
        <f>'[1]Cork-UCC'!A63</f>
        <v>43983</v>
      </c>
      <c r="B63" s="36">
        <f>AVERAGE([3]Emo!E63,[4]portlaoise!E63)</f>
        <v>20.215</v>
      </c>
      <c r="C63" s="36">
        <f>AVERAGE([3]Emo!F63,[4]portlaoise!F63)</f>
        <v>13.89</v>
      </c>
      <c r="D63" s="36">
        <f>AVERAGE([3]Emo!D63,[4]portlaoise!C63)</f>
        <v>-0.17499999999999996</v>
      </c>
      <c r="E63" s="36">
        <f>AVERAGE([3]Emo!B63,[4]portlaoise!B63)</f>
        <v>6.9949999999999992</v>
      </c>
      <c r="F63" s="2">
        <v>86.82</v>
      </c>
      <c r="G63" s="2">
        <v>0.18</v>
      </c>
    </row>
    <row r="64" spans="1:7">
      <c r="A64" s="1">
        <f>'[1]Cork-UCC'!A64</f>
        <v>43984</v>
      </c>
      <c r="B64" s="36">
        <f>AVERAGE([3]Emo!E64,[4]portlaoise!E64)</f>
        <v>17.240000000000002</v>
      </c>
      <c r="C64" s="36">
        <f>AVERAGE([3]Emo!F64,[4]portlaoise!F64)</f>
        <v>10.945</v>
      </c>
      <c r="D64" s="36">
        <f>AVERAGE([3]Emo!D64,[4]portlaoise!C64)</f>
        <v>-0.19499999999999998</v>
      </c>
      <c r="E64" s="36">
        <f>AVERAGE([3]Emo!B64,[4]portlaoise!B64)</f>
        <v>7.31</v>
      </c>
      <c r="F64" s="2">
        <v>87.5</v>
      </c>
      <c r="G64" s="2">
        <v>0.14000000000000001</v>
      </c>
    </row>
    <row r="65" spans="1:7">
      <c r="A65" s="1">
        <f>'[1]Cork-UCC'!A65</f>
        <v>43985</v>
      </c>
      <c r="B65" s="36">
        <f>AVERAGE([3]Emo!E65,[4]portlaoise!E65)</f>
        <v>16.14</v>
      </c>
      <c r="C65" s="36">
        <f>AVERAGE([3]Emo!F65,[4]portlaoise!F65)</f>
        <v>8.8849999999999998</v>
      </c>
      <c r="D65" s="36">
        <f>AVERAGE([3]Emo!D65,[4]portlaoise!C65)</f>
        <v>-0.15</v>
      </c>
      <c r="E65" s="36">
        <f>AVERAGE([3]Emo!B65,[4]portlaoise!B65)</f>
        <v>4.1400000000000006</v>
      </c>
      <c r="F65" s="2">
        <v>76.81</v>
      </c>
      <c r="G65" s="2">
        <v>0.06</v>
      </c>
    </row>
    <row r="66" spans="1:7">
      <c r="A66" s="1">
        <f>'[1]Cork-UCC'!A66</f>
        <v>43986</v>
      </c>
      <c r="B66" s="36">
        <f>AVERAGE([3]Emo!E66,[4]portlaoise!E66)</f>
        <v>6.29</v>
      </c>
      <c r="C66" s="36">
        <f>AVERAGE([3]Emo!F66,[4]portlaoise!F66)</f>
        <v>3.47</v>
      </c>
      <c r="D66" s="36">
        <f>AVERAGE([3]Emo!D66,[4]portlaoise!C66)</f>
        <v>0.31</v>
      </c>
      <c r="E66" s="36">
        <f>AVERAGE([3]Emo!B66,[4]portlaoise!B66)</f>
        <v>3.58</v>
      </c>
      <c r="F66" s="2">
        <v>53.73</v>
      </c>
      <c r="G66" s="2">
        <v>0.04</v>
      </c>
    </row>
    <row r="67" spans="1:7">
      <c r="A67" s="1">
        <f>'[1]Cork-UCC'!A67</f>
        <v>43987</v>
      </c>
      <c r="B67" s="36">
        <f>AVERAGE([3]Emo!E67,[4]portlaoise!E67)</f>
        <v>8.5399999999999991</v>
      </c>
      <c r="C67" s="36">
        <f>AVERAGE([3]Emo!F67,[4]portlaoise!F67)</f>
        <v>4.32</v>
      </c>
      <c r="D67" s="36">
        <f>AVERAGE([3]Emo!D67,[4]portlaoise!C67)</f>
        <v>0.53</v>
      </c>
      <c r="E67" s="36">
        <f>AVERAGE([3]Emo!B67,[4]portlaoise!B67)</f>
        <v>2.4299999999999997</v>
      </c>
      <c r="F67" s="2">
        <v>60.56</v>
      </c>
      <c r="G67" s="2">
        <v>0.01</v>
      </c>
    </row>
    <row r="68" spans="1:7">
      <c r="A68" s="1">
        <f>'[1]Cork-UCC'!A68</f>
        <v>43988</v>
      </c>
      <c r="B68" s="36">
        <f>AVERAGE([3]Emo!E68,[4]portlaoise!E68)</f>
        <v>8</v>
      </c>
      <c r="C68" s="36">
        <f>AVERAGE([3]Emo!F68,[4]portlaoise!F68)</f>
        <v>4.92</v>
      </c>
      <c r="D68" s="36">
        <f>AVERAGE([3]Emo!D68,[4]portlaoise!C68)</f>
        <v>0.53</v>
      </c>
      <c r="E68" s="36">
        <f>AVERAGE([3]Emo!B68,[4]portlaoise!B68)</f>
        <v>1.7850000000000001</v>
      </c>
      <c r="F68" s="2">
        <v>52.47</v>
      </c>
      <c r="G68" s="2">
        <v>0.02</v>
      </c>
    </row>
    <row r="69" spans="1:7">
      <c r="A69" s="1">
        <f>'[1]Cork-UCC'!A69</f>
        <v>43989</v>
      </c>
      <c r="B69" s="36">
        <f>AVERAGE([3]Emo!E69,[4]portlaoise!E69)</f>
        <v>12.61</v>
      </c>
      <c r="C69" s="36">
        <f>AVERAGE([3]Emo!F69,[4]portlaoise!F69)</f>
        <v>8.49</v>
      </c>
      <c r="D69" s="36">
        <f>AVERAGE([3]Emo!D69,[4]portlaoise!C69)</f>
        <v>0.49</v>
      </c>
      <c r="E69" s="36">
        <f>AVERAGE([3]Emo!B69,[4]portlaoise!B69)</f>
        <v>2.37</v>
      </c>
      <c r="F69" s="2">
        <v>58.86</v>
      </c>
      <c r="G69" s="2">
        <v>0.03</v>
      </c>
    </row>
    <row r="70" spans="1:7">
      <c r="A70" s="1">
        <f>'[1]Cork-UCC'!A70</f>
        <v>43990</v>
      </c>
      <c r="B70" s="36">
        <f>AVERAGE([3]Emo!E70,[4]portlaoise!E70)</f>
        <v>13.86</v>
      </c>
      <c r="C70" s="36">
        <f>AVERAGE([3]Emo!F70,[4]portlaoise!F70)</f>
        <v>7.11</v>
      </c>
      <c r="D70" s="36">
        <f>AVERAGE([3]Emo!D70,[4]portlaoise!C70)</f>
        <v>0.62</v>
      </c>
      <c r="E70" s="36">
        <f>AVERAGE([3]Emo!B70,[4]portlaoise!B70)</f>
        <v>2.78</v>
      </c>
      <c r="F70" s="2">
        <v>60.41</v>
      </c>
      <c r="G70" s="2">
        <v>0.09</v>
      </c>
    </row>
    <row r="71" spans="1:7">
      <c r="A71" s="1">
        <f>'[1]Cork-UCC'!A71</f>
        <v>43991</v>
      </c>
      <c r="B71" s="36">
        <f>AVERAGE([3]Emo!E71,[4]portlaoise!E71)</f>
        <v>13.81</v>
      </c>
      <c r="C71" s="36">
        <f>AVERAGE([3]Emo!F71,[4]portlaoise!F71)</f>
        <v>6.75</v>
      </c>
      <c r="D71" s="36">
        <f>AVERAGE([3]Emo!D71,[4]portlaoise!C71)</f>
        <v>0.6</v>
      </c>
      <c r="E71" s="36">
        <f>AVERAGE([3]Emo!B71,[4]portlaoise!B71)</f>
        <v>5.74</v>
      </c>
      <c r="F71" s="2">
        <v>53.31</v>
      </c>
      <c r="G71" s="2">
        <v>0.12</v>
      </c>
    </row>
    <row r="72" spans="1:7">
      <c r="A72" s="1">
        <f>'[1]Cork-UCC'!A72</f>
        <v>43992</v>
      </c>
      <c r="B72" s="36">
        <f>AVERAGE([3]Emo!E72,[4]portlaoise!E72)</f>
        <v>7.36</v>
      </c>
      <c r="C72" s="36">
        <f>AVERAGE([3]Emo!F72,[4]portlaoise!F72)</f>
        <v>4.5199999999999996</v>
      </c>
      <c r="D72" s="36">
        <f>AVERAGE([3]Emo!D72,[4]portlaoise!C72)</f>
        <v>0.74</v>
      </c>
      <c r="E72" s="36">
        <f>AVERAGE([3]Emo!B72,[4]portlaoise!B72)</f>
        <v>3.3600000000000003</v>
      </c>
      <c r="F72" s="2">
        <v>43.44</v>
      </c>
      <c r="G72" s="2">
        <v>0.14000000000000001</v>
      </c>
    </row>
    <row r="73" spans="1:7">
      <c r="A73" s="1">
        <f>'[1]Cork-UCC'!A73</f>
        <v>43993</v>
      </c>
      <c r="B73" s="36">
        <f>AVERAGE([3]Emo!E73,[4]portlaoise!E73)</f>
        <v>13.44</v>
      </c>
      <c r="C73" s="36">
        <f>AVERAGE([3]Emo!F73,[4]portlaoise!F73)</f>
        <v>8.9</v>
      </c>
      <c r="D73" s="36">
        <f>AVERAGE([3]Emo!D73,[4]portlaoise!C73)</f>
        <v>0.48</v>
      </c>
      <c r="E73" s="36">
        <f>AVERAGE([3]Emo!B73,[4]portlaoise!B73)</f>
        <v>5.4450000000000003</v>
      </c>
      <c r="F73" s="2">
        <v>59.11</v>
      </c>
      <c r="G73" s="2">
        <v>0.16</v>
      </c>
    </row>
    <row r="74" spans="1:7">
      <c r="A74" s="1">
        <f>'[1]Cork-UCC'!A74</f>
        <v>43994</v>
      </c>
      <c r="B74" s="36">
        <f>AVERAGE([3]Emo!E74,[4]portlaoise!E74)</f>
        <v>14.03</v>
      </c>
      <c r="C74" s="36">
        <f>AVERAGE([3]Emo!F74,[4]portlaoise!F74)</f>
        <v>9.84</v>
      </c>
      <c r="D74" s="36">
        <f>AVERAGE([3]Emo!D74,[4]portlaoise!C74)</f>
        <v>0.89</v>
      </c>
      <c r="E74" s="36">
        <f>AVERAGE([3]Emo!B74,[4]portlaoise!B74)</f>
        <v>4.2699999999999996</v>
      </c>
      <c r="F74" s="2">
        <v>55.73</v>
      </c>
      <c r="G74" s="2">
        <v>0.18</v>
      </c>
    </row>
    <row r="75" spans="1:7">
      <c r="A75" s="1">
        <f>'[1]Cork-UCC'!A75</f>
        <v>43995</v>
      </c>
      <c r="B75" s="36">
        <f>AVERAGE([3]Emo!E75,[4]portlaoise!E75)</f>
        <v>18.420000000000002</v>
      </c>
      <c r="C75" s="36">
        <f>AVERAGE([3]Emo!F75,[4]portlaoise!F75)</f>
        <v>15.3</v>
      </c>
      <c r="D75" s="36">
        <f>AVERAGE([3]Emo!D75,[4]portlaoise!C75)</f>
        <v>0.9</v>
      </c>
      <c r="E75" s="36">
        <f>AVERAGE([3]Emo!B75,[4]portlaoise!B75)</f>
        <v>4.7149999999999999</v>
      </c>
      <c r="F75" s="2">
        <v>57.85</v>
      </c>
      <c r="G75" s="2">
        <v>0.22</v>
      </c>
    </row>
    <row r="76" spans="1:7">
      <c r="A76" s="1">
        <f>'[1]Cork-UCC'!A76</f>
        <v>43996</v>
      </c>
      <c r="B76" s="36">
        <f>AVERAGE([3]Emo!E76,[4]portlaoise!E76)</f>
        <v>10.75</v>
      </c>
      <c r="C76" s="36">
        <f>AVERAGE([3]Emo!F76,[4]portlaoise!F76)</f>
        <v>7.99</v>
      </c>
      <c r="D76" s="36">
        <f>AVERAGE([3]Emo!D76,[4]portlaoise!C76)</f>
        <v>0.8</v>
      </c>
      <c r="E76" s="36">
        <f>AVERAGE([3]Emo!B76,[4]portlaoise!B76)</f>
        <v>5.09</v>
      </c>
      <c r="F76" s="2">
        <v>57.63</v>
      </c>
      <c r="G76" s="2">
        <v>0.19</v>
      </c>
    </row>
    <row r="77" spans="1:7">
      <c r="A77" s="1">
        <f>'[1]Cork-UCC'!A77</f>
        <v>43997</v>
      </c>
      <c r="B77" s="36">
        <f>AVERAGE([3]Emo!E77,[4]portlaoise!E77)</f>
        <v>8.3000000000000007</v>
      </c>
      <c r="C77" s="36">
        <f>AVERAGE([3]Emo!F77,[4]portlaoise!F77)</f>
        <v>5.13</v>
      </c>
      <c r="D77" s="36">
        <f>AVERAGE([3]Emo!D77,[4]portlaoise!C77)</f>
        <v>0.71</v>
      </c>
      <c r="E77" s="36">
        <f>AVERAGE([3]Emo!B77,[4]portlaoise!B77)</f>
        <v>6.6449999999999996</v>
      </c>
      <c r="F77" s="2">
        <v>51.07</v>
      </c>
      <c r="G77" s="2">
        <v>0.16</v>
      </c>
    </row>
    <row r="78" spans="1:7">
      <c r="A78" s="1">
        <f>'[1]Cork-UCC'!A78</f>
        <v>43998</v>
      </c>
      <c r="B78" s="36">
        <f>AVERAGE([3]Emo!E78,[4]portlaoise!E78)</f>
        <v>13.59</v>
      </c>
      <c r="C78" s="36">
        <f>AVERAGE([3]Emo!F78,[4]portlaoise!F78)</f>
        <v>10.210000000000001</v>
      </c>
      <c r="D78" s="36">
        <f>AVERAGE([3]Emo!D78,[4]portlaoise!C78)</f>
        <v>0.9</v>
      </c>
      <c r="E78" s="36">
        <f>AVERAGE([3]Emo!B78,[4]portlaoise!B78)</f>
        <v>5.12</v>
      </c>
      <c r="F78" s="2">
        <v>45.01</v>
      </c>
      <c r="G78" s="2">
        <v>0.17</v>
      </c>
    </row>
    <row r="79" spans="1:7">
      <c r="A79" s="1">
        <f>'[1]Cork-UCC'!A79</f>
        <v>43999</v>
      </c>
      <c r="B79" s="36">
        <f>AVERAGE([3]Emo!E79,[4]portlaoise!E79)</f>
        <v>11.05</v>
      </c>
      <c r="C79" s="36">
        <f>AVERAGE([3]Emo!F79,[4]portlaoise!F79)</f>
        <v>7.9</v>
      </c>
      <c r="D79" s="36">
        <f>AVERAGE([3]Emo!D79,[4]portlaoise!C79)</f>
        <v>0.82</v>
      </c>
      <c r="E79" s="36">
        <f>AVERAGE([3]Emo!B79,[4]portlaoise!B79)</f>
        <v>4.62</v>
      </c>
      <c r="F79" s="2">
        <v>45.53</v>
      </c>
      <c r="G79" s="2">
        <v>0.15</v>
      </c>
    </row>
    <row r="80" spans="1:7">
      <c r="A80" s="1">
        <f>'[1]Cork-UCC'!A80</f>
        <v>44000</v>
      </c>
      <c r="B80" s="36">
        <f>AVERAGE([3]Emo!E80,[4]portlaoise!E80)</f>
        <v>15.06</v>
      </c>
      <c r="C80" s="36">
        <f>AVERAGE([3]Emo!F80,[4]portlaoise!F80)</f>
        <v>11.61</v>
      </c>
      <c r="D80" s="36">
        <f>AVERAGE([3]Emo!D80,[4]portlaoise!C80)</f>
        <v>0.92</v>
      </c>
      <c r="E80" s="36">
        <f>AVERAGE([3]Emo!B80,[4]portlaoise!B80)</f>
        <v>6.12</v>
      </c>
      <c r="F80" s="2">
        <v>46.41</v>
      </c>
      <c r="G80" s="2">
        <v>0.18</v>
      </c>
    </row>
    <row r="81" spans="1:7">
      <c r="A81" s="1">
        <f>'[1]Cork-UCC'!A81</f>
        <v>44001</v>
      </c>
      <c r="B81" s="36">
        <f>AVERAGE([3]Emo!E81,[4]portlaoise!E81)</f>
        <v>5.97</v>
      </c>
      <c r="C81" s="36">
        <f>AVERAGE([3]Emo!F81,[4]portlaoise!F81)</f>
        <v>3.34</v>
      </c>
      <c r="D81" s="36">
        <f>AVERAGE([3]Emo!D81,[4]portlaoise!C81)</f>
        <v>0.84</v>
      </c>
      <c r="E81" s="36">
        <f>AVERAGE([3]Emo!B81,[4]portlaoise!B81)</f>
        <v>5.98</v>
      </c>
      <c r="F81" s="2">
        <v>48.69</v>
      </c>
      <c r="G81" s="2">
        <v>0.12</v>
      </c>
    </row>
    <row r="82" spans="1:7">
      <c r="A82" s="1">
        <f>'[1]Cork-UCC'!A82</f>
        <v>44002</v>
      </c>
      <c r="B82" s="36">
        <f>AVERAGE([3]Emo!E82,[4]portlaoise!E82)</f>
        <v>7.89</v>
      </c>
      <c r="C82" s="36">
        <f>AVERAGE([3]Emo!F82,[4]portlaoise!F82)</f>
        <v>4.2</v>
      </c>
      <c r="D82" s="36">
        <f>AVERAGE([3]Emo!D82,[4]portlaoise!C82)</f>
        <v>0.77</v>
      </c>
      <c r="E82" s="36">
        <f>AVERAGE([3]Emo!B82,[4]portlaoise!B82)</f>
        <v>2.585</v>
      </c>
      <c r="F82" s="2">
        <v>47.55</v>
      </c>
      <c r="G82" s="2">
        <v>0.11</v>
      </c>
    </row>
    <row r="83" spans="1:7">
      <c r="A83" s="1">
        <f>'[1]Cork-UCC'!A83</f>
        <v>44003</v>
      </c>
      <c r="B83" s="36">
        <f>AVERAGE([3]Emo!E83,[4]portlaoise!E83)</f>
        <v>12.32</v>
      </c>
      <c r="C83" s="36">
        <f>AVERAGE([3]Emo!F83,[4]portlaoise!F83)</f>
        <v>6.36</v>
      </c>
      <c r="D83" s="36">
        <f>AVERAGE([3]Emo!D83,[4]portlaoise!C83)</f>
        <v>0.77</v>
      </c>
      <c r="E83" s="36">
        <f>AVERAGE([3]Emo!B83,[4]portlaoise!B83)</f>
        <v>2.1800000000000002</v>
      </c>
      <c r="F83" s="2">
        <v>49.5</v>
      </c>
      <c r="G83" s="2">
        <v>0.09</v>
      </c>
    </row>
    <row r="84" spans="1:7">
      <c r="A84" s="1">
        <f>'[1]Cork-UCC'!A84</f>
        <v>44004</v>
      </c>
      <c r="B84" s="36"/>
      <c r="C84" s="36"/>
      <c r="D84" s="36"/>
      <c r="E84" s="36"/>
      <c r="F84" s="2"/>
      <c r="G84" s="2"/>
    </row>
    <row r="85" spans="1:7">
      <c r="A85" s="1">
        <f>'[1]Cork-UCC'!A85</f>
        <v>44005</v>
      </c>
      <c r="B85" s="36">
        <f>AVERAGE([3]Emo!E85,[4]portlaoise!E85)</f>
        <v>3.57</v>
      </c>
      <c r="C85" s="36">
        <f>AVERAGE([3]Emo!F85,[4]portlaoise!F85)</f>
        <v>2.09</v>
      </c>
      <c r="D85" s="36">
        <f>AVERAGE([3]Emo!D85,[4]portlaoise!C85)</f>
        <v>0.6</v>
      </c>
      <c r="E85" s="36">
        <f>AVERAGE([3]Emo!B85,[4]portlaoise!B85)</f>
        <v>2.9000000000000004</v>
      </c>
      <c r="F85" s="2">
        <v>31.86</v>
      </c>
      <c r="G85" s="2">
        <v>0.1</v>
      </c>
    </row>
    <row r="86" spans="1:7">
      <c r="A86" s="1">
        <f>'[1]Cork-UCC'!A86</f>
        <v>44006</v>
      </c>
      <c r="B86" s="36">
        <f>AVERAGE([3]Emo!E86,[4]portlaoise!E86)</f>
        <v>5.61</v>
      </c>
      <c r="C86" s="36">
        <f>AVERAGE([3]Emo!F86,[4]portlaoise!F86)</f>
        <v>3.23</v>
      </c>
      <c r="D86" s="36">
        <f>AVERAGE([3]Emo!D86,[4]portlaoise!C86)</f>
        <v>0.6</v>
      </c>
      <c r="E86" s="36">
        <f>AVERAGE([3]Emo!B86,[4]portlaoise!B86)</f>
        <v>3.5100000000000002</v>
      </c>
      <c r="F86" s="2">
        <v>33.44</v>
      </c>
      <c r="G86" s="2">
        <v>0.12</v>
      </c>
    </row>
    <row r="87" spans="1:7">
      <c r="A87" s="1">
        <f>'[1]Cork-UCC'!A87</f>
        <v>44007</v>
      </c>
      <c r="B87" s="36">
        <f>AVERAGE([3]Emo!E87,[4]portlaoise!E87)</f>
        <v>17.57</v>
      </c>
      <c r="C87" s="36">
        <f>AVERAGE([3]Emo!F87,[4]portlaoise!F87)</f>
        <v>11.18</v>
      </c>
      <c r="D87" s="36">
        <f>AVERAGE([3]Emo!D87,[4]portlaoise!C87)</f>
        <v>1.24</v>
      </c>
      <c r="E87" s="36">
        <f>AVERAGE([3]Emo!B87,[4]portlaoise!B87)</f>
        <v>7.2350000000000003</v>
      </c>
      <c r="F87" s="2">
        <v>53.16</v>
      </c>
      <c r="G87" s="2">
        <v>0.17</v>
      </c>
    </row>
    <row r="88" spans="1:7">
      <c r="A88" s="1">
        <f>'[1]Cork-UCC'!A88</f>
        <v>44008</v>
      </c>
      <c r="B88" s="36">
        <f>AVERAGE([3]Emo!E88,[4]portlaoise!E88)</f>
        <v>18.670000000000002</v>
      </c>
      <c r="C88" s="36">
        <f>AVERAGE([3]Emo!F88,[4]portlaoise!F88)</f>
        <v>12.73</v>
      </c>
      <c r="D88" s="36">
        <f>AVERAGE([3]Emo!D88,[4]portlaoise!C88)</f>
        <v>1.1499999999999999</v>
      </c>
      <c r="E88" s="36">
        <f>AVERAGE([3]Emo!B88,[4]portlaoise!B88)</f>
        <v>4.9950000000000001</v>
      </c>
      <c r="F88" s="2">
        <v>57.87</v>
      </c>
      <c r="G88" s="2">
        <v>0.15</v>
      </c>
    </row>
    <row r="89" spans="1:7">
      <c r="A89" s="1">
        <f>'[1]Cork-UCC'!A89</f>
        <v>44009</v>
      </c>
      <c r="B89" s="36">
        <f>AVERAGE([3]Emo!E89,[4]portlaoise!E89)</f>
        <v>3.84</v>
      </c>
      <c r="C89" s="36">
        <f>AVERAGE([3]Emo!F89,[4]portlaoise!F89)</f>
        <v>1.76</v>
      </c>
      <c r="D89" s="36">
        <f>AVERAGE([3]Emo!D89,[4]portlaoise!C89)</f>
        <v>1.2</v>
      </c>
      <c r="E89" s="36">
        <f>AVERAGE([3]Emo!B89,[4]portlaoise!B89)</f>
        <v>2.37</v>
      </c>
      <c r="F89" s="2">
        <v>42.49</v>
      </c>
      <c r="G89" s="2">
        <v>0.08</v>
      </c>
    </row>
    <row r="90" spans="1:7">
      <c r="A90" s="1">
        <f>'[1]Cork-UCC'!A90</f>
        <v>44010</v>
      </c>
      <c r="B90" s="36">
        <f>AVERAGE([3]Emo!E90,[4]portlaoise!E90)</f>
        <v>8.58</v>
      </c>
      <c r="C90" s="36">
        <f>AVERAGE([3]Emo!F90,[4]portlaoise!F90)</f>
        <v>4.6100000000000003</v>
      </c>
      <c r="D90" s="36">
        <f>AVERAGE([3]Emo!D90,[4]portlaoise!C90)</f>
        <v>1.03</v>
      </c>
      <c r="E90" s="36">
        <f>AVERAGE([3]Emo!B90,[4]portlaoise!B90)</f>
        <v>1.415</v>
      </c>
      <c r="F90" s="2">
        <v>50.53</v>
      </c>
      <c r="G90" s="2">
        <v>0.04</v>
      </c>
    </row>
    <row r="91" spans="1:7">
      <c r="A91" s="1">
        <f>'[1]Cork-UCC'!A91</f>
        <v>44011</v>
      </c>
      <c r="B91" s="36">
        <f>AVERAGE([3]Emo!E91,[4]portlaoise!E91)</f>
        <v>5.1100000000000003</v>
      </c>
      <c r="C91" s="36">
        <f>AVERAGE([3]Emo!F91,[4]portlaoise!F91)</f>
        <v>3</v>
      </c>
      <c r="D91" s="36">
        <f>AVERAGE([3]Emo!D91,[4]portlaoise!C91)</f>
        <v>1.02</v>
      </c>
      <c r="E91" s="36">
        <f>AVERAGE([3]Emo!B91,[4]portlaoise!B91)</f>
        <v>3.5100000000000002</v>
      </c>
      <c r="F91" s="2">
        <v>44.44</v>
      </c>
      <c r="G91" s="2">
        <v>0.06</v>
      </c>
    </row>
    <row r="92" spans="1:7">
      <c r="A92" s="1">
        <f>'[1]Cork-UCC'!A92</f>
        <v>44012</v>
      </c>
      <c r="B92" s="36">
        <f>AVERAGE([3]Emo!E92,[4]portlaoise!E92)</f>
        <v>10.14</v>
      </c>
      <c r="C92" s="36">
        <f>AVERAGE([3]Emo!F92,[4]portlaoise!F92)</f>
        <v>5.63</v>
      </c>
      <c r="D92" s="36">
        <f>AVERAGE([3]Emo!D92,[4]portlaoise!C92)</f>
        <v>1.1000000000000001</v>
      </c>
      <c r="E92" s="36">
        <f>AVERAGE([3]Emo!B92,[4]portlaoise!B92)</f>
        <v>3.5549999999999997</v>
      </c>
      <c r="F92" s="2">
        <v>38.9</v>
      </c>
      <c r="G92" s="2">
        <v>0.1</v>
      </c>
    </row>
    <row r="93" spans="1:7">
      <c r="A93" s="1">
        <f>'[1]Cork-UCC'!A93</f>
        <v>44013</v>
      </c>
      <c r="B93" s="36">
        <f>AVERAGE([3]Emo!E93,[4]portlaoise!E93)</f>
        <v>5.81</v>
      </c>
      <c r="C93" s="36">
        <f>AVERAGE([3]Emo!F93,[4]portlaoise!F93)</f>
        <v>3.95</v>
      </c>
      <c r="D93" s="36">
        <f>AVERAGE([3]Emo!D93,[4]portlaoise!C93)</f>
        <v>1.32</v>
      </c>
      <c r="E93" s="36">
        <f>AVERAGE([3]Emo!B93,[4]portlaoise!B93)</f>
        <v>4.03</v>
      </c>
      <c r="F93" s="2">
        <v>33.119999999999997</v>
      </c>
      <c r="G93" s="2">
        <v>0.13</v>
      </c>
    </row>
    <row r="94" spans="1:7">
      <c r="A94" s="1">
        <f>'[1]Cork-UCC'!A94</f>
        <v>44014</v>
      </c>
      <c r="B94" s="36">
        <f>AVERAGE([3]Emo!E94,[4]portlaoise!E94)</f>
        <v>8.2799999999999994</v>
      </c>
      <c r="C94" s="36">
        <f>AVERAGE([3]Emo!F94,[4]portlaoise!F94)</f>
        <v>4.2</v>
      </c>
      <c r="D94" s="36">
        <f>AVERAGE([3]Emo!D94,[4]portlaoise!C94)</f>
        <v>1.03</v>
      </c>
      <c r="E94" s="36">
        <f>AVERAGE([3]Emo!B94,[4]portlaoise!B94)</f>
        <v>3.2250000000000001</v>
      </c>
      <c r="F94" s="2">
        <v>39.75</v>
      </c>
      <c r="G94" s="2">
        <v>0.09</v>
      </c>
    </row>
    <row r="95" spans="1:7">
      <c r="A95" s="1">
        <f>'[1]Cork-UCC'!A95</f>
        <v>44015</v>
      </c>
      <c r="B95" s="36">
        <f>AVERAGE([3]Emo!E95,[4]portlaoise!E95)</f>
        <v>4.75</v>
      </c>
      <c r="C95" s="36">
        <f>AVERAGE([3]Emo!F95,[4]portlaoise!F95)</f>
        <v>2.5</v>
      </c>
      <c r="D95" s="36">
        <f>AVERAGE([3]Emo!D95,[4]portlaoise!C95)</f>
        <v>0.99</v>
      </c>
      <c r="E95" s="36">
        <f>AVERAGE([3]Emo!B95,[4]portlaoise!B95)</f>
        <v>2.25</v>
      </c>
      <c r="F95" s="2">
        <v>35.979999999999997</v>
      </c>
      <c r="G95" s="2">
        <v>0.17</v>
      </c>
    </row>
    <row r="96" spans="1:7">
      <c r="A96" s="1">
        <f>'[1]Cork-UCC'!A96</f>
        <v>44016</v>
      </c>
      <c r="B96" s="36">
        <f>AVERAGE([3]Emo!E96,[4]portlaoise!E96)</f>
        <v>3.18</v>
      </c>
      <c r="C96" s="36">
        <f>AVERAGE([3]Emo!F96,[4]portlaoise!F96)</f>
        <v>1.35</v>
      </c>
      <c r="D96" s="36">
        <f>AVERAGE([3]Emo!D96,[4]portlaoise!C96)</f>
        <v>1.1399999999999999</v>
      </c>
      <c r="E96" s="36">
        <f>AVERAGE([3]Emo!B96,[4]portlaoise!B96)</f>
        <v>1.9100000000000001</v>
      </c>
      <c r="F96" s="2">
        <v>22.51</v>
      </c>
      <c r="G96" s="2">
        <v>0.17</v>
      </c>
    </row>
    <row r="97" spans="1:7">
      <c r="A97" s="1">
        <f>'[1]Cork-UCC'!A97</f>
        <v>44017</v>
      </c>
      <c r="B97" s="36">
        <f>AVERAGE([3]Emo!E97,[4]portlaoise!E97)</f>
        <v>12.21</v>
      </c>
      <c r="C97" s="36">
        <f>AVERAGE([3]Emo!F97,[4]portlaoise!F97)</f>
        <v>6.17</v>
      </c>
      <c r="D97" s="36">
        <f>AVERAGE([3]Emo!D97,[4]portlaoise!C97)</f>
        <v>0.93</v>
      </c>
      <c r="E97" s="36">
        <f>AVERAGE([3]Emo!B97,[4]portlaoise!B97)</f>
        <v>0.97499999999999998</v>
      </c>
      <c r="F97" s="2">
        <v>46.15</v>
      </c>
      <c r="G97" s="2">
        <v>0.13</v>
      </c>
    </row>
    <row r="98" spans="1:7">
      <c r="A98" s="1">
        <f>'[1]Cork-UCC'!A98</f>
        <v>44018</v>
      </c>
      <c r="B98" s="36">
        <f>AVERAGE([3]Emo!E98,[4]portlaoise!E98)</f>
        <v>10.81</v>
      </c>
      <c r="C98" s="36">
        <f>AVERAGE([3]Emo!F98,[4]portlaoise!F98)</f>
        <v>5.7</v>
      </c>
      <c r="D98" s="36">
        <f>AVERAGE([3]Emo!D98,[4]portlaoise!C98)</f>
        <v>0.86</v>
      </c>
      <c r="E98" s="36">
        <f>AVERAGE([3]Emo!B98,[4]portlaoise!B98)</f>
        <v>2.5099999999999998</v>
      </c>
      <c r="F98" s="2">
        <v>45.8</v>
      </c>
      <c r="G98" s="2">
        <v>0.09</v>
      </c>
    </row>
    <row r="99" spans="1:7">
      <c r="A99" s="1">
        <f>'[1]Cork-UCC'!A99</f>
        <v>44019</v>
      </c>
      <c r="B99" s="36">
        <f>AVERAGE([3]Emo!E99,[4]portlaoise!E99)</f>
        <v>5.56</v>
      </c>
      <c r="C99" s="36">
        <f>AVERAGE([3]Emo!F99,[4]portlaoise!F99)</f>
        <v>3.01</v>
      </c>
      <c r="D99" s="36">
        <f>AVERAGE([3]Emo!D99,[4]portlaoise!C99)</f>
        <v>0.81</v>
      </c>
      <c r="E99" s="36">
        <f>AVERAGE([3]Emo!B99,[4]portlaoise!B99)</f>
        <v>3.585</v>
      </c>
      <c r="F99" s="2">
        <v>26.01</v>
      </c>
      <c r="G99" s="2">
        <v>0.1</v>
      </c>
    </row>
    <row r="100" spans="1:7">
      <c r="A100" s="1">
        <f>'[1]Cork-UCC'!A100</f>
        <v>44020</v>
      </c>
      <c r="B100" s="36">
        <f>AVERAGE([3]Emo!E100,[4]portlaoise!E100)</f>
        <v>4.76</v>
      </c>
      <c r="C100" s="36">
        <f>AVERAGE([3]Emo!F100,[4]portlaoise!F100)</f>
        <v>2.33</v>
      </c>
      <c r="D100" s="36">
        <f>AVERAGE([3]Emo!D100,[4]portlaoise!C100)</f>
        <v>0.94</v>
      </c>
      <c r="E100" s="36">
        <f>AVERAGE([3]Emo!B100,[4]portlaoise!B100)</f>
        <v>6.0150000000000006</v>
      </c>
      <c r="F100" s="2">
        <v>30.64</v>
      </c>
      <c r="G100" s="2">
        <v>0.15</v>
      </c>
    </row>
    <row r="101" spans="1:7">
      <c r="A101" s="1">
        <f>'[1]Cork-UCC'!A101</f>
        <v>44021</v>
      </c>
      <c r="B101" s="36">
        <f>AVERAGE([3]Emo!E101,[4]portlaoise!E101)</f>
        <v>6.31</v>
      </c>
      <c r="C101" s="36">
        <f>AVERAGE([3]Emo!F101,[4]portlaoise!F101)</f>
        <v>3.42</v>
      </c>
      <c r="D101" s="36">
        <f>AVERAGE([3]Emo!D101,[4]portlaoise!C101)</f>
        <v>0.99</v>
      </c>
      <c r="E101" s="36">
        <f>AVERAGE([3]Emo!B101,[4]portlaoise!B101)</f>
        <v>2.9849999999999999</v>
      </c>
      <c r="F101" s="2">
        <v>40.99</v>
      </c>
      <c r="G101" s="2">
        <v>0.15</v>
      </c>
    </row>
    <row r="102" spans="1:7">
      <c r="A102" s="1">
        <f>'[1]Cork-UCC'!A102</f>
        <v>44022</v>
      </c>
      <c r="B102" s="36">
        <f>AVERAGE([3]Emo!E102,[4]portlaoise!E102)</f>
        <v>5.31</v>
      </c>
      <c r="C102" s="36">
        <f>AVERAGE([3]Emo!F102,[4]portlaoise!F102)</f>
        <v>2.83</v>
      </c>
      <c r="D102" s="36">
        <f>AVERAGE([3]Emo!D102,[4]portlaoise!C102)</f>
        <v>1</v>
      </c>
      <c r="E102" s="36">
        <f>AVERAGE([3]Emo!B102,[4]portlaoise!B102)</f>
        <v>2.25</v>
      </c>
      <c r="F102" s="2">
        <v>35.99</v>
      </c>
      <c r="G102" s="2">
        <v>0.12</v>
      </c>
    </row>
    <row r="103" spans="1:7">
      <c r="A103" s="1">
        <f>'[1]Cork-UCC'!A103</f>
        <v>44023</v>
      </c>
      <c r="B103" s="36">
        <f>AVERAGE([3]Emo!E103,[4]portlaoise!E103)</f>
        <v>6.49</v>
      </c>
      <c r="C103" s="36">
        <f>AVERAGE([3]Emo!F103,[4]portlaoise!F103)</f>
        <v>3.48</v>
      </c>
      <c r="D103" s="36">
        <f>AVERAGE([3]Emo!D103,[4]portlaoise!C103)</f>
        <v>0.53</v>
      </c>
      <c r="E103" s="36">
        <f>AVERAGE([3]Emo!B103,[4]portlaoise!B103)</f>
        <v>2.82</v>
      </c>
      <c r="F103" s="2">
        <v>37.020000000000003</v>
      </c>
      <c r="G103" s="2">
        <v>0.13</v>
      </c>
    </row>
    <row r="104" spans="1:7">
      <c r="A104" s="1">
        <f>'[1]Cork-UCC'!A104</f>
        <v>44024</v>
      </c>
      <c r="B104" s="36">
        <f>AVERAGE([3]Emo!E104,[4]portlaoise!E104)</f>
        <v>5.56</v>
      </c>
      <c r="C104" s="36">
        <f>AVERAGE([3]Emo!F104,[4]portlaoise!F104)</f>
        <v>2.95</v>
      </c>
      <c r="D104" s="36">
        <f>AVERAGE([3]Emo!D104,[4]portlaoise!C104)</f>
        <v>0.59</v>
      </c>
      <c r="E104" s="36">
        <f>AVERAGE([3]Emo!B104,[4]portlaoise!B104)</f>
        <v>2.06</v>
      </c>
      <c r="F104" s="2">
        <v>38.97</v>
      </c>
      <c r="G104" s="2">
        <v>0.14000000000000001</v>
      </c>
    </row>
    <row r="105" spans="1:7">
      <c r="A105" s="1">
        <f>'[1]Cork-UCC'!A105</f>
        <v>44025</v>
      </c>
      <c r="B105" s="36">
        <f>AVERAGE([3]Emo!E105,[4]portlaoise!E105)</f>
        <v>4.6100000000000003</v>
      </c>
      <c r="C105" s="36">
        <f>AVERAGE([3]Emo!F105,[4]portlaoise!F105)</f>
        <v>2.64</v>
      </c>
      <c r="D105" s="36">
        <f>AVERAGE([3]Emo!D105,[4]portlaoise!C105)</f>
        <v>0.77</v>
      </c>
      <c r="E105" s="36">
        <f>AVERAGE([3]Emo!B105,[4]portlaoise!B105)</f>
        <v>2.56</v>
      </c>
      <c r="F105" s="2">
        <v>31.36</v>
      </c>
      <c r="G105" s="2">
        <v>0.17</v>
      </c>
    </row>
    <row r="106" spans="1:7">
      <c r="A106" s="1">
        <f>'[1]Cork-UCC'!A106</f>
        <v>44026</v>
      </c>
      <c r="B106" s="36">
        <f>AVERAGE([3]Emo!E106,[4]portlaoise!E106)</f>
        <v>6.3</v>
      </c>
      <c r="C106" s="36">
        <f>AVERAGE([3]Emo!F106,[4]portlaoise!F106)</f>
        <v>3.75</v>
      </c>
      <c r="D106" s="36">
        <f>AVERAGE([3]Emo!D106,[4]portlaoise!C106)</f>
        <v>0.77</v>
      </c>
      <c r="E106" s="36">
        <f>AVERAGE([3]Emo!B106,[4]portlaoise!B106)</f>
        <v>3.08</v>
      </c>
      <c r="F106" s="2">
        <v>37.18</v>
      </c>
      <c r="G106" s="2">
        <v>0.14000000000000001</v>
      </c>
    </row>
    <row r="107" spans="1:7">
      <c r="A107" s="1">
        <f>'[1]Cork-UCC'!A107</f>
        <v>44027</v>
      </c>
      <c r="B107" s="36">
        <f>AVERAGE([3]Emo!E107,[4]portlaoise!E107)</f>
        <v>6.6</v>
      </c>
      <c r="C107" s="36">
        <f>AVERAGE([3]Emo!F107,[4]portlaoise!F107)</f>
        <v>3.71</v>
      </c>
      <c r="D107" s="36">
        <f>AVERAGE([3]Emo!D107,[4]portlaoise!C107)</f>
        <v>0.89</v>
      </c>
      <c r="E107" s="36">
        <f>AVERAGE([3]Emo!B107,[4]portlaoise!B107)</f>
        <v>2.14</v>
      </c>
      <c r="F107" s="2">
        <v>37.24</v>
      </c>
      <c r="G107" s="2">
        <v>0.17</v>
      </c>
    </row>
    <row r="108" spans="1:7">
      <c r="A108" s="1">
        <f>'[1]Cork-UCC'!A108</f>
        <v>44028</v>
      </c>
      <c r="B108" s="36">
        <f>AVERAGE([3]Emo!E108,[4]portlaoise!E108)</f>
        <v>7.82</v>
      </c>
      <c r="C108" s="36">
        <f>AVERAGE([3]Emo!F108,[4]portlaoise!F108)</f>
        <v>2.98</v>
      </c>
      <c r="D108" s="36">
        <f>AVERAGE([3]Emo!D108,[4]portlaoise!C108)</f>
        <v>0.74</v>
      </c>
      <c r="E108" s="36">
        <f>AVERAGE([3]Emo!B108,[4]portlaoise!B108)</f>
        <v>2.7450000000000001</v>
      </c>
      <c r="F108" s="2">
        <v>29.2</v>
      </c>
      <c r="G108" s="2">
        <v>0.16</v>
      </c>
    </row>
    <row r="109" spans="1:7">
      <c r="A109" s="1">
        <f>'[1]Cork-UCC'!A109</f>
        <v>44029</v>
      </c>
      <c r="B109" s="36">
        <f>AVERAGE([3]Emo!E109,[4]portlaoise!E109)</f>
        <v>7.44</v>
      </c>
      <c r="C109" s="36">
        <f>AVERAGE([3]Emo!F109,[4]portlaoise!F109)</f>
        <v>3.68</v>
      </c>
      <c r="D109" s="36">
        <f>AVERAGE([3]Emo!D109,[4]portlaoise!C109)</f>
        <v>0.79</v>
      </c>
      <c r="E109" s="36">
        <f>AVERAGE([3]Emo!B109,[4]portlaoise!B109)</f>
        <v>2.5449999999999999</v>
      </c>
      <c r="F109" s="2">
        <v>25.63</v>
      </c>
      <c r="G109" s="2">
        <v>0.17</v>
      </c>
    </row>
    <row r="110" spans="1:7">
      <c r="A110" s="1">
        <f>'[1]Cork-UCC'!A110</f>
        <v>44030</v>
      </c>
      <c r="B110" s="36">
        <f>AVERAGE([3]Emo!E110,[4]portlaoise!E110)</f>
        <v>6.38</v>
      </c>
      <c r="C110" s="36">
        <f>AVERAGE([3]Emo!F110,[4]portlaoise!F110)</f>
        <v>3.47</v>
      </c>
      <c r="D110" s="36">
        <f>AVERAGE([3]Emo!D110,[4]portlaoise!C110)</f>
        <v>0.99</v>
      </c>
      <c r="E110" s="36">
        <f>AVERAGE([3]Emo!B110,[4]portlaoise!B110)</f>
        <v>2.2199999999999998</v>
      </c>
      <c r="F110" s="2">
        <v>38.020000000000003</v>
      </c>
      <c r="G110" s="2">
        <v>0.16</v>
      </c>
    </row>
    <row r="111" spans="1:7">
      <c r="A111" s="1">
        <f>'[1]Cork-UCC'!A111</f>
        <v>44031</v>
      </c>
      <c r="B111" s="36">
        <f>AVERAGE([3]Emo!E111,[4]portlaoise!E111)</f>
        <v>11.87</v>
      </c>
      <c r="C111" s="36">
        <f>AVERAGE([3]Emo!F111,[4]portlaoise!F111)</f>
        <v>6.02</v>
      </c>
      <c r="D111" s="36">
        <f>AVERAGE([3]Emo!D111,[4]portlaoise!C111)</f>
        <v>0.87</v>
      </c>
      <c r="E111" s="36">
        <f>AVERAGE([3]Emo!B111,[4]portlaoise!B111)</f>
        <v>2.3499999999999996</v>
      </c>
      <c r="F111" s="2">
        <v>36.33</v>
      </c>
      <c r="G111" s="2">
        <v>0.13</v>
      </c>
    </row>
    <row r="112" spans="1:7">
      <c r="A112" s="1">
        <f>'[1]Cork-UCC'!A112</f>
        <v>44032</v>
      </c>
      <c r="B112" s="36">
        <f>AVERAGE([3]Emo!E112,[4]portlaoise!E112)</f>
        <v>6.96</v>
      </c>
      <c r="C112" s="36">
        <f>AVERAGE([3]Emo!F112,[4]portlaoise!F112)</f>
        <v>3.53</v>
      </c>
      <c r="D112" s="36">
        <f>AVERAGE([3]Emo!D112,[4]portlaoise!C112)</f>
        <v>0.77</v>
      </c>
      <c r="E112" s="36">
        <f>AVERAGE([3]Emo!B112,[4]portlaoise!B112)</f>
        <v>4.21</v>
      </c>
      <c r="F112" s="2">
        <v>40.57</v>
      </c>
      <c r="G112" s="2">
        <v>0.14000000000000001</v>
      </c>
    </row>
    <row r="113" spans="1:7">
      <c r="A113" s="1">
        <f>'[1]Cork-UCC'!A113</f>
        <v>44033</v>
      </c>
      <c r="B113" s="36">
        <f>AVERAGE([3]Emo!E113,[4]portlaoise!E113)</f>
        <v>8.35</v>
      </c>
      <c r="C113" s="36">
        <f>AVERAGE([3]Emo!F113,[4]portlaoise!F113)</f>
        <v>3.8</v>
      </c>
      <c r="D113" s="36">
        <f>AVERAGE([3]Emo!D113,[4]portlaoise!C113)</f>
        <v>0.7</v>
      </c>
      <c r="E113" s="36">
        <f>AVERAGE([3]Emo!B113,[4]portlaoise!B113)</f>
        <v>5.0350000000000001</v>
      </c>
      <c r="F113" s="2">
        <v>41.18</v>
      </c>
      <c r="G113" s="2">
        <v>0.14000000000000001</v>
      </c>
    </row>
    <row r="114" spans="1:7">
      <c r="A114" s="1">
        <f>'[1]Cork-UCC'!A114</f>
        <v>44034</v>
      </c>
      <c r="B114" s="36">
        <f>AVERAGE([3]Emo!E114,[4]portlaoise!E114)</f>
        <v>7.31</v>
      </c>
      <c r="C114" s="36">
        <f>AVERAGE([3]Emo!F114,[4]portlaoise!F114)</f>
        <v>4.38</v>
      </c>
      <c r="D114" s="36">
        <f>AVERAGE([3]Emo!D114,[4]portlaoise!C114)</f>
        <v>0.72</v>
      </c>
      <c r="E114" s="36">
        <f>AVERAGE([3]Emo!B114,[4]portlaoise!B114)</f>
        <v>4.07</v>
      </c>
      <c r="F114" s="2">
        <v>28.82</v>
      </c>
      <c r="G114" s="2">
        <v>0.17</v>
      </c>
    </row>
    <row r="115" spans="1:7">
      <c r="A115" s="1">
        <f>'[1]Cork-UCC'!A115</f>
        <v>44035</v>
      </c>
      <c r="B115" s="36">
        <f>AVERAGE([3]Emo!E115,[4]portlaoise!E115)</f>
        <v>4.25</v>
      </c>
      <c r="C115" s="36">
        <f>AVERAGE([3]Emo!F115,[4]portlaoise!F115)</f>
        <v>2.44</v>
      </c>
      <c r="D115" s="36">
        <f>AVERAGE([3]Emo!D115,[4]portlaoise!C115)</f>
        <v>0.91</v>
      </c>
      <c r="E115" s="36">
        <f>AVERAGE([3]Emo!B115,[4]portlaoise!B115)</f>
        <v>3.5999999999999996</v>
      </c>
      <c r="F115" s="2">
        <v>28.62</v>
      </c>
      <c r="G115" s="2">
        <v>0.17</v>
      </c>
    </row>
    <row r="116" spans="1:7">
      <c r="A116" s="1">
        <f>'[1]Cork-UCC'!A116</f>
        <v>44036</v>
      </c>
      <c r="B116" s="36">
        <f>AVERAGE([3]Emo!E116,[4]portlaoise!E116)</f>
        <v>5.49</v>
      </c>
      <c r="C116" s="36">
        <f>AVERAGE([3]Emo!F116,[4]portlaoise!F116)</f>
        <v>3.44</v>
      </c>
      <c r="D116" s="36">
        <f>AVERAGE([3]Emo!D116,[4]portlaoise!C116)</f>
        <v>0.99</v>
      </c>
      <c r="E116" s="36">
        <f>AVERAGE([3]Emo!B116,[4]portlaoise!B116)</f>
        <v>2.92</v>
      </c>
      <c r="F116" s="2">
        <v>26.06</v>
      </c>
      <c r="G116" s="2">
        <v>0.17</v>
      </c>
    </row>
    <row r="117" spans="1:7">
      <c r="A117" s="1">
        <f>'[1]Cork-UCC'!A117</f>
        <v>44037</v>
      </c>
      <c r="B117" s="36">
        <f>AVERAGE([3]Emo!E117,[4]portlaoise!E117)</f>
        <v>4.58</v>
      </c>
      <c r="C117" s="36">
        <f>AVERAGE([3]Emo!F117,[4]portlaoise!F117)</f>
        <v>2.2599999999999998</v>
      </c>
      <c r="D117" s="36">
        <f>AVERAGE([3]Emo!D117,[4]portlaoise!C117)</f>
        <v>1.1000000000000001</v>
      </c>
      <c r="E117" s="36">
        <f>AVERAGE([3]Emo!B117,[4]portlaoise!B117)</f>
        <v>2.41</v>
      </c>
      <c r="F117" s="2">
        <v>28.76</v>
      </c>
      <c r="G117" s="2">
        <v>0.17</v>
      </c>
    </row>
    <row r="118" spans="1:7">
      <c r="A118" s="1">
        <f>'[1]Cork-UCC'!A118</f>
        <v>44038</v>
      </c>
      <c r="B118" s="36">
        <f>AVERAGE([3]Emo!E118,[4]portlaoise!E118)</f>
        <v>4.54</v>
      </c>
      <c r="C118" s="36">
        <f>AVERAGE([3]Emo!F118,[4]portlaoise!F118)</f>
        <v>2.25</v>
      </c>
      <c r="D118" s="36">
        <f>AVERAGE([3]Emo!D118,[4]portlaoise!C118)</f>
        <v>1.08</v>
      </c>
      <c r="E118" s="36">
        <f>AVERAGE([3]Emo!B118,[4]portlaoise!B118)</f>
        <v>1.52</v>
      </c>
      <c r="F118" s="2">
        <v>31.42</v>
      </c>
      <c r="G118" s="2">
        <v>0.14000000000000001</v>
      </c>
    </row>
    <row r="119" spans="1:7">
      <c r="A119" s="1">
        <f>'[1]Cork-UCC'!A119</f>
        <v>44039</v>
      </c>
      <c r="B119" s="36">
        <f>AVERAGE([3]Emo!E119,[4]portlaoise!E119)</f>
        <v>4.7300000000000004</v>
      </c>
      <c r="C119" s="36">
        <f>AVERAGE([3]Emo!F119,[4]portlaoise!F119)</f>
        <v>2.39</v>
      </c>
      <c r="D119" s="36">
        <f>AVERAGE([3]Emo!D119,[4]portlaoise!C119)</f>
        <v>1.3</v>
      </c>
      <c r="E119" s="36">
        <f>AVERAGE([3]Emo!B119,[4]portlaoise!B119)</f>
        <v>1.82</v>
      </c>
      <c r="F119" s="2">
        <v>40.380000000000003</v>
      </c>
      <c r="G119" s="2">
        <v>0.16</v>
      </c>
    </row>
    <row r="120" spans="1:7">
      <c r="A120" s="1">
        <f>'[1]Cork-UCC'!A120</f>
        <v>44040</v>
      </c>
      <c r="B120" s="36">
        <f>AVERAGE([3]Emo!E120,[4]portlaoise!E120)</f>
        <v>6.14</v>
      </c>
      <c r="C120" s="36">
        <f>AVERAGE([3]Emo!F120,[4]portlaoise!F120)</f>
        <v>3.05</v>
      </c>
      <c r="D120" s="36">
        <f>AVERAGE([3]Emo!D120,[4]portlaoise!C120)</f>
        <v>0.92</v>
      </c>
      <c r="E120" s="36">
        <f>AVERAGE([3]Emo!B120,[4]portlaoise!B120)</f>
        <v>2.3650000000000002</v>
      </c>
      <c r="F120" s="2">
        <v>41.89</v>
      </c>
      <c r="G120" s="2">
        <v>0.11</v>
      </c>
    </row>
    <row r="121" spans="1:7">
      <c r="A121" s="1">
        <f>'[1]Cork-UCC'!A121</f>
        <v>44041</v>
      </c>
      <c r="B121" s="36">
        <f>AVERAGE([3]Emo!E121,[4]portlaoise!E121)</f>
        <v>3.91</v>
      </c>
      <c r="C121" s="36">
        <f>AVERAGE([3]Emo!F121,[4]portlaoise!F121)</f>
        <v>1.9</v>
      </c>
      <c r="D121" s="36">
        <f>AVERAGE([3]Emo!D121,[4]portlaoise!C121)</f>
        <v>0.75</v>
      </c>
      <c r="E121" s="36">
        <f>AVERAGE([3]Emo!B121,[4]portlaoise!B121)</f>
        <v>2.7800000000000002</v>
      </c>
      <c r="F121" s="2">
        <v>34.47</v>
      </c>
      <c r="G121" s="2">
        <v>0.12</v>
      </c>
    </row>
    <row r="122" spans="1:7">
      <c r="A122" s="1">
        <f>'[1]Cork-UCC'!A122</f>
        <v>44042</v>
      </c>
      <c r="B122" s="36">
        <f>AVERAGE([3]Emo!E122,[4]portlaoise!E122)</f>
        <v>8.07</v>
      </c>
      <c r="C122" s="36">
        <f>AVERAGE([3]Emo!F122,[4]portlaoise!F122)</f>
        <v>4.42</v>
      </c>
      <c r="D122" s="36">
        <f>AVERAGE([3]Emo!D122,[4]portlaoise!C122)</f>
        <v>0.99</v>
      </c>
      <c r="E122" s="36">
        <f>AVERAGE([3]Emo!B122,[4]portlaoise!B122)</f>
        <v>1.6600000000000001</v>
      </c>
      <c r="F122" s="2">
        <v>44.72</v>
      </c>
      <c r="G122" s="2">
        <v>0.15</v>
      </c>
    </row>
    <row r="123" spans="1:7">
      <c r="A123" s="1">
        <f>'[1]Cork-UCC'!A123</f>
        <v>44043</v>
      </c>
      <c r="B123" s="36">
        <f>AVERAGE([3]Emo!E123,[4]portlaoise!E123)</f>
        <v>8.17</v>
      </c>
      <c r="C123" s="36">
        <f>AVERAGE([3]Emo!F123,[4]portlaoise!F123)</f>
        <v>4.18</v>
      </c>
      <c r="D123" s="36">
        <f>AVERAGE([3]Emo!D123,[4]portlaoise!C123)</f>
        <v>1.21</v>
      </c>
      <c r="E123" s="36">
        <f>AVERAGE([3]Emo!B123,[4]portlaoise!B123)</f>
        <v>3.5650000000000004</v>
      </c>
      <c r="F123" s="2">
        <v>46.68</v>
      </c>
      <c r="G123" s="2">
        <v>0.16</v>
      </c>
    </row>
    <row r="124" spans="1:7">
      <c r="A124" s="1">
        <f>'[1]Cork-UCC'!A124</f>
        <v>44044</v>
      </c>
      <c r="B124" s="36">
        <f>AVERAGE([3]Emo!E124,[4]portlaoise!E124)</f>
        <v>6.68</v>
      </c>
      <c r="C124" s="36">
        <f>AVERAGE([3]Emo!F124,[4]portlaoise!F124)</f>
        <v>3.06</v>
      </c>
      <c r="D124" s="36">
        <f>AVERAGE([3]Emo!D124,[4]portlaoise!C124)</f>
        <v>0.89</v>
      </c>
      <c r="E124" s="36">
        <f>AVERAGE([3]Emo!B124,[4]portlaoise!B124)</f>
        <v>2.71</v>
      </c>
      <c r="F124" s="2">
        <v>37.25</v>
      </c>
      <c r="G124" s="2">
        <v>0.12</v>
      </c>
    </row>
    <row r="125" spans="1:7">
      <c r="A125" s="1">
        <f>'[1]Cork-UCC'!A125</f>
        <v>44045</v>
      </c>
      <c r="B125" s="36">
        <f>AVERAGE([3]Emo!E125,[4]portlaoise!E125)</f>
        <v>4.3</v>
      </c>
      <c r="C125" s="36">
        <f>AVERAGE([3]Emo!F125,[4]portlaoise!F125)</f>
        <v>2</v>
      </c>
      <c r="D125" s="36">
        <f>AVERAGE([3]Emo!D125,[4]portlaoise!C125)</f>
        <v>0.9</v>
      </c>
      <c r="E125" s="36">
        <f>AVERAGE([3]Emo!B125,[4]portlaoise!B125)</f>
        <v>1.855</v>
      </c>
      <c r="F125" s="2">
        <v>36.380000000000003</v>
      </c>
      <c r="G125" s="2">
        <v>0.1</v>
      </c>
    </row>
    <row r="126" spans="1:7">
      <c r="A126" s="1">
        <f>'[1]Cork-UCC'!A126</f>
        <v>44046</v>
      </c>
      <c r="B126" s="36">
        <f>AVERAGE([3]Emo!E126,[4]portlaoise!E126)</f>
        <v>4.54</v>
      </c>
      <c r="C126" s="36">
        <f>AVERAGE([3]Emo!F126,[4]portlaoise!F126)</f>
        <v>2.41</v>
      </c>
      <c r="D126" s="36">
        <f>AVERAGE([3]Emo!D126,[4]portlaoise!C126)</f>
        <v>0.92</v>
      </c>
      <c r="E126" s="36">
        <f>AVERAGE([3]Emo!B126,[4]portlaoise!B126)</f>
        <v>2.8149999999999999</v>
      </c>
      <c r="F126" s="2">
        <v>39.06</v>
      </c>
      <c r="G126" s="2">
        <v>0.1</v>
      </c>
    </row>
    <row r="127" spans="1:7">
      <c r="A127" s="1">
        <f>'[1]Cork-UCC'!A127</f>
        <v>44047</v>
      </c>
      <c r="B127" s="36">
        <f>AVERAGE([3]Emo!E127,[4]portlaoise!E127)</f>
        <v>5.48</v>
      </c>
      <c r="C127" s="36">
        <f>AVERAGE([3]Emo!F127,[4]portlaoise!F127)</f>
        <v>2.2599999999999998</v>
      </c>
      <c r="D127" s="36">
        <f>AVERAGE([3]Emo!D127,[4]portlaoise!C127)</f>
        <v>1.17</v>
      </c>
      <c r="E127" s="36">
        <f>AVERAGE([3]Emo!B127,[4]portlaoise!B127)</f>
        <v>1.6099999999999999</v>
      </c>
      <c r="F127" s="2">
        <v>38.619999999999997</v>
      </c>
      <c r="G127" s="2">
        <v>0.13</v>
      </c>
    </row>
    <row r="128" spans="1:7">
      <c r="A128" s="1">
        <f>'[1]Cork-UCC'!A128</f>
        <v>44048</v>
      </c>
      <c r="B128" s="36">
        <f>AVERAGE([3]Emo!E128,[4]portlaoise!E128)</f>
        <v>7.82</v>
      </c>
      <c r="C128" s="36">
        <f>AVERAGE([3]Emo!F128,[4]portlaoise!F128)</f>
        <v>4.41</v>
      </c>
      <c r="D128" s="36">
        <f>AVERAGE([3]Emo!D128,[4]portlaoise!C128)</f>
        <v>1.36</v>
      </c>
      <c r="E128" s="36">
        <f>AVERAGE([3]Emo!B128,[4]portlaoise!B128)</f>
        <v>2.4750000000000001</v>
      </c>
      <c r="F128" s="2">
        <v>29.33</v>
      </c>
      <c r="G128" s="2">
        <v>0.15</v>
      </c>
    </row>
    <row r="129" spans="1:7">
      <c r="A129" s="1">
        <f>'[1]Cork-UCC'!A129</f>
        <v>44049</v>
      </c>
      <c r="B129" s="36">
        <f>AVERAGE([3]Emo!E129,[4]portlaoise!E129)</f>
        <v>5.16</v>
      </c>
      <c r="C129" s="36">
        <f>AVERAGE([3]Emo!F129,[4]portlaoise!F129)</f>
        <v>2.62</v>
      </c>
      <c r="D129" s="36">
        <f>AVERAGE([3]Emo!D129,[4]portlaoise!C129)</f>
        <v>1.07</v>
      </c>
      <c r="E129" s="36">
        <f>AVERAGE([3]Emo!B129,[4]portlaoise!B129)</f>
        <v>2.395</v>
      </c>
      <c r="F129" s="2">
        <v>29.13</v>
      </c>
      <c r="G129" s="2">
        <v>0.13</v>
      </c>
    </row>
    <row r="130" spans="1:7">
      <c r="A130" s="1">
        <f>'[1]Cork-UCC'!A130</f>
        <v>44050</v>
      </c>
      <c r="B130" s="36">
        <f>AVERAGE([3]Emo!E130,[4]portlaoise!E130)</f>
        <v>4.71</v>
      </c>
      <c r="C130" s="36">
        <f>AVERAGE([3]Emo!F130,[4]portlaoise!F130)</f>
        <v>2.57</v>
      </c>
      <c r="D130" s="36">
        <f>AVERAGE([3]Emo!D130,[4]portlaoise!C130)</f>
        <v>1.1399999999999999</v>
      </c>
      <c r="E130" s="36">
        <f>AVERAGE([3]Emo!B130,[4]portlaoise!B130)</f>
        <v>3.4850000000000003</v>
      </c>
      <c r="F130" s="2">
        <v>36.26</v>
      </c>
      <c r="G130" s="2">
        <v>0.15</v>
      </c>
    </row>
    <row r="131" spans="1:7">
      <c r="A131" s="1">
        <f>'[1]Cork-UCC'!A131</f>
        <v>44051</v>
      </c>
      <c r="B131" s="36">
        <f>AVERAGE([3]Emo!E131,[4]portlaoise!E131)</f>
        <v>7.52</v>
      </c>
      <c r="C131" s="36">
        <f>AVERAGE([3]Emo!F131,[4]portlaoise!F131)</f>
        <v>4.0199999999999996</v>
      </c>
      <c r="D131" s="36">
        <f>AVERAGE([3]Emo!D131,[4]portlaoise!C131)</f>
        <v>1.04</v>
      </c>
      <c r="E131" s="36">
        <f>AVERAGE([3]Emo!B131,[4]portlaoise!B131)</f>
        <v>4.5199999999999996</v>
      </c>
      <c r="F131" s="2">
        <v>40.770000000000003</v>
      </c>
      <c r="G131" s="2">
        <v>0.14000000000000001</v>
      </c>
    </row>
    <row r="132" spans="1:7">
      <c r="A132" s="1">
        <f>'[1]Cork-UCC'!A132</f>
        <v>44052</v>
      </c>
      <c r="B132" s="36">
        <f>AVERAGE([3]Emo!E132,[4]portlaoise!E132)</f>
        <v>13.85</v>
      </c>
      <c r="C132" s="36">
        <f>AVERAGE([3]Emo!F132,[4]portlaoise!F132)</f>
        <v>9.5500000000000007</v>
      </c>
      <c r="D132" s="36">
        <f>AVERAGE([3]Emo!D132,[4]portlaoise!C132)</f>
        <v>1.07</v>
      </c>
      <c r="E132" s="36">
        <f>AVERAGE([3]Emo!B132,[4]portlaoise!B132)</f>
        <v>4.2699999999999996</v>
      </c>
      <c r="F132" s="2">
        <v>31.03</v>
      </c>
      <c r="G132" s="2">
        <v>0.15</v>
      </c>
    </row>
    <row r="133" spans="1:7">
      <c r="A133" s="1">
        <f>'[1]Cork-UCC'!A133</f>
        <v>44053</v>
      </c>
      <c r="B133" s="36">
        <f>AVERAGE([3]Emo!E133,[4]portlaoise!E133)</f>
        <v>20.82</v>
      </c>
      <c r="C133" s="36">
        <f>AVERAGE([3]Emo!F133,[4]portlaoise!F133)</f>
        <v>13.88</v>
      </c>
      <c r="D133" s="36">
        <f>AVERAGE([3]Emo!D133,[4]portlaoise!C133)</f>
        <v>1.07</v>
      </c>
      <c r="E133" s="36">
        <f>AVERAGE([3]Emo!B133,[4]portlaoise!B133)</f>
        <v>6.73</v>
      </c>
      <c r="F133" s="2">
        <v>26.01</v>
      </c>
      <c r="G133" s="2">
        <v>0.18</v>
      </c>
    </row>
    <row r="134" spans="1:7">
      <c r="A134" s="1">
        <f>'[1]Cork-UCC'!A134</f>
        <v>44054</v>
      </c>
      <c r="B134" s="36">
        <f>AVERAGE([3]Emo!E134,[4]portlaoise!E134)</f>
        <v>19.89</v>
      </c>
      <c r="C134" s="36">
        <f>AVERAGE([3]Emo!F134,[4]portlaoise!F134)</f>
        <v>15.07</v>
      </c>
      <c r="D134" s="36">
        <f>AVERAGE([3]Emo!D134,[4]portlaoise!C134)</f>
        <v>1.1100000000000001</v>
      </c>
      <c r="E134" s="36">
        <f>AVERAGE([3]Emo!B134,[4]portlaoise!B134)</f>
        <v>6.6749999999999989</v>
      </c>
      <c r="F134" s="2">
        <v>34.97</v>
      </c>
      <c r="G134" s="2">
        <v>0.2</v>
      </c>
    </row>
    <row r="135" spans="1:7">
      <c r="A135" s="1">
        <f>'[1]Cork-UCC'!A135</f>
        <v>44055</v>
      </c>
      <c r="B135" s="36">
        <f>AVERAGE([3]Emo!E135,[4]portlaoise!E135)</f>
        <v>22.07</v>
      </c>
      <c r="C135" s="36">
        <f>AVERAGE([3]Emo!F135,[4]portlaoise!F135)</f>
        <v>16.989999999999998</v>
      </c>
      <c r="D135" s="36">
        <f>AVERAGE([3]Emo!D135,[4]portlaoise!C135)</f>
        <v>1.33</v>
      </c>
      <c r="E135" s="36">
        <f>AVERAGE([3]Emo!B135,[4]portlaoise!B135)</f>
        <v>5.1100000000000003</v>
      </c>
      <c r="F135" s="2">
        <v>51.08</v>
      </c>
      <c r="G135" s="2">
        <v>0.22</v>
      </c>
    </row>
    <row r="136" spans="1:7">
      <c r="A136" s="1">
        <f>'[1]Cork-UCC'!A136</f>
        <v>44056</v>
      </c>
      <c r="B136" s="36">
        <f>AVERAGE([3]Emo!E136,[4]portlaoise!E136)</f>
        <v>20.61</v>
      </c>
      <c r="C136" s="36">
        <f>AVERAGE([3]Emo!F136,[4]portlaoise!F136)</f>
        <v>14.01</v>
      </c>
      <c r="D136" s="36">
        <f>AVERAGE([3]Emo!D136,[4]portlaoise!C136)</f>
        <v>1.27</v>
      </c>
      <c r="E136" s="36">
        <f>AVERAGE([3]Emo!B136,[4]portlaoise!B136)</f>
        <v>2.395</v>
      </c>
      <c r="F136" s="2">
        <v>54.22</v>
      </c>
      <c r="G136" s="2">
        <v>0.2</v>
      </c>
    </row>
    <row r="137" spans="1:7">
      <c r="A137" s="1">
        <f>'[1]Cork-UCC'!A137</f>
        <v>44057</v>
      </c>
      <c r="B137" s="36">
        <f>AVERAGE([3]Emo!E137,[4]portlaoise!E137)</f>
        <v>20.41</v>
      </c>
      <c r="C137" s="36">
        <f>AVERAGE([3]Emo!F137,[4]portlaoise!F137)</f>
        <v>14.86</v>
      </c>
      <c r="D137" s="36">
        <f>AVERAGE([3]Emo!D137,[4]portlaoise!C137)</f>
        <v>1.25</v>
      </c>
      <c r="E137" s="36">
        <f>AVERAGE([3]Emo!B137,[4]portlaoise!B137)</f>
        <v>1.75</v>
      </c>
      <c r="F137" s="2">
        <v>53.4</v>
      </c>
      <c r="G137" s="2">
        <v>0.19</v>
      </c>
    </row>
    <row r="138" spans="1:7">
      <c r="A138" s="1">
        <f>'[1]Cork-UCC'!A138</f>
        <v>44058</v>
      </c>
      <c r="B138" s="36">
        <f>AVERAGE([3]Emo!E138,[4]portlaoise!E138)</f>
        <v>23.75</v>
      </c>
      <c r="C138" s="36">
        <f>AVERAGE([3]Emo!F138,[4]portlaoise!F138)</f>
        <v>18.760000000000002</v>
      </c>
      <c r="D138" s="36">
        <f>AVERAGE([3]Emo!D138,[4]portlaoise!C138)</f>
        <v>1.3</v>
      </c>
      <c r="E138" s="36">
        <f>AVERAGE([3]Emo!B138,[4]portlaoise!B138)</f>
        <v>2.64</v>
      </c>
      <c r="F138" s="2">
        <v>51.01</v>
      </c>
      <c r="G138" s="2">
        <v>0.2</v>
      </c>
    </row>
    <row r="139" spans="1:7">
      <c r="A139" s="1">
        <f>'[1]Cork-UCC'!A139</f>
        <v>44059</v>
      </c>
      <c r="B139" s="36">
        <f>AVERAGE([3]Emo!E139,[4]portlaoise!E139)</f>
        <v>19.62</v>
      </c>
      <c r="C139" s="36">
        <f>AVERAGE([3]Emo!F139,[4]portlaoise!F139)</f>
        <v>15.79</v>
      </c>
      <c r="D139" s="36">
        <f>AVERAGE([3]Emo!D139,[4]portlaoise!C139)</f>
        <v>1.19</v>
      </c>
      <c r="E139" s="36">
        <f>AVERAGE([3]Emo!B139,[4]portlaoise!B139)</f>
        <v>3.1349999999999998</v>
      </c>
      <c r="F139" s="2">
        <v>46.98</v>
      </c>
      <c r="G139" s="2">
        <v>0.16</v>
      </c>
    </row>
    <row r="140" spans="1:7">
      <c r="A140" s="1">
        <f>'[1]Cork-UCC'!A140</f>
        <v>44060</v>
      </c>
      <c r="B140" s="36">
        <f>AVERAGE([3]Emo!E140,[4]portlaoise!E140)</f>
        <v>11.36</v>
      </c>
      <c r="C140" s="36">
        <f>AVERAGE([3]Emo!F140,[4]portlaoise!F140)</f>
        <v>8.39</v>
      </c>
      <c r="D140" s="36">
        <f>AVERAGE([3]Emo!D140,[4]portlaoise!C140)</f>
        <v>1.41</v>
      </c>
      <c r="E140" s="36">
        <f>AVERAGE([3]Emo!B140,[4]portlaoise!B140)</f>
        <v>1.9700000000000002</v>
      </c>
      <c r="F140" s="2">
        <v>34.020000000000003</v>
      </c>
      <c r="G140" s="2">
        <v>0.16</v>
      </c>
    </row>
    <row r="141" spans="1:7">
      <c r="A141" s="1">
        <f>'[1]Cork-UCC'!A141</f>
        <v>44061</v>
      </c>
      <c r="B141" s="36">
        <f>AVERAGE([3]Emo!E141,[4]portlaoise!E141)</f>
        <v>5.97</v>
      </c>
      <c r="C141" s="36">
        <f>AVERAGE([3]Emo!F141,[4]portlaoise!F141)</f>
        <v>2.92</v>
      </c>
      <c r="D141" s="36">
        <f>AVERAGE([3]Emo!D141,[4]portlaoise!C141)</f>
        <v>1.44</v>
      </c>
      <c r="E141" s="36">
        <f>AVERAGE([3]Emo!B141,[4]portlaoise!B141)</f>
        <v>1.1100000000000001</v>
      </c>
      <c r="F141" s="2">
        <v>35.83</v>
      </c>
      <c r="G141" s="2">
        <v>0.16</v>
      </c>
    </row>
    <row r="142" spans="1:7">
      <c r="A142" s="1">
        <f>'[1]Cork-UCC'!A142</f>
        <v>44062</v>
      </c>
      <c r="B142" s="36">
        <f>AVERAGE([3]Emo!E142,[4]portlaoise!E142)</f>
        <v>6.6</v>
      </c>
      <c r="C142" s="36">
        <f>AVERAGE([3]Emo!F142,[4]portlaoise!F142)</f>
        <v>3.18</v>
      </c>
      <c r="D142" s="36">
        <f>AVERAGE([3]Emo!D142,[4]portlaoise!C142)</f>
        <v>1.78</v>
      </c>
      <c r="E142" s="36">
        <f>AVERAGE([3]Emo!B142,[4]portlaoise!B142)</f>
        <v>1.145</v>
      </c>
      <c r="F142" s="2">
        <v>36.29</v>
      </c>
      <c r="G142" s="2">
        <v>0.13</v>
      </c>
    </row>
    <row r="143" spans="1:7">
      <c r="A143" s="1">
        <f>'[1]Cork-UCC'!A143</f>
        <v>44063</v>
      </c>
      <c r="B143" s="36">
        <f>AVERAGE([3]Emo!E143,[4]portlaoise!E143)</f>
        <v>11.86</v>
      </c>
      <c r="C143" s="36">
        <f>AVERAGE([3]Emo!F143,[4]portlaoise!F143)</f>
        <v>6.62</v>
      </c>
      <c r="D143" s="36">
        <f>AVERAGE([3]Emo!D143,[4]portlaoise!C143)</f>
        <v>1.81</v>
      </c>
      <c r="E143" s="36">
        <f>AVERAGE([3]Emo!B143,[4]portlaoise!B143)</f>
        <v>0.67500000000000004</v>
      </c>
      <c r="F143" s="2">
        <v>57.69</v>
      </c>
      <c r="G143" s="2">
        <v>0.09</v>
      </c>
    </row>
    <row r="144" spans="1:7">
      <c r="A144" s="1">
        <f>'[1]Cork-UCC'!A144</f>
        <v>44064</v>
      </c>
      <c r="B144" s="36">
        <f>AVERAGE([3]Emo!E144,[4]portlaoise!E144)</f>
        <v>7.57</v>
      </c>
      <c r="C144" s="36">
        <f>AVERAGE([3]Emo!F144,[4]portlaoise!F144)</f>
        <v>4.01</v>
      </c>
      <c r="D144" s="36">
        <f>AVERAGE([3]Emo!D144,[4]portlaoise!C144)</f>
        <v>1.78</v>
      </c>
      <c r="E144" s="36">
        <f>AVERAGE([3]Emo!B144,[4]portlaoise!B144)</f>
        <v>2.2999999999999998</v>
      </c>
      <c r="F144" s="2">
        <v>55.61</v>
      </c>
      <c r="G144" s="2">
        <v>0.1</v>
      </c>
    </row>
    <row r="145" spans="1:7">
      <c r="A145" s="1">
        <f>'[1]Cork-UCC'!A145</f>
        <v>44065</v>
      </c>
      <c r="B145" s="36">
        <f>AVERAGE([3]Emo!E145,[4]portlaoise!E145)</f>
        <v>5.86</v>
      </c>
      <c r="C145" s="36">
        <f>AVERAGE([3]Emo!F145,[4]portlaoise!F145)</f>
        <v>3.45</v>
      </c>
      <c r="D145" s="36">
        <f>AVERAGE([3]Emo!D145,[4]portlaoise!C145)</f>
        <v>1.24</v>
      </c>
      <c r="E145" s="36">
        <f>AVERAGE([3]Emo!B145,[4]portlaoise!B145)</f>
        <v>1.7950000000000002</v>
      </c>
      <c r="F145" s="2">
        <v>47.11</v>
      </c>
      <c r="G145" s="2">
        <v>0.09</v>
      </c>
    </row>
    <row r="146" spans="1:7">
      <c r="A146" s="1">
        <f>'[1]Cork-UCC'!A146</f>
        <v>44066</v>
      </c>
      <c r="B146" s="36">
        <f>AVERAGE([3]Emo!E146,[4]portlaoise!E146)</f>
        <v>7.83</v>
      </c>
      <c r="C146" s="36">
        <f>AVERAGE([3]Emo!F146,[4]portlaoise!F146)</f>
        <v>4.13</v>
      </c>
      <c r="D146" s="36">
        <f>AVERAGE([3]Emo!D146,[4]portlaoise!C146)</f>
        <v>1.05</v>
      </c>
      <c r="E146" s="36">
        <f>AVERAGE([3]Emo!B146,[4]portlaoise!B146)</f>
        <v>1.835</v>
      </c>
      <c r="F146" s="2">
        <v>47.36</v>
      </c>
      <c r="G146" s="2">
        <v>0.08</v>
      </c>
    </row>
    <row r="147" spans="1:7">
      <c r="A147" s="1">
        <f>'[1]Cork-UCC'!A147</f>
        <v>44067</v>
      </c>
      <c r="B147" s="36">
        <f>AVERAGE([3]Emo!E147,[4]portlaoise!E147)</f>
        <v>6.36</v>
      </c>
      <c r="C147" s="36">
        <f>AVERAGE([3]Emo!F147,[4]portlaoise!F147)</f>
        <v>3.35</v>
      </c>
      <c r="D147" s="36">
        <f>AVERAGE([3]Emo!D147,[4]portlaoise!C147)</f>
        <v>1.18</v>
      </c>
      <c r="E147" s="36">
        <f>AVERAGE([3]Emo!B147,[4]portlaoise!B147)</f>
        <v>2.9950000000000001</v>
      </c>
      <c r="F147" s="2">
        <v>37.53</v>
      </c>
      <c r="G147" s="2">
        <v>0.1</v>
      </c>
    </row>
    <row r="148" spans="1:7">
      <c r="A148" s="1">
        <f>'[1]Cork-UCC'!A148</f>
        <v>44068</v>
      </c>
      <c r="B148" s="36">
        <f>AVERAGE([3]Emo!E148,[4]portlaoise!E148)</f>
        <v>1.6</v>
      </c>
      <c r="C148" s="36">
        <f>AVERAGE([3]Emo!F148,[4]portlaoise!F148)</f>
        <v>0.82</v>
      </c>
      <c r="D148" s="36">
        <f>AVERAGE([3]Emo!D148,[4]portlaoise!C148)</f>
        <v>1.89</v>
      </c>
      <c r="E148" s="36">
        <f>AVERAGE([3]Emo!B148,[4]portlaoise!B148)</f>
        <v>1.6099999999999999</v>
      </c>
      <c r="F148" s="2">
        <v>45.6</v>
      </c>
      <c r="G148" s="2">
        <v>0.09</v>
      </c>
    </row>
    <row r="149" spans="1:7">
      <c r="A149" s="1">
        <f>'[1]Cork-UCC'!A149</f>
        <v>44069</v>
      </c>
      <c r="B149" s="36">
        <f>AVERAGE([3]Emo!E149,[4]portlaoise!E149)</f>
        <v>1.73</v>
      </c>
      <c r="C149" s="36">
        <f>AVERAGE([3]Emo!F149,[4]portlaoise!F149)</f>
        <v>1.33</v>
      </c>
      <c r="D149" s="36">
        <f>AVERAGE([3]Emo!D149,[4]portlaoise!C149)</f>
        <v>1.3</v>
      </c>
      <c r="E149" s="36">
        <f>AVERAGE([3]Emo!B149,[4]portlaoise!B149)</f>
        <v>3.9250000000000003</v>
      </c>
      <c r="F149" s="2">
        <v>42.44</v>
      </c>
      <c r="G149" s="2">
        <v>0.1</v>
      </c>
    </row>
    <row r="150" spans="1:7">
      <c r="A150" s="1">
        <f>'[1]Cork-UCC'!A150</f>
        <v>44070</v>
      </c>
      <c r="B150" s="36">
        <f>AVERAGE([3]Emo!E150,[4]portlaoise!E150)</f>
        <v>0.4</v>
      </c>
      <c r="C150" s="36">
        <f>AVERAGE([3]Emo!F150,[4]portlaoise!F150)</f>
        <v>0.34</v>
      </c>
      <c r="D150" s="36">
        <f>AVERAGE([3]Emo!D150,[4]portlaoise!C150)</f>
        <v>1.51</v>
      </c>
      <c r="E150" s="36">
        <f>AVERAGE([3]Emo!B150,[4]portlaoise!B150)</f>
        <v>5.76</v>
      </c>
      <c r="F150" s="2">
        <v>24.89</v>
      </c>
      <c r="G150" s="2">
        <v>0.11</v>
      </c>
    </row>
    <row r="151" spans="1:7">
      <c r="A151" s="1">
        <f>'[1]Cork-UCC'!A151</f>
        <v>44071</v>
      </c>
      <c r="B151" s="36">
        <f>AVERAGE([3]Emo!E151,[4]portlaoise!E151)</f>
        <v>0.73</v>
      </c>
      <c r="C151" s="36">
        <f>AVERAGE([3]Emo!F151,[4]portlaoise!F151)</f>
        <v>0.65</v>
      </c>
      <c r="D151" s="36">
        <f>AVERAGE([3]Emo!D151,[4]portlaoise!C151)</f>
        <v>1.47</v>
      </c>
      <c r="E151" s="36">
        <f>AVERAGE([3]Emo!B151,[4]portlaoise!B151)</f>
        <v>2.95</v>
      </c>
      <c r="F151" s="2">
        <v>39.86</v>
      </c>
      <c r="G151" s="2">
        <v>7.0000000000000007E-2</v>
      </c>
    </row>
    <row r="152" spans="1:7">
      <c r="A152" s="1">
        <f>'[1]Cork-UCC'!A152</f>
        <v>44072</v>
      </c>
      <c r="B152" s="36">
        <f>AVERAGE([3]Emo!E152,[4]portlaoise!E152)</f>
        <v>2.33</v>
      </c>
      <c r="C152" s="36">
        <f>AVERAGE([3]Emo!F152,[4]portlaoise!F152)</f>
        <v>2.2200000000000002</v>
      </c>
      <c r="D152" s="36">
        <f>AVERAGE([3]Emo!D152,[4]portlaoise!C152)</f>
        <v>1.37</v>
      </c>
      <c r="E152" s="36">
        <f>AVERAGE([3]Emo!B152,[4]portlaoise!B152)</f>
        <v>2.2200000000000002</v>
      </c>
      <c r="F152" s="2">
        <v>45.36</v>
      </c>
      <c r="G152" s="2">
        <v>0.05</v>
      </c>
    </row>
    <row r="153" spans="1:7">
      <c r="A153" s="1">
        <f>'[1]Cork-UCC'!A153</f>
        <v>44073</v>
      </c>
      <c r="B153" s="36">
        <f>AVERAGE([3]Emo!E153,[4]portlaoise!E153)</f>
        <v>3.05</v>
      </c>
      <c r="C153" s="36">
        <f>AVERAGE([3]Emo!F153,[4]portlaoise!F153)</f>
        <v>1.83</v>
      </c>
      <c r="D153" s="36">
        <f>AVERAGE([3]Emo!D153,[4]portlaoise!C153)</f>
        <v>1.08</v>
      </c>
      <c r="E153" s="36">
        <f>AVERAGE([3]Emo!B153,[4]portlaoise!B153)</f>
        <v>2.8449999999999998</v>
      </c>
      <c r="F153" s="2">
        <v>45.49</v>
      </c>
      <c r="G153" s="2">
        <v>0.05</v>
      </c>
    </row>
    <row r="154" spans="1:7">
      <c r="A154" s="1">
        <f>'[1]Cork-UCC'!A154</f>
        <v>44074</v>
      </c>
      <c r="B154" s="36">
        <f>AVERAGE([3]Emo!E154,[4]portlaoise!E154)</f>
        <v>5.97</v>
      </c>
      <c r="C154" s="36">
        <f>AVERAGE([3]Emo!F154,[4]portlaoise!F154)</f>
        <v>3.17</v>
      </c>
      <c r="D154" s="36">
        <f>AVERAGE([3]Emo!D154,[4]portlaoise!C154)</f>
        <v>1.01</v>
      </c>
      <c r="E154" s="36">
        <f>AVERAGE([3]Emo!B154,[4]portlaoise!B154)</f>
        <v>2.9</v>
      </c>
      <c r="F154" s="2">
        <v>49</v>
      </c>
      <c r="G154" s="2">
        <v>0.06</v>
      </c>
    </row>
    <row r="155" spans="1:7">
      <c r="A155" s="1">
        <f>'[1]Cork-UCC'!A155</f>
        <v>44075</v>
      </c>
      <c r="B155" s="36">
        <f>AVERAGE([3]Emo!E155,[4]portlaoise!E155)</f>
        <v>4.95</v>
      </c>
      <c r="C155" s="36">
        <f>AVERAGE([3]Emo!F155,[4]portlaoise!F155)</f>
        <v>2.69</v>
      </c>
      <c r="D155" s="36">
        <f>AVERAGE([3]Emo!D155,[4]portlaoise!C155)</f>
        <v>1.02</v>
      </c>
      <c r="E155" s="36">
        <f>AVERAGE([3]Emo!B155,[4]portlaoise!B155)</f>
        <v>2.2749999999999999</v>
      </c>
      <c r="F155" s="2">
        <v>56.01</v>
      </c>
      <c r="G155" s="2">
        <v>7.0000000000000007E-2</v>
      </c>
    </row>
    <row r="156" spans="1:7">
      <c r="A156" s="1">
        <f>'[1]Cork-UCC'!A156</f>
        <v>44076</v>
      </c>
      <c r="B156" s="36">
        <f>AVERAGE([3]Emo!E156,[4]portlaoise!E156)</f>
        <v>3.92</v>
      </c>
      <c r="C156" s="36">
        <f>AVERAGE([3]Emo!F156,[4]portlaoise!F156)</f>
        <v>2.1800000000000002</v>
      </c>
      <c r="D156" s="36">
        <f>AVERAGE([3]Emo!D156,[4]portlaoise!C156)</f>
        <v>1.3</v>
      </c>
      <c r="E156" s="36">
        <f>AVERAGE([3]Emo!B156,[4]portlaoise!B156)</f>
        <v>2.0249999999999999</v>
      </c>
      <c r="F156" s="2">
        <v>36.15</v>
      </c>
      <c r="G156" s="2">
        <v>0.1</v>
      </c>
    </row>
    <row r="157" spans="1:7">
      <c r="A157" s="1">
        <f>'[1]Cork-UCC'!A157</f>
        <v>44077</v>
      </c>
      <c r="B157" s="36">
        <f>AVERAGE([3]Emo!E157,[4]portlaoise!E157)</f>
        <v>9.57</v>
      </c>
      <c r="C157" s="36">
        <f>AVERAGE([3]Emo!F157,[4]portlaoise!F157)</f>
        <v>4.78</v>
      </c>
      <c r="D157" s="36">
        <f>AVERAGE([3]Emo!D157,[4]portlaoise!C157)</f>
        <v>1.22</v>
      </c>
      <c r="E157" s="36">
        <f>AVERAGE([3]Emo!B157,[4]portlaoise!B157)</f>
        <v>3.605</v>
      </c>
      <c r="F157" s="2">
        <v>47.69</v>
      </c>
      <c r="G157" s="2">
        <v>0.06</v>
      </c>
    </row>
    <row r="158" spans="1:7">
      <c r="A158" s="1">
        <f>'[1]Cork-UCC'!A158</f>
        <v>44078</v>
      </c>
      <c r="B158" s="36">
        <f>AVERAGE([3]Emo!E158,[4]portlaoise!E158)</f>
        <v>12.03</v>
      </c>
      <c r="C158" s="36">
        <f>AVERAGE([3]Emo!F158,[4]portlaoise!F158)</f>
        <v>6.16</v>
      </c>
      <c r="D158" s="36">
        <f>AVERAGE([3]Emo!D158,[4]portlaoise!C158)</f>
        <v>1.08</v>
      </c>
      <c r="E158" s="36">
        <f>AVERAGE([3]Emo!B158,[4]portlaoise!B158)</f>
        <v>3.87</v>
      </c>
      <c r="F158" s="2">
        <v>43.12</v>
      </c>
      <c r="G158" s="2">
        <v>0.04</v>
      </c>
    </row>
    <row r="159" spans="1:7">
      <c r="A159" s="1">
        <f>'[1]Cork-UCC'!A159</f>
        <v>44079</v>
      </c>
      <c r="B159" s="36">
        <f>AVERAGE([3]Emo!E159,[4]portlaoise!E159)</f>
        <v>10.78</v>
      </c>
      <c r="C159" s="36">
        <f>AVERAGE([3]Emo!F159,[4]portlaoise!F159)</f>
        <v>5.51</v>
      </c>
      <c r="D159" s="36">
        <f>AVERAGE([3]Emo!D159,[4]portlaoise!C159)</f>
        <v>1.05</v>
      </c>
      <c r="E159" s="36">
        <f>AVERAGE([3]Emo!B159,[4]portlaoise!B159)</f>
        <v>4.1749999999999998</v>
      </c>
      <c r="F159" s="2">
        <v>43.27</v>
      </c>
      <c r="G159" s="2">
        <v>0.04</v>
      </c>
    </row>
    <row r="160" spans="1:7">
      <c r="A160" s="1">
        <f>'[1]Cork-UCC'!A160</f>
        <v>44080</v>
      </c>
      <c r="B160" s="36">
        <f>AVERAGE([3]Emo!E160,[4]portlaoise!E160)</f>
        <v>5.36</v>
      </c>
      <c r="C160" s="36">
        <f>AVERAGE([3]Emo!F160,[4]portlaoise!F160)</f>
        <v>3.39</v>
      </c>
      <c r="D160" s="36">
        <f>AVERAGE([3]Emo!D160,[4]portlaoise!C160)</f>
        <v>1.19</v>
      </c>
      <c r="E160" s="36">
        <f>AVERAGE([3]Emo!B160,[4]portlaoise!B160)</f>
        <v>3.2249999999999996</v>
      </c>
      <c r="F160" s="2">
        <v>34.1</v>
      </c>
      <c r="G160" s="2">
        <v>7.0000000000000007E-2</v>
      </c>
    </row>
    <row r="161" spans="1:7">
      <c r="A161" s="1">
        <f>'[1]Cork-UCC'!A161</f>
        <v>44081</v>
      </c>
      <c r="B161" s="36">
        <f>AVERAGE([3]Emo!E161,[4]portlaoise!E161)</f>
        <v>4.2699999999999996</v>
      </c>
      <c r="C161" s="36">
        <f>AVERAGE([3]Emo!F161,[4]portlaoise!F161)</f>
        <v>2.17</v>
      </c>
      <c r="D161" s="36">
        <f>AVERAGE([3]Emo!D161,[4]portlaoise!C161)</f>
        <v>1.06</v>
      </c>
      <c r="E161" s="36">
        <f>AVERAGE([3]Emo!B161,[4]portlaoise!B161)</f>
        <v>3.2749999999999999</v>
      </c>
      <c r="F161" s="2">
        <v>38.700000000000003</v>
      </c>
      <c r="G161" s="2">
        <v>0.06</v>
      </c>
    </row>
    <row r="162" spans="1:7">
      <c r="A162" s="1">
        <f>'[1]Cork-UCC'!A162</f>
        <v>44082</v>
      </c>
      <c r="B162" s="36">
        <f>AVERAGE([3]Emo!E162,[4]portlaoise!E162)</f>
        <v>3.32</v>
      </c>
      <c r="C162" s="36">
        <f>AVERAGE([3]Emo!F162,[4]portlaoise!F162)</f>
        <v>1.31</v>
      </c>
      <c r="D162" s="36">
        <f>AVERAGE([3]Emo!D162,[4]portlaoise!C162)</f>
        <v>1.1499999999999999</v>
      </c>
      <c r="E162" s="36">
        <f>AVERAGE([3]Emo!B162,[4]portlaoise!B162)</f>
        <v>2.7850000000000001</v>
      </c>
      <c r="F162" s="2">
        <v>31.15</v>
      </c>
      <c r="G162" s="2">
        <v>0.1</v>
      </c>
    </row>
    <row r="163" spans="1:7">
      <c r="A163" s="1">
        <f>'[1]Cork-UCC'!A163</f>
        <v>44083</v>
      </c>
      <c r="B163" s="36">
        <f>AVERAGE([3]Emo!E163,[4]portlaoise!E163)</f>
        <v>9.73</v>
      </c>
      <c r="C163" s="36">
        <f>AVERAGE([3]Emo!F163,[4]portlaoise!F163)</f>
        <v>5.4</v>
      </c>
      <c r="D163" s="36">
        <f>AVERAGE([3]Emo!D163,[4]portlaoise!C163)</f>
        <v>1.32</v>
      </c>
      <c r="E163" s="36">
        <f>AVERAGE([3]Emo!B163,[4]portlaoise!B163)</f>
        <v>3.9449999999999998</v>
      </c>
      <c r="F163" s="2">
        <v>40.19</v>
      </c>
      <c r="G163" s="2">
        <v>0.06</v>
      </c>
    </row>
    <row r="164" spans="1:7">
      <c r="A164" s="1">
        <f>'[1]Cork-UCC'!A164</f>
        <v>44084</v>
      </c>
      <c r="B164" s="36">
        <f>AVERAGE([3]Emo!E164,[4]portlaoise!E164)</f>
        <v>10.14</v>
      </c>
      <c r="C164" s="36">
        <f>AVERAGE([3]Emo!F164,[4]portlaoise!F164)</f>
        <v>5.03</v>
      </c>
      <c r="D164" s="36">
        <f>AVERAGE([3]Emo!D164,[4]portlaoise!C164)</f>
        <v>1.06</v>
      </c>
      <c r="E164" s="36">
        <f>AVERAGE([3]Emo!B164,[4]portlaoise!B164)</f>
        <v>6.09</v>
      </c>
      <c r="F164" s="2">
        <v>44.91</v>
      </c>
      <c r="G164" s="2">
        <v>0.02</v>
      </c>
    </row>
    <row r="165" spans="1:7">
      <c r="A165" s="1">
        <f>'[1]Cork-UCC'!A165</f>
        <v>44085</v>
      </c>
      <c r="B165" s="36">
        <f>AVERAGE([3]Emo!E165,[4]portlaoise!E165)</f>
        <v>7.45</v>
      </c>
      <c r="C165" s="36">
        <f>AVERAGE([3]Emo!F165,[4]portlaoise!F165)</f>
        <v>4.0199999999999996</v>
      </c>
      <c r="D165" s="36">
        <f>AVERAGE([3]Emo!D165,[4]portlaoise!C165)</f>
        <v>1.27</v>
      </c>
      <c r="E165" s="36">
        <f>AVERAGE([3]Emo!B165,[4]portlaoise!B165)</f>
        <v>4.2949999999999999</v>
      </c>
      <c r="F165" s="2">
        <v>40.42</v>
      </c>
      <c r="G165" s="2">
        <v>0.04</v>
      </c>
    </row>
    <row r="166" spans="1:7">
      <c r="A166" s="1">
        <f>'[1]Cork-UCC'!A166</f>
        <v>44086</v>
      </c>
      <c r="B166" s="36">
        <f>AVERAGE([3]Emo!E166,[4]portlaoise!E166)</f>
        <v>11.29</v>
      </c>
      <c r="C166" s="36">
        <f>AVERAGE([3]Emo!F166,[4]portlaoise!F166)</f>
        <v>6.42</v>
      </c>
      <c r="D166" s="36">
        <f>AVERAGE([3]Emo!D166,[4]portlaoise!C166)</f>
        <v>1.3</v>
      </c>
      <c r="E166" s="36">
        <f>AVERAGE([3]Emo!B166,[4]portlaoise!B166)</f>
        <v>2.17</v>
      </c>
      <c r="F166" s="2">
        <v>44.66</v>
      </c>
      <c r="G166" s="2">
        <v>0.03</v>
      </c>
    </row>
    <row r="167" spans="1:7">
      <c r="A167" s="1">
        <f>'[1]Cork-UCC'!A167</f>
        <v>44087</v>
      </c>
      <c r="B167" s="36">
        <f>AVERAGE([3]Emo!E167,[4]portlaoise!E167)</f>
        <v>4.95</v>
      </c>
      <c r="C167" s="36">
        <f>AVERAGE([3]Emo!F167,[4]portlaoise!F167)</f>
        <v>2.78</v>
      </c>
      <c r="D167" s="36">
        <f>AVERAGE([3]Emo!D167,[4]portlaoise!C167)</f>
        <v>1.19</v>
      </c>
      <c r="E167" s="36">
        <f>AVERAGE([3]Emo!B167,[4]portlaoise!B167)</f>
        <v>0.96</v>
      </c>
      <c r="F167" s="2">
        <v>42.98</v>
      </c>
      <c r="G167" s="2">
        <v>0.05</v>
      </c>
    </row>
    <row r="168" spans="1:7">
      <c r="A168" s="1">
        <f>'[1]Cork-UCC'!A168</f>
        <v>44088</v>
      </c>
      <c r="B168" s="36">
        <f>AVERAGE([3]Emo!E168,[4]portlaoise!E168)</f>
        <v>13.12</v>
      </c>
      <c r="C168" s="36">
        <f>AVERAGE([3]Emo!F168,[4]portlaoise!F168)</f>
        <v>7.34</v>
      </c>
      <c r="D168" s="36">
        <f>AVERAGE([3]Emo!D168,[4]portlaoise!C168)</f>
        <v>0.33</v>
      </c>
      <c r="E168" s="36">
        <f>AVERAGE([3]Emo!B168,[4]portlaoise!B168)</f>
        <v>8.61</v>
      </c>
      <c r="F168" s="2">
        <v>47.29</v>
      </c>
      <c r="G168" s="2">
        <v>0.08</v>
      </c>
    </row>
    <row r="169" spans="1:7">
      <c r="A169" s="1">
        <f>'[1]Cork-UCC'!A169</f>
        <v>44089</v>
      </c>
      <c r="B169" s="36">
        <f>AVERAGE([3]Emo!E169,[4]portlaoise!E169)</f>
        <v>13.76</v>
      </c>
      <c r="C169" s="36">
        <f>AVERAGE([3]Emo!F169,[4]portlaoise!F169)</f>
        <v>8.6199999999999992</v>
      </c>
      <c r="D169" s="36">
        <f>AVERAGE([3]Emo!D169,[4]portlaoise!C169)</f>
        <v>-0.55000000000000004</v>
      </c>
      <c r="E169" s="36">
        <f>AVERAGE([3]Emo!B169,[4]portlaoise!B169)</f>
        <v>9.0449999999999999</v>
      </c>
      <c r="F169" s="2">
        <v>48.38</v>
      </c>
      <c r="G169" s="2">
        <v>0.13</v>
      </c>
    </row>
    <row r="170" spans="1:7">
      <c r="A170" s="1">
        <f>'[1]Cork-UCC'!A170</f>
        <v>44090</v>
      </c>
      <c r="B170" s="36">
        <f>AVERAGE([3]Emo!E170,[4]portlaoise!E170)</f>
        <v>18.34</v>
      </c>
      <c r="C170" s="36">
        <f>AVERAGE([3]Emo!F170,[4]portlaoise!F170)</f>
        <v>12.2</v>
      </c>
      <c r="D170" s="36">
        <f>AVERAGE([3]Emo!D170,[4]portlaoise!C170)</f>
        <v>-0.68</v>
      </c>
      <c r="E170" s="36">
        <f>AVERAGE([3]Emo!B170,[4]portlaoise!B170)</f>
        <v>8.9849999999999994</v>
      </c>
      <c r="F170" s="2">
        <v>13.03</v>
      </c>
      <c r="G170" s="2">
        <v>0.12</v>
      </c>
    </row>
    <row r="171" spans="1:7">
      <c r="A171" s="1">
        <f>'[1]Cork-UCC'!A171</f>
        <v>44091</v>
      </c>
      <c r="B171" s="36">
        <f>AVERAGE([3]Emo!E171,[4]portlaoise!E171)</f>
        <v>22.35</v>
      </c>
      <c r="C171" s="36">
        <f>AVERAGE([3]Emo!F171,[4]portlaoise!F171)</f>
        <v>15.86</v>
      </c>
      <c r="D171" s="36">
        <f>AVERAGE([3]Emo!D171,[4]portlaoise!C171)</f>
        <v>-0.82</v>
      </c>
      <c r="E171" s="36">
        <f>AVERAGE([3]Emo!B171,[4]portlaoise!B171)</f>
        <v>9.9550000000000001</v>
      </c>
      <c r="F171" s="2">
        <v>39.61</v>
      </c>
      <c r="G171" s="2">
        <v>0.1</v>
      </c>
    </row>
    <row r="172" spans="1:7">
      <c r="A172" s="1">
        <f>'[1]Cork-UCC'!A172</f>
        <v>44092</v>
      </c>
      <c r="B172" s="36">
        <f>AVERAGE([3]Emo!E172,[4]portlaoise!E172)</f>
        <v>14.15</v>
      </c>
      <c r="C172" s="36">
        <f>AVERAGE([3]Emo!F172,[4]portlaoise!F172)</f>
        <v>8.0399999999999991</v>
      </c>
      <c r="D172" s="36">
        <f>AVERAGE([3]Emo!D172,[4]portlaoise!C172)</f>
        <v>-0.54</v>
      </c>
      <c r="E172" s="36">
        <f>AVERAGE([3]Emo!B172,[4]portlaoise!B172)</f>
        <v>8.379999999999999</v>
      </c>
      <c r="F172" s="2">
        <v>36.840000000000003</v>
      </c>
      <c r="G172" s="2">
        <v>0.06</v>
      </c>
    </row>
    <row r="173" spans="1:7">
      <c r="A173" s="1">
        <f>'[1]Cork-UCC'!A173</f>
        <v>44093</v>
      </c>
      <c r="B173" s="36">
        <f>AVERAGE([3]Emo!E173,[4]portlaoise!E173)</f>
        <v>15.18</v>
      </c>
      <c r="C173" s="36">
        <f>AVERAGE([3]Emo!F173,[4]portlaoise!F173)</f>
        <v>8.75</v>
      </c>
      <c r="D173" s="36">
        <f>AVERAGE([3]Emo!D173,[4]portlaoise!C173)</f>
        <v>-0.54</v>
      </c>
      <c r="E173" s="36">
        <f>AVERAGE([3]Emo!B173,[4]portlaoise!B173)</f>
        <v>6.29</v>
      </c>
      <c r="F173" s="2">
        <v>47.81</v>
      </c>
      <c r="G173" s="2">
        <v>0.04</v>
      </c>
    </row>
    <row r="174" spans="1:7">
      <c r="A174" s="1">
        <f>'[1]Cork-UCC'!A174</f>
        <v>44094</v>
      </c>
      <c r="B174" s="36">
        <f>AVERAGE([3]Emo!E174,[4]portlaoise!E174)</f>
        <v>13.42</v>
      </c>
      <c r="C174" s="36">
        <f>AVERAGE([3]Emo!F174,[4]portlaoise!F174)</f>
        <v>9.0500000000000007</v>
      </c>
      <c r="D174" s="36">
        <f>AVERAGE([3]Emo!D174,[4]portlaoise!C174)</f>
        <v>-0.44</v>
      </c>
      <c r="E174" s="36">
        <f>AVERAGE([3]Emo!B174,[4]portlaoise!B174)</f>
        <v>7.5150000000000006</v>
      </c>
      <c r="F174" s="2">
        <v>44.79</v>
      </c>
      <c r="G174" s="2">
        <v>7.0000000000000007E-2</v>
      </c>
    </row>
    <row r="175" spans="1:7">
      <c r="A175" s="1">
        <f>'[1]Cork-UCC'!A175</f>
        <v>44095</v>
      </c>
      <c r="B175" s="36">
        <f>AVERAGE([3]Emo!E175,[4]portlaoise!E175)</f>
        <v>18.32</v>
      </c>
      <c r="C175" s="36">
        <f>AVERAGE([3]Emo!F175,[4]portlaoise!F175)</f>
        <v>13.46</v>
      </c>
      <c r="D175" s="36">
        <f>AVERAGE([3]Emo!D175,[4]portlaoise!C175)</f>
        <v>-0.45</v>
      </c>
      <c r="E175" s="36">
        <f>AVERAGE([3]Emo!B175,[4]portlaoise!B175)</f>
        <v>9.3949999999999996</v>
      </c>
      <c r="F175" s="2">
        <v>41.65</v>
      </c>
      <c r="G175" s="2">
        <v>0.08</v>
      </c>
    </row>
    <row r="176" spans="1:7">
      <c r="A176" s="1">
        <f>'[1]Cork-UCC'!A176</f>
        <v>44096</v>
      </c>
      <c r="B176" s="36">
        <f>AVERAGE([3]Emo!E176,[4]portlaoise!E176)</f>
        <v>12.07</v>
      </c>
      <c r="C176" s="36">
        <f>AVERAGE([3]Emo!F176,[4]portlaoise!F176)</f>
        <v>6.85</v>
      </c>
      <c r="D176" s="36">
        <f>AVERAGE([3]Emo!D176,[4]portlaoise!C176)</f>
        <v>-0.3</v>
      </c>
      <c r="E176" s="36">
        <f>AVERAGE([3]Emo!B176,[4]portlaoise!B176)</f>
        <v>5.18</v>
      </c>
      <c r="F176" s="2">
        <v>59.03</v>
      </c>
      <c r="G176" s="2">
        <v>0.06</v>
      </c>
    </row>
    <row r="177" spans="1:7">
      <c r="A177" s="1">
        <f>'[1]Cork-UCC'!A177</f>
        <v>44097</v>
      </c>
      <c r="B177" s="36">
        <f>AVERAGE([3]Emo!E177,[4]portlaoise!E177)</f>
        <v>5.66</v>
      </c>
      <c r="C177" s="36">
        <f>AVERAGE([3]Emo!F177,[4]portlaoise!F177)</f>
        <v>3.56</v>
      </c>
      <c r="D177" s="36">
        <f>AVERAGE([3]Emo!D177,[4]portlaoise!C177)</f>
        <v>-0.02</v>
      </c>
      <c r="E177" s="36">
        <f>AVERAGE([3]Emo!B177,[4]portlaoise!B177)</f>
        <v>6.7250000000000005</v>
      </c>
      <c r="F177" s="2">
        <v>39.11</v>
      </c>
      <c r="G177" s="2">
        <v>0.02</v>
      </c>
    </row>
    <row r="178" spans="1:7">
      <c r="A178" s="1">
        <f>'[1]Cork-UCC'!A178</f>
        <v>44098</v>
      </c>
      <c r="B178" s="36">
        <f>AVERAGE([3]Emo!E178,[4]portlaoise!E178)</f>
        <v>4.8600000000000003</v>
      </c>
      <c r="C178" s="36">
        <f>AVERAGE([3]Emo!F178,[4]portlaoise!F178)</f>
        <v>3.73</v>
      </c>
      <c r="D178" s="36">
        <f>AVERAGE([3]Emo!D178,[4]portlaoise!C178)</f>
        <v>0.46</v>
      </c>
      <c r="E178" s="36">
        <f>AVERAGE([3]Emo!B178,[4]portlaoise!B178)</f>
        <v>5.3549999999999995</v>
      </c>
      <c r="F178" s="2">
        <v>41.79</v>
      </c>
      <c r="G178" s="2">
        <v>0.01</v>
      </c>
    </row>
    <row r="179" spans="1:7">
      <c r="A179" s="1">
        <f>'[1]Cork-UCC'!A179</f>
        <v>44099</v>
      </c>
      <c r="B179" s="36">
        <f>AVERAGE([3]Emo!E179,[4]portlaoise!E179)</f>
        <v>10.16</v>
      </c>
      <c r="C179" s="36">
        <f>AVERAGE([3]Emo!F179,[4]portlaoise!F179)</f>
        <v>7.36</v>
      </c>
      <c r="D179" s="36">
        <f>AVERAGE([3]Emo!D179,[4]portlaoise!C179)</f>
        <v>0.77</v>
      </c>
      <c r="E179" s="36">
        <f>AVERAGE([3]Emo!B179,[4]portlaoise!B179)</f>
        <v>5.1150000000000002</v>
      </c>
      <c r="F179" s="2">
        <v>42.94</v>
      </c>
      <c r="G179" s="2">
        <v>0.04</v>
      </c>
    </row>
    <row r="180" spans="1:7">
      <c r="A180" s="1">
        <f>'[1]Cork-UCC'!A180</f>
        <v>44100</v>
      </c>
      <c r="B180" s="36">
        <f>AVERAGE([3]Emo!E180,[4]portlaoise!E180)</f>
        <v>16.07</v>
      </c>
      <c r="C180" s="36">
        <f>AVERAGE([3]Emo!F180,[4]portlaoise!F180)</f>
        <v>12.29</v>
      </c>
      <c r="D180" s="36">
        <f>AVERAGE([3]Emo!D180,[4]portlaoise!C180)</f>
        <v>0.82</v>
      </c>
      <c r="E180" s="36">
        <f>AVERAGE([3]Emo!B180,[4]portlaoise!B180)</f>
        <v>8.83</v>
      </c>
      <c r="F180" s="2">
        <v>38.97</v>
      </c>
      <c r="G180" s="2">
        <v>0.05</v>
      </c>
    </row>
    <row r="181" spans="1:7">
      <c r="A181" s="1">
        <f>'[1]Cork-UCC'!A181</f>
        <v>44101</v>
      </c>
      <c r="B181" s="36">
        <f>AVERAGE([3]Emo!E181,[4]portlaoise!E181)</f>
        <v>9.7899999999999991</v>
      </c>
      <c r="C181" s="36">
        <f>AVERAGE([3]Emo!F181,[4]portlaoise!F181)</f>
        <v>7.5</v>
      </c>
      <c r="D181" s="36">
        <f>AVERAGE([3]Emo!D181,[4]portlaoise!C181)</f>
        <v>-0.03</v>
      </c>
      <c r="E181" s="36">
        <f>AVERAGE([3]Emo!B181,[4]portlaoise!B181)</f>
        <v>5.8599999999999994</v>
      </c>
      <c r="F181" s="2">
        <v>37.31</v>
      </c>
      <c r="G181" s="2">
        <v>0.03</v>
      </c>
    </row>
    <row r="182" spans="1:7">
      <c r="A182" s="1">
        <f>'[1]Cork-UCC'!A182</f>
        <v>44102</v>
      </c>
      <c r="B182" s="36">
        <f>AVERAGE([3]Emo!E182,[4]portlaoise!E182)</f>
        <v>10.58</v>
      </c>
      <c r="C182" s="36">
        <f>AVERAGE([3]Emo!F182,[4]portlaoise!F182)</f>
        <v>7.67</v>
      </c>
      <c r="D182" s="36">
        <f>AVERAGE([3]Emo!D182,[4]portlaoise!C182)</f>
        <v>0.19</v>
      </c>
      <c r="E182" s="36">
        <f>AVERAGE([3]Emo!B182,[4]portlaoise!B182)</f>
        <v>7.41</v>
      </c>
      <c r="F182" s="2">
        <v>36.46</v>
      </c>
      <c r="G182" s="2">
        <v>0.08</v>
      </c>
    </row>
    <row r="183" spans="1:7">
      <c r="A183" s="1">
        <f>'[1]Cork-UCC'!A183</f>
        <v>44103</v>
      </c>
      <c r="B183" s="36">
        <f>AVERAGE([3]Emo!E183,[4]portlaoise!E183)</f>
        <v>7.29</v>
      </c>
      <c r="C183" s="36">
        <f>AVERAGE([3]Emo!F183,[4]portlaoise!F183)</f>
        <v>3.9</v>
      </c>
      <c r="D183" s="36">
        <f>AVERAGE([3]Emo!D183,[4]portlaoise!C183)</f>
        <v>-0.43</v>
      </c>
      <c r="E183" s="36">
        <f>AVERAGE([3]Emo!B183,[4]portlaoise!B183)</f>
        <v>5.7750000000000004</v>
      </c>
      <c r="F183" s="2">
        <v>36.200000000000003</v>
      </c>
      <c r="G183" s="2">
        <v>0</v>
      </c>
    </row>
    <row r="184" spans="1:7">
      <c r="A184" s="1">
        <f>'[1]Cork-UCC'!A184</f>
        <v>44104</v>
      </c>
      <c r="B184" s="36">
        <f>AVERAGE([3]Emo!E184,[4]portlaoise!E184)</f>
        <v>6.48</v>
      </c>
      <c r="C184" s="36">
        <f>AVERAGE([3]Emo!F184,[4]portlaoise!F184)</f>
        <v>4.7300000000000004</v>
      </c>
      <c r="D184" s="36">
        <f>AVERAGE([3]Emo!D184,[4]portlaoise!C184)</f>
        <v>0.7</v>
      </c>
      <c r="E184" s="36">
        <f>AVERAGE([3]Emo!B184,[4]portlaoise!B184)</f>
        <v>6.73</v>
      </c>
      <c r="F184" s="2">
        <v>48.27</v>
      </c>
      <c r="G184" s="2">
        <v>0.05</v>
      </c>
    </row>
    <row r="185" spans="1:7">
      <c r="A185" s="1">
        <f>'[1]Cork-UCC'!A185</f>
        <v>44105</v>
      </c>
      <c r="B185" s="36">
        <f>AVERAGE([3]Emo!E185,[4]portlaoise!E185)</f>
        <v>2.13</v>
      </c>
      <c r="C185" s="36">
        <f>AVERAGE([3]Emo!F185,[4]portlaoise!F185)</f>
        <v>1.74</v>
      </c>
      <c r="D185" s="36">
        <f>AVERAGE([3]Emo!D185,[4]portlaoise!C185)</f>
        <v>0.28999999999999998</v>
      </c>
      <c r="E185" s="36">
        <f>AVERAGE([3]Emo!B185,[4]portlaoise!B185)</f>
        <v>7.9749999999999996</v>
      </c>
      <c r="F185" s="2">
        <v>35.880000000000003</v>
      </c>
      <c r="G185" s="2">
        <v>-0.01</v>
      </c>
    </row>
    <row r="186" spans="1:7">
      <c r="A186" s="1">
        <f>'[1]Cork-UCC'!A186</f>
        <v>44106</v>
      </c>
      <c r="B186" s="36">
        <f>AVERAGE([3]Emo!E186,[4]portlaoise!E186)</f>
        <v>1.21</v>
      </c>
      <c r="C186" s="36">
        <f>AVERAGE([3]Emo!F186,[4]portlaoise!F186)</f>
        <v>0.86</v>
      </c>
      <c r="D186" s="36">
        <f>AVERAGE([3]Emo!D186,[4]portlaoise!C186)</f>
        <v>0.5</v>
      </c>
      <c r="E186" s="36">
        <f>AVERAGE([3]Emo!B186,[4]portlaoise!B186)</f>
        <v>5.3650000000000002</v>
      </c>
      <c r="F186" s="2">
        <v>39.11</v>
      </c>
      <c r="G186" s="2">
        <v>0</v>
      </c>
    </row>
    <row r="187" spans="1:7">
      <c r="A187" s="1">
        <f>'[1]Cork-UCC'!A187</f>
        <v>44107</v>
      </c>
      <c r="B187" s="36">
        <f>AVERAGE([3]Emo!E187,[4]portlaoise!E187)</f>
        <v>11.48</v>
      </c>
      <c r="C187" s="36">
        <f>AVERAGE([3]Emo!F187,[4]portlaoise!F187)</f>
        <v>8.2100000000000009</v>
      </c>
      <c r="D187" s="36">
        <f>AVERAGE([3]Emo!D187,[4]portlaoise!C187)</f>
        <v>1.54</v>
      </c>
      <c r="E187" s="36">
        <f>AVERAGE([3]Emo!B187,[4]portlaoise!B187)</f>
        <v>4.05</v>
      </c>
      <c r="F187" s="2">
        <v>42.51</v>
      </c>
      <c r="G187" s="2">
        <v>0.02</v>
      </c>
    </row>
    <row r="188" spans="1:7">
      <c r="A188" s="1">
        <f>'[1]Cork-UCC'!A188</f>
        <v>44108</v>
      </c>
      <c r="B188" s="36">
        <f>AVERAGE([3]Emo!E188,[4]portlaoise!E188)</f>
        <v>6.68</v>
      </c>
      <c r="C188" s="36">
        <f>AVERAGE([3]Emo!F188,[4]portlaoise!F188)</f>
        <v>5.18</v>
      </c>
      <c r="D188" s="36">
        <f>AVERAGE([3]Emo!D188,[4]portlaoise!C188)</f>
        <v>1.1299999999999999</v>
      </c>
      <c r="E188" s="36">
        <f>AVERAGE([3]Emo!B188,[4]portlaoise!B188)</f>
        <v>2.4050000000000002</v>
      </c>
      <c r="F188" s="2">
        <v>50.12</v>
      </c>
      <c r="G188" s="2">
        <v>0.02</v>
      </c>
    </row>
    <row r="189" spans="1:7">
      <c r="A189" s="1">
        <f>'[1]Cork-UCC'!A189</f>
        <v>44109</v>
      </c>
      <c r="B189" s="36">
        <f>AVERAGE([3]Emo!E189,[4]portlaoise!E189)</f>
        <v>6.71</v>
      </c>
      <c r="C189" s="36">
        <f>AVERAGE([3]Emo!F189,[4]portlaoise!F189)</f>
        <v>4.2699999999999996</v>
      </c>
      <c r="D189" s="36">
        <f>AVERAGE([3]Emo!D189,[4]portlaoise!C189)</f>
        <v>0.4</v>
      </c>
      <c r="E189" s="36">
        <f>AVERAGE([3]Emo!B189,[4]portlaoise!B189)</f>
        <v>4.9850000000000003</v>
      </c>
      <c r="F189" s="2">
        <v>48.48</v>
      </c>
      <c r="G189" s="2">
        <v>0.01</v>
      </c>
    </row>
    <row r="190" spans="1:7">
      <c r="A190" s="1">
        <f>'[1]Cork-UCC'!A190</f>
        <v>44110</v>
      </c>
      <c r="B190" s="36">
        <f>AVERAGE([3]Emo!E190,[4]portlaoise!E190)</f>
        <v>7.85</v>
      </c>
      <c r="C190" s="36">
        <f>AVERAGE([3]Emo!F190,[4]portlaoise!F190)</f>
        <v>4.95</v>
      </c>
      <c r="D190" s="36">
        <f>AVERAGE([3]Emo!D190,[4]portlaoise!C190)</f>
        <v>0.74</v>
      </c>
      <c r="E190" s="36">
        <f>AVERAGE([3]Emo!B190,[4]portlaoise!B190)</f>
        <v>4.085</v>
      </c>
      <c r="F190" s="2">
        <v>51.61</v>
      </c>
      <c r="G190" s="2">
        <v>0.01</v>
      </c>
    </row>
    <row r="191" spans="1:7">
      <c r="A191" s="1">
        <f>'[1]Cork-UCC'!A191</f>
        <v>44111</v>
      </c>
      <c r="B191" s="36">
        <f>AVERAGE([3]Emo!E191,[4]portlaoise!E191)</f>
        <v>8.2899999999999991</v>
      </c>
      <c r="C191" s="36">
        <f>AVERAGE([3]Emo!F191,[4]portlaoise!F191)</f>
        <v>4.8899999999999997</v>
      </c>
      <c r="D191" s="36">
        <f>AVERAGE([3]Emo!D191,[4]portlaoise!C191)</f>
        <v>-0.23</v>
      </c>
      <c r="E191" s="36">
        <f>AVERAGE([3]Emo!B191,[4]portlaoise!B191)</f>
        <v>6.4399999999999995</v>
      </c>
      <c r="F191" s="2">
        <v>42.56</v>
      </c>
      <c r="G191" s="2">
        <v>-0.01</v>
      </c>
    </row>
    <row r="192" spans="1:7">
      <c r="A192" s="1">
        <f>'[1]Cork-UCC'!A192</f>
        <v>44112</v>
      </c>
      <c r="B192" s="36">
        <f>AVERAGE([3]Emo!E192,[4]portlaoise!E192)</f>
        <v>8.7200000000000006</v>
      </c>
      <c r="C192" s="36">
        <f>AVERAGE([3]Emo!F192,[4]portlaoise!F192)</f>
        <v>6.41</v>
      </c>
      <c r="D192" s="36">
        <f>AVERAGE([3]Emo!D192,[4]portlaoise!C192)</f>
        <v>0.25</v>
      </c>
      <c r="E192" s="36">
        <f>AVERAGE([3]Emo!B192,[4]portlaoise!B192)</f>
        <v>8.17</v>
      </c>
      <c r="F192" s="2">
        <v>46.43</v>
      </c>
      <c r="G192" s="2">
        <v>0.01</v>
      </c>
    </row>
    <row r="193" spans="1:7">
      <c r="A193" s="1">
        <f>'[1]Cork-UCC'!A193</f>
        <v>44113</v>
      </c>
      <c r="B193" s="36">
        <f>AVERAGE([3]Emo!E193,[4]portlaoise!E193)</f>
        <v>8.59</v>
      </c>
      <c r="C193" s="36">
        <f>AVERAGE([3]Emo!F193,[4]portlaoise!F193)</f>
        <v>5.84</v>
      </c>
      <c r="D193" s="36">
        <f>AVERAGE([3]Emo!D193,[4]portlaoise!C193)</f>
        <v>0.4</v>
      </c>
      <c r="E193" s="36">
        <f>AVERAGE([3]Emo!B193,[4]portlaoise!B193)</f>
        <v>7.1749999999999998</v>
      </c>
      <c r="F193" s="2">
        <v>53.25</v>
      </c>
      <c r="G193" s="2">
        <v>0</v>
      </c>
    </row>
    <row r="194" spans="1:7">
      <c r="A194" s="1">
        <f>'[1]Cork-UCC'!A194</f>
        <v>44114</v>
      </c>
      <c r="B194" s="36">
        <f>AVERAGE([3]Emo!E194,[4]portlaoise!E194)</f>
        <v>8.57</v>
      </c>
      <c r="C194" s="36">
        <f>AVERAGE([3]Emo!F194,[4]portlaoise!F194)</f>
        <v>6.38</v>
      </c>
      <c r="D194" s="36">
        <f>AVERAGE([3]Emo!D194,[4]portlaoise!C194)</f>
        <v>0.28999999999999998</v>
      </c>
      <c r="E194" s="36">
        <f>AVERAGE([3]Emo!B194,[4]portlaoise!B194)</f>
        <v>3.5100000000000002</v>
      </c>
      <c r="F194" s="2">
        <v>54.12</v>
      </c>
      <c r="G194" s="2">
        <v>0.02</v>
      </c>
    </row>
    <row r="195" spans="1:7">
      <c r="A195" s="1">
        <f>'[1]Cork-UCC'!A195</f>
        <v>44115</v>
      </c>
      <c r="B195" s="36">
        <f>AVERAGE([3]Emo!E195,[4]portlaoise!E195)</f>
        <v>9.75</v>
      </c>
      <c r="C195" s="36">
        <f>AVERAGE([3]Emo!F195,[4]portlaoise!F195)</f>
        <v>7.61</v>
      </c>
      <c r="D195" s="36">
        <f>AVERAGE([3]Emo!D195,[4]portlaoise!C195)</f>
        <v>0.01</v>
      </c>
      <c r="E195" s="36">
        <f>AVERAGE([3]Emo!B195,[4]portlaoise!B195)</f>
        <v>7.2450000000000001</v>
      </c>
      <c r="F195" s="2">
        <v>44.78</v>
      </c>
      <c r="G195" s="2">
        <v>0.05</v>
      </c>
    </row>
    <row r="196" spans="1:7">
      <c r="A196" s="1">
        <f>'[1]Cork-UCC'!A196</f>
        <v>44116</v>
      </c>
      <c r="B196" s="36">
        <f>AVERAGE([3]Emo!E196,[4]portlaoise!E196)</f>
        <v>10.92</v>
      </c>
      <c r="C196" s="36">
        <f>AVERAGE([3]Emo!F196,[4]portlaoise!F196)</f>
        <v>7.9</v>
      </c>
      <c r="D196" s="36">
        <f>AVERAGE([3]Emo!D196,[4]portlaoise!C196)</f>
        <v>0.6</v>
      </c>
      <c r="E196" s="36">
        <f>AVERAGE([3]Emo!B196,[4]portlaoise!B196)</f>
        <v>3.875</v>
      </c>
      <c r="F196" s="2">
        <v>45.9</v>
      </c>
      <c r="G196" s="2">
        <v>0.01</v>
      </c>
    </row>
    <row r="197" spans="1:7">
      <c r="A197" s="1">
        <f>'[1]Cork-UCC'!A197</f>
        <v>44117</v>
      </c>
      <c r="B197" s="36">
        <f>AVERAGE([3]Emo!E197,[4]portlaoise!E197)</f>
        <v>6.74</v>
      </c>
      <c r="C197" s="36">
        <f>AVERAGE([3]Emo!F197,[4]portlaoise!F197)</f>
        <v>4.3099999999999996</v>
      </c>
      <c r="D197" s="36">
        <f>AVERAGE([3]Emo!D197,[4]portlaoise!C197)</f>
        <v>0.05</v>
      </c>
      <c r="E197" s="36">
        <f>AVERAGE([3]Emo!B197,[4]portlaoise!B197)</f>
        <v>5.3149999999999995</v>
      </c>
      <c r="F197" s="2">
        <v>43.03</v>
      </c>
      <c r="G197" s="2">
        <v>-0.02</v>
      </c>
    </row>
    <row r="198" spans="1:7">
      <c r="A198" s="1">
        <f>'[1]Cork-UCC'!A198</f>
        <v>44118</v>
      </c>
      <c r="B198" s="36">
        <f>AVERAGE([3]Emo!E198,[4]portlaoise!E198)</f>
        <v>19.39</v>
      </c>
      <c r="C198" s="36">
        <f>AVERAGE([3]Emo!F198,[4]portlaoise!F198)</f>
        <v>15.52</v>
      </c>
      <c r="D198" s="36">
        <f>AVERAGE([3]Emo!D198,[4]portlaoise!C198)</f>
        <v>0.98</v>
      </c>
      <c r="E198" s="36">
        <f>AVERAGE([3]Emo!B198,[4]portlaoise!B198)</f>
        <v>10.325000000000001</v>
      </c>
      <c r="F198" s="2">
        <v>44.47</v>
      </c>
      <c r="G198" s="2">
        <v>0.09</v>
      </c>
    </row>
    <row r="199" spans="1:7">
      <c r="A199" s="1">
        <f>'[1]Cork-UCC'!A199</f>
        <v>44119</v>
      </c>
      <c r="B199" s="36">
        <f>AVERAGE([3]Emo!E199,[4]portlaoise!E199)</f>
        <v>16.47</v>
      </c>
      <c r="C199" s="36">
        <f>AVERAGE([3]Emo!F199,[4]portlaoise!F199)</f>
        <v>12.56</v>
      </c>
      <c r="D199" s="36">
        <f>AVERAGE([3]Emo!D199,[4]portlaoise!C199)</f>
        <v>0.43</v>
      </c>
      <c r="E199" s="36">
        <f>AVERAGE([3]Emo!B199,[4]portlaoise!B199)</f>
        <v>13.115</v>
      </c>
      <c r="F199" s="2">
        <v>31.51</v>
      </c>
      <c r="G199" s="2">
        <v>0.06</v>
      </c>
    </row>
    <row r="200" spans="1:7">
      <c r="A200" s="1">
        <f>'[1]Cork-UCC'!A200</f>
        <v>44120</v>
      </c>
      <c r="B200" s="36">
        <f>AVERAGE([3]Emo!E200,[4]portlaoise!E200)</f>
        <v>18.47</v>
      </c>
      <c r="C200" s="36">
        <f>AVERAGE([3]Emo!F200,[4]portlaoise!F200)</f>
        <v>12.25</v>
      </c>
      <c r="D200" s="36">
        <f>AVERAGE([3]Emo!D200,[4]portlaoise!C200)</f>
        <v>0.72</v>
      </c>
      <c r="E200" s="36">
        <f>AVERAGE([3]Emo!B200,[4]portlaoise!B200)</f>
        <v>13.005000000000001</v>
      </c>
      <c r="F200" s="2">
        <v>39.700000000000003</v>
      </c>
      <c r="G200" s="2">
        <v>0.06</v>
      </c>
    </row>
    <row r="201" spans="1:7">
      <c r="A201" s="1">
        <f>'[1]Cork-UCC'!A201</f>
        <v>44121</v>
      </c>
      <c r="B201" s="36">
        <f>AVERAGE([3]Emo!E201,[4]portlaoise!E201)</f>
        <v>13.44</v>
      </c>
      <c r="C201" s="36">
        <f>AVERAGE([3]Emo!F201,[4]portlaoise!F201)</f>
        <v>11.1</v>
      </c>
      <c r="D201" s="36">
        <f>AVERAGE([3]Emo!D201,[4]portlaoise!C201)</f>
        <v>0.51</v>
      </c>
      <c r="E201" s="36">
        <f>AVERAGE([3]Emo!B201,[4]portlaoise!B201)</f>
        <v>10.92</v>
      </c>
      <c r="F201" s="2">
        <v>39.69</v>
      </c>
      <c r="G201" s="2">
        <v>0.04</v>
      </c>
    </row>
    <row r="202" spans="1:7">
      <c r="A202" s="1">
        <f>'[1]Cork-UCC'!A202</f>
        <v>44122</v>
      </c>
      <c r="B202" s="36">
        <f>AVERAGE([3]Emo!E202,[4]portlaoise!E202)</f>
        <v>16.87</v>
      </c>
      <c r="C202" s="36">
        <f>AVERAGE([3]Emo!F202,[4]portlaoise!F202)</f>
        <v>14.9</v>
      </c>
      <c r="D202" s="36">
        <f>AVERAGE([3]Emo!D202,[4]portlaoise!C202)</f>
        <v>0.12</v>
      </c>
      <c r="E202" s="36">
        <f>AVERAGE([3]Emo!B202,[4]portlaoise!B202)</f>
        <v>7.03</v>
      </c>
      <c r="F202" s="2">
        <v>33.97</v>
      </c>
      <c r="G202" s="2">
        <v>0.06</v>
      </c>
    </row>
    <row r="203" spans="1:7">
      <c r="A203" s="1">
        <f>'[1]Cork-UCC'!A203</f>
        <v>44123</v>
      </c>
      <c r="B203" s="36">
        <f>AVERAGE([3]Emo!E203,[4]portlaoise!E203)</f>
        <v>11.12</v>
      </c>
      <c r="C203" s="36">
        <f>AVERAGE([3]Emo!F203,[4]portlaoise!F203)</f>
        <v>8.31</v>
      </c>
      <c r="D203" s="36">
        <f>AVERAGE([3]Emo!D203,[4]portlaoise!C203)</f>
        <v>0.01</v>
      </c>
      <c r="E203" s="36">
        <f>AVERAGE([3]Emo!B203,[4]portlaoise!B203)</f>
        <v>4.6100000000000003</v>
      </c>
      <c r="F203" s="2">
        <v>56.06</v>
      </c>
      <c r="G203" s="2">
        <v>0.01</v>
      </c>
    </row>
    <row r="204" spans="1:7">
      <c r="A204" s="1">
        <f>'[1]Cork-UCC'!A204</f>
        <v>44124</v>
      </c>
      <c r="B204" s="36">
        <f>AVERAGE([3]Emo!E204,[4]portlaoise!E204)</f>
        <v>9.26</v>
      </c>
      <c r="C204" s="36">
        <f>AVERAGE([3]Emo!F204,[4]portlaoise!F204)</f>
        <v>5.81</v>
      </c>
      <c r="D204" s="36">
        <f>AVERAGE([3]Emo!D204,[4]portlaoise!C204)</f>
        <v>0.34</v>
      </c>
      <c r="E204" s="36">
        <f>AVERAGE([3]Emo!B204,[4]portlaoise!B204)</f>
        <v>2.3049999999999997</v>
      </c>
      <c r="F204" s="2">
        <v>67.2</v>
      </c>
      <c r="G204" s="2">
        <v>-0.04</v>
      </c>
    </row>
    <row r="205" spans="1:7">
      <c r="A205" s="1">
        <f>'[1]Cork-UCC'!A205</f>
        <v>44125</v>
      </c>
      <c r="B205" s="36">
        <f>AVERAGE([3]Emo!E205,[4]portlaoise!E205)</f>
        <v>11.81</v>
      </c>
      <c r="C205" s="36">
        <f>AVERAGE([3]Emo!F205,[4]portlaoise!F205)</f>
        <v>7.8</v>
      </c>
      <c r="D205" s="36">
        <f>AVERAGE([3]Emo!D205,[4]portlaoise!C205)</f>
        <v>1.22</v>
      </c>
      <c r="E205" s="36">
        <f>AVERAGE([3]Emo!B205,[4]portlaoise!B205)</f>
        <v>5.7700000000000005</v>
      </c>
      <c r="F205" s="2">
        <v>50.86</v>
      </c>
      <c r="G205" s="2">
        <v>0</v>
      </c>
    </row>
    <row r="206" spans="1:7">
      <c r="A206" s="1">
        <f>'[1]Cork-UCC'!A206</f>
        <v>44126</v>
      </c>
      <c r="B206" s="36">
        <f>AVERAGE([3]Emo!E206,[4]portlaoise!E206)</f>
        <v>9.5500000000000007</v>
      </c>
      <c r="C206" s="36">
        <f>AVERAGE([3]Emo!F206,[4]portlaoise!F206)</f>
        <v>5.09</v>
      </c>
      <c r="D206" s="36">
        <f>AVERAGE([3]Emo!D206,[4]portlaoise!C206)</f>
        <v>0.5</v>
      </c>
      <c r="E206" s="36">
        <f>AVERAGE([3]Emo!B206,[4]portlaoise!B206)</f>
        <v>6.7949999999999999</v>
      </c>
      <c r="F206" s="2">
        <v>59.87</v>
      </c>
      <c r="G206" s="2">
        <v>-0.05</v>
      </c>
    </row>
    <row r="207" spans="1:7">
      <c r="A207" s="1">
        <f>'[1]Cork-UCC'!A207</f>
        <v>44127</v>
      </c>
      <c r="B207" s="36">
        <f>AVERAGE([3]Emo!E207,[4]portlaoise!E207)</f>
        <v>8.81</v>
      </c>
      <c r="C207" s="36">
        <f>AVERAGE([3]Emo!F207,[4]portlaoise!F207)</f>
        <v>4.8099999999999996</v>
      </c>
      <c r="D207" s="36">
        <f>AVERAGE([3]Emo!D207,[4]portlaoise!C207)</f>
        <v>0.27</v>
      </c>
      <c r="E207" s="36">
        <f>AVERAGE([3]Emo!B207,[4]portlaoise!B207)</f>
        <v>6.3500000000000005</v>
      </c>
      <c r="F207" s="2">
        <v>55.07</v>
      </c>
      <c r="G207" s="2">
        <v>-0.04</v>
      </c>
    </row>
    <row r="208" spans="1:7">
      <c r="A208" s="1">
        <f>'[1]Cork-UCC'!A208</f>
        <v>44128</v>
      </c>
      <c r="B208" s="36">
        <f>AVERAGE([3]Emo!E208,[4]portlaoise!E208)</f>
        <v>9.3699999999999992</v>
      </c>
      <c r="C208" s="36">
        <f>AVERAGE([3]Emo!F208,[4]portlaoise!F208)</f>
        <v>5.87</v>
      </c>
      <c r="D208" s="36">
        <f>AVERAGE([3]Emo!D208,[4]portlaoise!C208)</f>
        <v>0.71</v>
      </c>
      <c r="E208" s="36">
        <f>AVERAGE([3]Emo!B208,[4]portlaoise!B208)</f>
        <v>2.83</v>
      </c>
      <c r="F208" s="2">
        <v>54.72</v>
      </c>
      <c r="G208" s="2">
        <v>-0.05</v>
      </c>
    </row>
    <row r="209" spans="1:7">
      <c r="A209" s="1">
        <f>'[1]Cork-UCC'!A209</f>
        <v>44129</v>
      </c>
      <c r="B209" s="36">
        <f>AVERAGE([3]Emo!E209,[4]portlaoise!E209)</f>
        <v>7.7</v>
      </c>
      <c r="C209" s="36">
        <f>AVERAGE([3]Emo!F209,[4]portlaoise!F209)</f>
        <v>4.6900000000000004</v>
      </c>
      <c r="D209" s="36">
        <f>AVERAGE([3]Emo!D209,[4]portlaoise!C209)</f>
        <v>0.73</v>
      </c>
      <c r="E209" s="36">
        <f>AVERAGE([3]Emo!B209,[4]portlaoise!B209)</f>
        <v>2.2250000000000001</v>
      </c>
      <c r="F209" s="2">
        <v>57.87</v>
      </c>
      <c r="G209" s="2">
        <v>-7.0000000000000007E-2</v>
      </c>
    </row>
    <row r="210" spans="1:7">
      <c r="A210" s="1">
        <f>'[1]Cork-UCC'!A210</f>
        <v>44130</v>
      </c>
      <c r="B210" s="36">
        <f>AVERAGE([3]Emo!E210,[4]portlaoise!E210)</f>
        <v>12.94</v>
      </c>
      <c r="C210" s="36">
        <f>AVERAGE([3]Emo!F210,[4]portlaoise!F210)</f>
        <v>8.24</v>
      </c>
      <c r="D210" s="36">
        <f>AVERAGE([3]Emo!D210,[4]portlaoise!C210)</f>
        <v>0.95</v>
      </c>
      <c r="E210" s="36">
        <f>AVERAGE([3]Emo!B210,[4]portlaoise!B210)</f>
        <v>4</v>
      </c>
      <c r="F210" s="2">
        <v>56.55</v>
      </c>
      <c r="G210" s="2">
        <v>-0.03</v>
      </c>
    </row>
    <row r="211" spans="1:7">
      <c r="A211" s="1">
        <f>'[1]Cork-UCC'!A211</f>
        <v>44131</v>
      </c>
      <c r="B211" s="36">
        <f>AVERAGE([3]Emo!E211,[4]portlaoise!E211)</f>
        <v>9.6300000000000008</v>
      </c>
      <c r="C211" s="36">
        <f>AVERAGE([3]Emo!F211,[4]portlaoise!F211)</f>
        <v>5.89</v>
      </c>
      <c r="D211" s="36">
        <f>AVERAGE([3]Emo!D211,[4]portlaoise!C211)</f>
        <v>0.73</v>
      </c>
      <c r="E211" s="36">
        <f>AVERAGE([3]Emo!B211,[4]portlaoise!B211)</f>
        <v>4.6100000000000003</v>
      </c>
      <c r="F211" s="2">
        <v>54.92</v>
      </c>
      <c r="G211" s="2">
        <v>-0.08</v>
      </c>
    </row>
    <row r="212" spans="1:7">
      <c r="A212" s="1">
        <f>'[1]Cork-UCC'!A212</f>
        <v>44132</v>
      </c>
      <c r="B212" s="36">
        <f>AVERAGE([3]Emo!E212,[4]portlaoise!E212)</f>
        <v>10.93</v>
      </c>
      <c r="C212" s="36">
        <f>AVERAGE([3]Emo!F212,[4]portlaoise!F212)</f>
        <v>7.01</v>
      </c>
      <c r="D212" s="36">
        <f>AVERAGE([3]Emo!D212,[4]portlaoise!C212)</f>
        <v>0.66</v>
      </c>
      <c r="E212" s="36">
        <f>AVERAGE([3]Emo!B212,[4]portlaoise!B212)</f>
        <v>5.085</v>
      </c>
      <c r="F212" s="2">
        <v>57.6</v>
      </c>
      <c r="G212" s="2">
        <v>-0.09</v>
      </c>
    </row>
    <row r="213" spans="1:7">
      <c r="A213" s="1">
        <f>'[1]Cork-UCC'!A213</f>
        <v>44133</v>
      </c>
      <c r="B213" s="36">
        <f>AVERAGE([3]Emo!E213,[4]portlaoise!E213)</f>
        <v>5.76</v>
      </c>
      <c r="C213" s="36">
        <f>AVERAGE([3]Emo!F213,[4]portlaoise!F213)</f>
        <v>4.03</v>
      </c>
      <c r="D213" s="36">
        <f>AVERAGE([3]Emo!D213,[4]portlaoise!C213)</f>
        <v>0.22</v>
      </c>
      <c r="E213" s="36">
        <f>AVERAGE([3]Emo!B213,[4]portlaoise!B213)</f>
        <v>3.1949999999999998</v>
      </c>
      <c r="F213" s="2">
        <v>59.93</v>
      </c>
      <c r="G213" s="2">
        <v>-7.0000000000000007E-2</v>
      </c>
    </row>
    <row r="214" spans="1:7">
      <c r="A214" s="1">
        <f>'[1]Cork-UCC'!A214</f>
        <v>44134</v>
      </c>
      <c r="B214" s="36">
        <f>AVERAGE([3]Emo!E214,[4]portlaoise!E214)</f>
        <v>10.28</v>
      </c>
      <c r="C214" s="36">
        <f>AVERAGE([3]Emo!F214,[4]portlaoise!F214)</f>
        <v>5.67</v>
      </c>
      <c r="D214" s="36">
        <f>AVERAGE([3]Emo!D214,[4]portlaoise!C214)</f>
        <v>0.18</v>
      </c>
      <c r="E214" s="36">
        <f>AVERAGE([3]Emo!B214,[4]portlaoise!B214)</f>
        <v>4.17</v>
      </c>
      <c r="F214" s="2">
        <v>56.44</v>
      </c>
      <c r="G214" s="2">
        <v>-7.0000000000000007E-2</v>
      </c>
    </row>
    <row r="215" spans="1:7">
      <c r="A215" s="1">
        <f>'[1]Cork-UCC'!A215</f>
        <v>44135</v>
      </c>
      <c r="B215" s="36">
        <f>AVERAGE([3]Emo!E215,[4]portlaoise!E215)</f>
        <v>9.5500000000000007</v>
      </c>
      <c r="C215" s="36">
        <f>AVERAGE([3]Emo!F215,[4]portlaoise!F215)</f>
        <v>6.06</v>
      </c>
      <c r="D215" s="36">
        <f>AVERAGE([3]Emo!D215,[4]portlaoise!C215)</f>
        <v>0.38</v>
      </c>
      <c r="E215" s="36">
        <f>AVERAGE([3]Emo!B215,[4]portlaoise!B215)</f>
        <v>1.5699999999999998</v>
      </c>
      <c r="F215" s="2">
        <v>66.11</v>
      </c>
      <c r="G215" s="2">
        <v>-0.09</v>
      </c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topLeftCell="AH1" workbookViewId="0">
      <selection activeCell="AS2" sqref="A2:AS32"/>
    </sheetView>
  </sheetViews>
  <sheetFormatPr defaultColWidth="9" defaultRowHeight="14.4"/>
  <cols>
    <col min="1" max="44" width="9" style="10"/>
    <col min="45" max="45" width="12.6640625" style="10" customWidth="1"/>
    <col min="46" max="16384" width="9" style="10"/>
  </cols>
  <sheetData>
    <row r="1" spans="1:62" s="3" customFormat="1" ht="15" thickBot="1">
      <c r="A1" s="22" t="s">
        <v>33</v>
      </c>
      <c r="B1" s="31" t="s">
        <v>34</v>
      </c>
      <c r="C1" s="31" t="s">
        <v>76</v>
      </c>
      <c r="D1" s="31" t="s">
        <v>77</v>
      </c>
      <c r="E1" s="22" t="s">
        <v>0</v>
      </c>
      <c r="F1" s="23" t="s">
        <v>1</v>
      </c>
      <c r="G1" s="23" t="s">
        <v>2</v>
      </c>
      <c r="H1" s="23" t="s">
        <v>3</v>
      </c>
      <c r="I1" s="23" t="s">
        <v>4</v>
      </c>
      <c r="J1" s="24" t="s">
        <v>5</v>
      </c>
      <c r="K1" s="22" t="s">
        <v>79</v>
      </c>
      <c r="L1" s="23" t="s">
        <v>80</v>
      </c>
      <c r="M1" s="23" t="s">
        <v>81</v>
      </c>
      <c r="N1" s="23" t="s">
        <v>82</v>
      </c>
      <c r="O1" s="23" t="s">
        <v>83</v>
      </c>
      <c r="P1" s="23" t="s">
        <v>84</v>
      </c>
      <c r="Q1" s="23" t="s">
        <v>85</v>
      </c>
      <c r="R1" s="23" t="s">
        <v>86</v>
      </c>
      <c r="S1" s="23" t="s">
        <v>87</v>
      </c>
      <c r="T1" s="24" t="s">
        <v>88</v>
      </c>
      <c r="U1" s="25" t="s">
        <v>78</v>
      </c>
      <c r="V1" s="25" t="str">
        <f>[2]SAPS2016_CTY31!T1</f>
        <v>T1_1AGE17T</v>
      </c>
      <c r="W1" s="25" t="str">
        <f>[2]SAPS2016_CTY31!U1</f>
        <v>T1_1AGE18T</v>
      </c>
      <c r="X1" s="25" t="str">
        <f>[2]SAPS2016_CTY31!V1</f>
        <v>T1_1AGE19T</v>
      </c>
      <c r="Y1" s="25" t="str">
        <f>[2]SAPS2016_CTY31!W1</f>
        <v>T1_1AGE20_24T</v>
      </c>
      <c r="Z1" s="25" t="str">
        <f>[2]SAPS2016_CTY31!X1</f>
        <v>T1_1AGE25_29T</v>
      </c>
      <c r="AA1" s="25" t="str">
        <f>[2]SAPS2016_CTY31!Y1</f>
        <v>T1_1AGE30_34T</v>
      </c>
      <c r="AB1" s="25" t="str">
        <f>[2]SAPS2016_CTY31!Z1</f>
        <v>T1_1AGE35_39T</v>
      </c>
      <c r="AC1" s="25" t="str">
        <f>[2]SAPS2016_CTY31!AA1</f>
        <v>T1_1AGE40_44T</v>
      </c>
      <c r="AD1" s="25" t="str">
        <f>[2]SAPS2016_CTY31!AB1</f>
        <v>T1_1AGE45_49T</v>
      </c>
      <c r="AE1" s="25" t="str">
        <f>[2]SAPS2016_CTY31!AC1</f>
        <v>T1_1AGE50_54T</v>
      </c>
      <c r="AF1" s="25" t="str">
        <f>[2]SAPS2016_CTY31!AD1</f>
        <v>T1_1AGE55_59T</v>
      </c>
      <c r="AG1" s="25" t="str">
        <f>[2]SAPS2016_CTY31!AE1</f>
        <v>T1_1AGE60_64T</v>
      </c>
      <c r="AH1" s="25" t="str">
        <f>[2]SAPS2016_CTY31!AF1</f>
        <v>T1_1AGE65_69T</v>
      </c>
      <c r="AI1" s="25" t="str">
        <f>[2]SAPS2016_CTY31!AG1</f>
        <v>T1_1AGE70_74T</v>
      </c>
      <c r="AJ1" s="25" t="str">
        <f>[2]SAPS2016_CTY31!AI1</f>
        <v>T1_1AGE80_84T</v>
      </c>
      <c r="AK1" s="25" t="str">
        <f>[2]SAPS2016_CTY31!AJ1</f>
        <v>T1_1AGEGE_85T</v>
      </c>
      <c r="AL1" s="25" t="str">
        <f>[2]SAPS2016_CTY31!AK1</f>
        <v>T1_1AGETT</v>
      </c>
      <c r="AM1" s="25" t="str">
        <f>[2]SAPS2016_CTY31!AL1</f>
        <v>T12_3_VGT</v>
      </c>
      <c r="AN1" s="25" t="str">
        <f>[2]SAPS2016_CTY31!AM1</f>
        <v>T12_3_GT</v>
      </c>
      <c r="AO1" s="25" t="str">
        <f>[2]SAPS2016_CTY31!AN1</f>
        <v>T12_3_FT</v>
      </c>
      <c r="AP1" s="25" t="str">
        <f>[2]SAPS2016_CTY31!AO1</f>
        <v>T12_3_BT</v>
      </c>
      <c r="AQ1" s="25" t="s">
        <v>36</v>
      </c>
      <c r="AR1" s="25" t="s">
        <v>37</v>
      </c>
      <c r="AS1" s="26" t="s">
        <v>35</v>
      </c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</row>
    <row r="2" spans="1:62">
      <c r="A2" s="20" t="str">
        <f>Daily!$A$1</f>
        <v>Laois</v>
      </c>
      <c r="B2" s="32" t="s">
        <v>6</v>
      </c>
      <c r="C2" s="32">
        <v>40</v>
      </c>
      <c r="D2" s="32" t="s">
        <v>89</v>
      </c>
      <c r="E2" s="14">
        <v>19.799999999999997</v>
      </c>
      <c r="F2" s="9">
        <v>14.305</v>
      </c>
      <c r="G2" s="9">
        <v>2.39</v>
      </c>
      <c r="H2" s="9">
        <v>4.51</v>
      </c>
      <c r="I2" s="9">
        <v>70.545000000000002</v>
      </c>
      <c r="J2" s="15">
        <v>0.16500000000000001</v>
      </c>
      <c r="K2" s="34"/>
      <c r="L2" s="27"/>
      <c r="M2" s="27"/>
      <c r="N2" s="27"/>
      <c r="O2" s="27"/>
      <c r="P2" s="27"/>
      <c r="Q2" s="27"/>
      <c r="R2" s="27"/>
      <c r="S2" s="27"/>
      <c r="T2" s="35"/>
      <c r="U2" s="11">
        <v>30.862958546347571</v>
      </c>
      <c r="V2" s="11">
        <v>4.8490501434525424</v>
      </c>
      <c r="W2" s="11">
        <v>5.7841481988736323</v>
      </c>
      <c r="X2" s="11">
        <v>7.8857574648452724</v>
      </c>
      <c r="Y2" s="11">
        <v>8.5067948097335204</v>
      </c>
      <c r="Z2" s="11">
        <v>7.5150241448929718</v>
      </c>
      <c r="AA2" s="11">
        <v>7.0155967743839813</v>
      </c>
      <c r="AB2" s="11">
        <v>6.0982089094064724</v>
      </c>
      <c r="AC2" s="11">
        <v>5.4594613740746425</v>
      </c>
      <c r="AD2" s="11">
        <v>4.6790323151941626</v>
      </c>
      <c r="AE2" s="11">
        <v>3.8407499675313179</v>
      </c>
      <c r="AF2" s="11">
        <v>2.9788540326103639</v>
      </c>
      <c r="AG2" s="11">
        <v>1.9729152154149499</v>
      </c>
      <c r="AH2" s="11">
        <v>1.4097311593090665</v>
      </c>
      <c r="AI2" s="11">
        <v>1.1417169439295372</v>
      </c>
      <c r="AJ2" s="11">
        <v>59.189817821174309</v>
      </c>
      <c r="AK2" s="11">
        <v>27.643245923704502</v>
      </c>
      <c r="AL2" s="11">
        <v>8.0345230645713546</v>
      </c>
      <c r="AM2" s="11">
        <v>1.3518778705267009</v>
      </c>
      <c r="AN2" s="11">
        <v>0.23377451385527231</v>
      </c>
      <c r="AO2" s="11">
        <v>49.453935794656246</v>
      </c>
      <c r="AP2" s="11">
        <v>50.546064205343754</v>
      </c>
      <c r="AQ2" s="11">
        <v>2.4957400000000002E-3</v>
      </c>
      <c r="AR2" s="12">
        <v>67.947228260869593</v>
      </c>
      <c r="AS2" s="13">
        <v>84697</v>
      </c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</row>
    <row r="3" spans="1:62">
      <c r="A3" s="20" t="str">
        <f>Daily!$A$1</f>
        <v>Laois</v>
      </c>
      <c r="B3" s="32" t="s">
        <v>7</v>
      </c>
      <c r="C3" s="32">
        <v>51</v>
      </c>
      <c r="D3" s="32" t="s">
        <v>89</v>
      </c>
      <c r="E3" s="14">
        <v>16.746666666666666</v>
      </c>
      <c r="F3" s="9">
        <v>11.977499999999999</v>
      </c>
      <c r="G3" s="9">
        <v>1.7</v>
      </c>
      <c r="H3" s="9">
        <v>5.4216666666666669</v>
      </c>
      <c r="I3" s="9">
        <v>66.516666666666666</v>
      </c>
      <c r="J3" s="15">
        <v>0.16666666666666666</v>
      </c>
      <c r="K3" s="34"/>
      <c r="L3" s="27"/>
      <c r="M3" s="27"/>
      <c r="N3" s="27"/>
      <c r="O3" s="27"/>
      <c r="P3" s="27"/>
      <c r="Q3" s="27"/>
      <c r="R3" s="27"/>
      <c r="S3" s="27"/>
      <c r="T3" s="35"/>
      <c r="U3" s="9">
        <f>U2</f>
        <v>30.862958546347571</v>
      </c>
      <c r="V3" s="9">
        <f t="shared" ref="V3:AS13" si="0">V2</f>
        <v>4.8490501434525424</v>
      </c>
      <c r="W3" s="9">
        <f t="shared" si="0"/>
        <v>5.7841481988736323</v>
      </c>
      <c r="X3" s="9">
        <f t="shared" si="0"/>
        <v>7.8857574648452724</v>
      </c>
      <c r="Y3" s="9">
        <f t="shared" si="0"/>
        <v>8.5067948097335204</v>
      </c>
      <c r="Z3" s="9">
        <f t="shared" si="0"/>
        <v>7.5150241448929718</v>
      </c>
      <c r="AA3" s="9">
        <f t="shared" si="0"/>
        <v>7.0155967743839813</v>
      </c>
      <c r="AB3" s="9">
        <f t="shared" si="0"/>
        <v>6.0982089094064724</v>
      </c>
      <c r="AC3" s="9">
        <f t="shared" si="0"/>
        <v>5.4594613740746425</v>
      </c>
      <c r="AD3" s="9">
        <f t="shared" si="0"/>
        <v>4.6790323151941626</v>
      </c>
      <c r="AE3" s="9">
        <f t="shared" si="0"/>
        <v>3.8407499675313179</v>
      </c>
      <c r="AF3" s="9">
        <f t="shared" si="0"/>
        <v>2.9788540326103639</v>
      </c>
      <c r="AG3" s="9">
        <f t="shared" si="0"/>
        <v>1.9729152154149499</v>
      </c>
      <c r="AH3" s="9">
        <f t="shared" si="0"/>
        <v>1.4097311593090665</v>
      </c>
      <c r="AI3" s="9">
        <f t="shared" si="0"/>
        <v>1.1417169439295372</v>
      </c>
      <c r="AJ3" s="9">
        <f t="shared" si="0"/>
        <v>59.189817821174309</v>
      </c>
      <c r="AK3" s="9">
        <f t="shared" si="0"/>
        <v>27.643245923704502</v>
      </c>
      <c r="AL3" s="9">
        <f t="shared" si="0"/>
        <v>8.0345230645713546</v>
      </c>
      <c r="AM3" s="9">
        <f t="shared" si="0"/>
        <v>1.3518778705267009</v>
      </c>
      <c r="AN3" s="9">
        <f t="shared" si="0"/>
        <v>0.23377451385527231</v>
      </c>
      <c r="AO3" s="9">
        <f t="shared" si="0"/>
        <v>49.453935794656246</v>
      </c>
      <c r="AP3" s="9">
        <f t="shared" si="0"/>
        <v>50.546064205343754</v>
      </c>
      <c r="AQ3" s="9">
        <f t="shared" si="0"/>
        <v>2.4957400000000002E-3</v>
      </c>
      <c r="AR3" s="9">
        <f t="shared" si="0"/>
        <v>67.947228260869593</v>
      </c>
      <c r="AS3" s="28">
        <f t="shared" si="0"/>
        <v>84697</v>
      </c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</row>
    <row r="4" spans="1:62">
      <c r="A4" s="20" t="str">
        <f>Daily!$A$1</f>
        <v>Laois</v>
      </c>
      <c r="B4" s="32" t="s">
        <v>8</v>
      </c>
      <c r="C4" s="32">
        <v>38</v>
      </c>
      <c r="D4" s="32">
        <v>10</v>
      </c>
      <c r="E4" s="14">
        <v>22.219285714285714</v>
      </c>
      <c r="F4" s="9">
        <v>16.057142857142857</v>
      </c>
      <c r="G4" s="9">
        <v>0.92999999999999994</v>
      </c>
      <c r="H4" s="9">
        <v>7.6464285714285705</v>
      </c>
      <c r="I4" s="9">
        <v>66.567142857142855</v>
      </c>
      <c r="J4" s="15">
        <v>0.17857142857142858</v>
      </c>
      <c r="K4" s="34"/>
      <c r="L4" s="27"/>
      <c r="M4" s="27"/>
      <c r="N4" s="27"/>
      <c r="O4" s="27"/>
      <c r="P4" s="27"/>
      <c r="Q4" s="27"/>
      <c r="R4" s="27"/>
      <c r="S4" s="27"/>
      <c r="T4" s="35"/>
      <c r="U4" s="9">
        <f t="shared" ref="U4:U32" si="1">U3</f>
        <v>30.862958546347571</v>
      </c>
      <c r="V4" s="9">
        <f t="shared" si="0"/>
        <v>4.8490501434525424</v>
      </c>
      <c r="W4" s="9">
        <f t="shared" si="0"/>
        <v>5.7841481988736323</v>
      </c>
      <c r="X4" s="9">
        <f t="shared" si="0"/>
        <v>7.8857574648452724</v>
      </c>
      <c r="Y4" s="9">
        <f t="shared" si="0"/>
        <v>8.5067948097335204</v>
      </c>
      <c r="Z4" s="9">
        <f t="shared" si="0"/>
        <v>7.5150241448929718</v>
      </c>
      <c r="AA4" s="9">
        <f t="shared" si="0"/>
        <v>7.0155967743839813</v>
      </c>
      <c r="AB4" s="9">
        <f t="shared" si="0"/>
        <v>6.0982089094064724</v>
      </c>
      <c r="AC4" s="9">
        <f t="shared" si="0"/>
        <v>5.4594613740746425</v>
      </c>
      <c r="AD4" s="9">
        <f t="shared" si="0"/>
        <v>4.6790323151941626</v>
      </c>
      <c r="AE4" s="9">
        <f t="shared" si="0"/>
        <v>3.8407499675313179</v>
      </c>
      <c r="AF4" s="9">
        <f t="shared" si="0"/>
        <v>2.9788540326103639</v>
      </c>
      <c r="AG4" s="9">
        <f t="shared" si="0"/>
        <v>1.9729152154149499</v>
      </c>
      <c r="AH4" s="9">
        <f t="shared" si="0"/>
        <v>1.4097311593090665</v>
      </c>
      <c r="AI4" s="9">
        <f t="shared" si="0"/>
        <v>1.1417169439295372</v>
      </c>
      <c r="AJ4" s="9">
        <f t="shared" si="0"/>
        <v>59.189817821174309</v>
      </c>
      <c r="AK4" s="9">
        <f t="shared" si="0"/>
        <v>27.643245923704502</v>
      </c>
      <c r="AL4" s="9">
        <f t="shared" si="0"/>
        <v>8.0345230645713546</v>
      </c>
      <c r="AM4" s="9">
        <f t="shared" si="0"/>
        <v>1.3518778705267009</v>
      </c>
      <c r="AN4" s="9">
        <f t="shared" si="0"/>
        <v>0.23377451385527231</v>
      </c>
      <c r="AO4" s="9">
        <f t="shared" si="0"/>
        <v>49.453935794656246</v>
      </c>
      <c r="AP4" s="9">
        <f t="shared" si="0"/>
        <v>50.546064205343754</v>
      </c>
      <c r="AQ4" s="9">
        <f t="shared" si="0"/>
        <v>2.4957400000000002E-3</v>
      </c>
      <c r="AR4" s="9">
        <f t="shared" si="0"/>
        <v>67.947228260869593</v>
      </c>
      <c r="AS4" s="28">
        <f t="shared" si="0"/>
        <v>84697</v>
      </c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>
      <c r="A5" s="20" t="str">
        <f>Daily!$A$1</f>
        <v>Laois</v>
      </c>
      <c r="B5" s="32" t="s">
        <v>9</v>
      </c>
      <c r="C5" s="32">
        <v>32</v>
      </c>
      <c r="D5" s="32" t="s">
        <v>89</v>
      </c>
      <c r="E5" s="14">
        <v>27.254285714285714</v>
      </c>
      <c r="F5" s="9">
        <v>16.610000000000003</v>
      </c>
      <c r="G5" s="9">
        <v>0.95285714285714285</v>
      </c>
      <c r="H5" s="9">
        <v>8.0471428571428572</v>
      </c>
      <c r="I5" s="9">
        <v>66.587142857142865</v>
      </c>
      <c r="J5" s="15">
        <v>0.14714285714285716</v>
      </c>
      <c r="K5" s="34"/>
      <c r="L5" s="27"/>
      <c r="M5" s="27"/>
      <c r="N5" s="27"/>
      <c r="O5" s="27"/>
      <c r="P5" s="27"/>
      <c r="Q5" s="27"/>
      <c r="R5" s="27"/>
      <c r="S5" s="27"/>
      <c r="T5" s="35"/>
      <c r="U5" s="9">
        <f t="shared" si="1"/>
        <v>30.862958546347571</v>
      </c>
      <c r="V5" s="9">
        <f t="shared" si="0"/>
        <v>4.8490501434525424</v>
      </c>
      <c r="W5" s="9">
        <f t="shared" si="0"/>
        <v>5.7841481988736323</v>
      </c>
      <c r="X5" s="9">
        <f t="shared" si="0"/>
        <v>7.8857574648452724</v>
      </c>
      <c r="Y5" s="9">
        <f t="shared" si="0"/>
        <v>8.5067948097335204</v>
      </c>
      <c r="Z5" s="9">
        <f t="shared" si="0"/>
        <v>7.5150241448929718</v>
      </c>
      <c r="AA5" s="9">
        <f t="shared" si="0"/>
        <v>7.0155967743839813</v>
      </c>
      <c r="AB5" s="9">
        <f t="shared" si="0"/>
        <v>6.0982089094064724</v>
      </c>
      <c r="AC5" s="9">
        <f t="shared" si="0"/>
        <v>5.4594613740746425</v>
      </c>
      <c r="AD5" s="9">
        <f t="shared" si="0"/>
        <v>4.6790323151941626</v>
      </c>
      <c r="AE5" s="9">
        <f t="shared" si="0"/>
        <v>3.8407499675313179</v>
      </c>
      <c r="AF5" s="9">
        <f t="shared" si="0"/>
        <v>2.9788540326103639</v>
      </c>
      <c r="AG5" s="9">
        <f t="shared" si="0"/>
        <v>1.9729152154149499</v>
      </c>
      <c r="AH5" s="9">
        <f t="shared" si="0"/>
        <v>1.4097311593090665</v>
      </c>
      <c r="AI5" s="9">
        <f t="shared" si="0"/>
        <v>1.1417169439295372</v>
      </c>
      <c r="AJ5" s="9">
        <f t="shared" si="0"/>
        <v>59.189817821174309</v>
      </c>
      <c r="AK5" s="9">
        <f t="shared" si="0"/>
        <v>27.643245923704502</v>
      </c>
      <c r="AL5" s="9">
        <f t="shared" si="0"/>
        <v>8.0345230645713546</v>
      </c>
      <c r="AM5" s="9">
        <f t="shared" si="0"/>
        <v>1.3518778705267009</v>
      </c>
      <c r="AN5" s="9">
        <f t="shared" si="0"/>
        <v>0.23377451385527231</v>
      </c>
      <c r="AO5" s="9">
        <f t="shared" si="0"/>
        <v>49.453935794656246</v>
      </c>
      <c r="AP5" s="9">
        <f t="shared" si="0"/>
        <v>50.546064205343754</v>
      </c>
      <c r="AQ5" s="9">
        <f t="shared" si="0"/>
        <v>2.4957400000000002E-3</v>
      </c>
      <c r="AR5" s="9">
        <f t="shared" si="0"/>
        <v>67.947228260869593</v>
      </c>
      <c r="AS5" s="28">
        <f t="shared" si="0"/>
        <v>84697</v>
      </c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</row>
    <row r="6" spans="1:62">
      <c r="A6" s="20" t="str">
        <f>Daily!$A$1</f>
        <v>Laois</v>
      </c>
      <c r="B6" s="32" t="s">
        <v>10</v>
      </c>
      <c r="C6" s="32">
        <v>20</v>
      </c>
      <c r="D6" s="32">
        <v>0</v>
      </c>
      <c r="E6" s="14">
        <v>19.472857142857144</v>
      </c>
      <c r="F6" s="9">
        <v>12.948571428571427</v>
      </c>
      <c r="G6" s="9">
        <v>0.92571428571428582</v>
      </c>
      <c r="H6" s="9">
        <v>6.9849999999999994</v>
      </c>
      <c r="I6" s="9">
        <v>67.33</v>
      </c>
      <c r="J6" s="15">
        <v>0.14285714285714285</v>
      </c>
      <c r="K6" s="34"/>
      <c r="L6" s="27"/>
      <c r="M6" s="27"/>
      <c r="N6" s="27"/>
      <c r="O6" s="27"/>
      <c r="P6" s="27"/>
      <c r="Q6" s="27"/>
      <c r="R6" s="27"/>
      <c r="S6" s="27"/>
      <c r="T6" s="35"/>
      <c r="U6" s="9">
        <f t="shared" si="1"/>
        <v>30.862958546347571</v>
      </c>
      <c r="V6" s="9">
        <f t="shared" si="0"/>
        <v>4.8490501434525424</v>
      </c>
      <c r="W6" s="9">
        <f t="shared" si="0"/>
        <v>5.7841481988736323</v>
      </c>
      <c r="X6" s="9">
        <f t="shared" si="0"/>
        <v>7.8857574648452724</v>
      </c>
      <c r="Y6" s="9">
        <f t="shared" si="0"/>
        <v>8.5067948097335204</v>
      </c>
      <c r="Z6" s="9">
        <f t="shared" si="0"/>
        <v>7.5150241448929718</v>
      </c>
      <c r="AA6" s="9">
        <f t="shared" si="0"/>
        <v>7.0155967743839813</v>
      </c>
      <c r="AB6" s="9">
        <f t="shared" si="0"/>
        <v>6.0982089094064724</v>
      </c>
      <c r="AC6" s="9">
        <f t="shared" si="0"/>
        <v>5.4594613740746425</v>
      </c>
      <c r="AD6" s="9">
        <f t="shared" si="0"/>
        <v>4.6790323151941626</v>
      </c>
      <c r="AE6" s="9">
        <f t="shared" si="0"/>
        <v>3.8407499675313179</v>
      </c>
      <c r="AF6" s="9">
        <f t="shared" si="0"/>
        <v>2.9788540326103639</v>
      </c>
      <c r="AG6" s="9">
        <f t="shared" si="0"/>
        <v>1.9729152154149499</v>
      </c>
      <c r="AH6" s="9">
        <f t="shared" si="0"/>
        <v>1.4097311593090665</v>
      </c>
      <c r="AI6" s="9">
        <f t="shared" si="0"/>
        <v>1.1417169439295372</v>
      </c>
      <c r="AJ6" s="9">
        <f t="shared" si="0"/>
        <v>59.189817821174309</v>
      </c>
      <c r="AK6" s="9">
        <f t="shared" si="0"/>
        <v>27.643245923704502</v>
      </c>
      <c r="AL6" s="9">
        <f t="shared" si="0"/>
        <v>8.0345230645713546</v>
      </c>
      <c r="AM6" s="9">
        <f t="shared" si="0"/>
        <v>1.3518778705267009</v>
      </c>
      <c r="AN6" s="9">
        <f t="shared" si="0"/>
        <v>0.23377451385527231</v>
      </c>
      <c r="AO6" s="9">
        <f t="shared" si="0"/>
        <v>49.453935794656246</v>
      </c>
      <c r="AP6" s="9">
        <f t="shared" si="0"/>
        <v>50.546064205343754</v>
      </c>
      <c r="AQ6" s="9">
        <f t="shared" si="0"/>
        <v>2.4957400000000002E-3</v>
      </c>
      <c r="AR6" s="9">
        <f t="shared" si="0"/>
        <v>67.947228260869593</v>
      </c>
      <c r="AS6" s="28">
        <f t="shared" si="0"/>
        <v>84697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</row>
    <row r="7" spans="1:62">
      <c r="A7" s="20" t="str">
        <f>Daily!$A$1</f>
        <v>Laois</v>
      </c>
      <c r="B7" s="32" t="s">
        <v>11</v>
      </c>
      <c r="C7" s="32">
        <v>6</v>
      </c>
      <c r="D7" s="32">
        <v>0</v>
      </c>
      <c r="E7" s="14">
        <v>11.955</v>
      </c>
      <c r="F7" s="9">
        <v>7.6433333333333344</v>
      </c>
      <c r="G7" s="9">
        <v>0.14166666666666669</v>
      </c>
      <c r="H7" s="9">
        <v>4.55</v>
      </c>
      <c r="I7" s="9">
        <v>71.695000000000007</v>
      </c>
      <c r="J7" s="15">
        <v>0.12166666666666666</v>
      </c>
      <c r="K7" s="34"/>
      <c r="L7" s="27"/>
      <c r="M7" s="27"/>
      <c r="N7" s="27"/>
      <c r="O7" s="27"/>
      <c r="P7" s="27"/>
      <c r="Q7" s="27"/>
      <c r="R7" s="27"/>
      <c r="S7" s="27"/>
      <c r="T7" s="35"/>
      <c r="U7" s="9">
        <f t="shared" si="1"/>
        <v>30.862958546347571</v>
      </c>
      <c r="V7" s="9">
        <f t="shared" si="0"/>
        <v>4.8490501434525424</v>
      </c>
      <c r="W7" s="9">
        <f t="shared" si="0"/>
        <v>5.7841481988736323</v>
      </c>
      <c r="X7" s="9">
        <f t="shared" si="0"/>
        <v>7.8857574648452724</v>
      </c>
      <c r="Y7" s="9">
        <f t="shared" si="0"/>
        <v>8.5067948097335204</v>
      </c>
      <c r="Z7" s="9">
        <f t="shared" si="0"/>
        <v>7.5150241448929718</v>
      </c>
      <c r="AA7" s="9">
        <f t="shared" si="0"/>
        <v>7.0155967743839813</v>
      </c>
      <c r="AB7" s="9">
        <f t="shared" si="0"/>
        <v>6.0982089094064724</v>
      </c>
      <c r="AC7" s="9">
        <f t="shared" si="0"/>
        <v>5.4594613740746425</v>
      </c>
      <c r="AD7" s="9">
        <f t="shared" si="0"/>
        <v>4.6790323151941626</v>
      </c>
      <c r="AE7" s="9">
        <f t="shared" si="0"/>
        <v>3.8407499675313179</v>
      </c>
      <c r="AF7" s="9">
        <f t="shared" si="0"/>
        <v>2.9788540326103639</v>
      </c>
      <c r="AG7" s="9">
        <f t="shared" si="0"/>
        <v>1.9729152154149499</v>
      </c>
      <c r="AH7" s="9">
        <f t="shared" si="0"/>
        <v>1.4097311593090665</v>
      </c>
      <c r="AI7" s="9">
        <f t="shared" si="0"/>
        <v>1.1417169439295372</v>
      </c>
      <c r="AJ7" s="9">
        <f t="shared" si="0"/>
        <v>59.189817821174309</v>
      </c>
      <c r="AK7" s="9">
        <f t="shared" si="0"/>
        <v>27.643245923704502</v>
      </c>
      <c r="AL7" s="9">
        <f t="shared" si="0"/>
        <v>8.0345230645713546</v>
      </c>
      <c r="AM7" s="9">
        <f t="shared" si="0"/>
        <v>1.3518778705267009</v>
      </c>
      <c r="AN7" s="9">
        <f t="shared" si="0"/>
        <v>0.23377451385527231</v>
      </c>
      <c r="AO7" s="9">
        <f t="shared" si="0"/>
        <v>49.453935794656246</v>
      </c>
      <c r="AP7" s="9">
        <f t="shared" si="0"/>
        <v>50.546064205343754</v>
      </c>
      <c r="AQ7" s="9">
        <f t="shared" si="0"/>
        <v>2.4957400000000002E-3</v>
      </c>
      <c r="AR7" s="9">
        <f t="shared" si="0"/>
        <v>67.947228260869593</v>
      </c>
      <c r="AS7" s="28">
        <f t="shared" si="0"/>
        <v>84697</v>
      </c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</row>
    <row r="8" spans="1:62">
      <c r="A8" s="20" t="str">
        <f>Daily!$A$1</f>
        <v>Laois</v>
      </c>
      <c r="B8" s="32" t="s">
        <v>12</v>
      </c>
      <c r="C8" s="32" t="s">
        <v>89</v>
      </c>
      <c r="D8" s="32">
        <v>0</v>
      </c>
      <c r="E8" s="14">
        <v>15.762857142857143</v>
      </c>
      <c r="F8" s="9">
        <v>7.2278571428571423</v>
      </c>
      <c r="G8" s="9">
        <v>0.19785714285714287</v>
      </c>
      <c r="H8" s="9">
        <v>4.8671428571428574</v>
      </c>
      <c r="I8" s="9">
        <v>58.957142857142848</v>
      </c>
      <c r="J8" s="15">
        <v>0.14000000000000001</v>
      </c>
      <c r="K8" s="34"/>
      <c r="L8" s="27"/>
      <c r="M8" s="27"/>
      <c r="N8" s="27"/>
      <c r="O8" s="27"/>
      <c r="P8" s="27"/>
      <c r="Q8" s="27"/>
      <c r="R8" s="27"/>
      <c r="S8" s="27"/>
      <c r="T8" s="35"/>
      <c r="U8" s="9">
        <f t="shared" si="1"/>
        <v>30.862958546347571</v>
      </c>
      <c r="V8" s="9">
        <f t="shared" si="0"/>
        <v>4.8490501434525424</v>
      </c>
      <c r="W8" s="9">
        <f t="shared" si="0"/>
        <v>5.7841481988736323</v>
      </c>
      <c r="X8" s="9">
        <f t="shared" si="0"/>
        <v>7.8857574648452724</v>
      </c>
      <c r="Y8" s="9">
        <f t="shared" si="0"/>
        <v>8.5067948097335204</v>
      </c>
      <c r="Z8" s="9">
        <f t="shared" si="0"/>
        <v>7.5150241448929718</v>
      </c>
      <c r="AA8" s="9">
        <f t="shared" si="0"/>
        <v>7.0155967743839813</v>
      </c>
      <c r="AB8" s="9">
        <f t="shared" si="0"/>
        <v>6.0982089094064724</v>
      </c>
      <c r="AC8" s="9">
        <f t="shared" si="0"/>
        <v>5.4594613740746425</v>
      </c>
      <c r="AD8" s="9">
        <f t="shared" si="0"/>
        <v>4.6790323151941626</v>
      </c>
      <c r="AE8" s="9">
        <f t="shared" si="0"/>
        <v>3.8407499675313179</v>
      </c>
      <c r="AF8" s="9">
        <f t="shared" si="0"/>
        <v>2.9788540326103639</v>
      </c>
      <c r="AG8" s="9">
        <f t="shared" si="0"/>
        <v>1.9729152154149499</v>
      </c>
      <c r="AH8" s="9">
        <f t="shared" si="0"/>
        <v>1.4097311593090665</v>
      </c>
      <c r="AI8" s="9">
        <f t="shared" si="0"/>
        <v>1.1417169439295372</v>
      </c>
      <c r="AJ8" s="9">
        <f t="shared" si="0"/>
        <v>59.189817821174309</v>
      </c>
      <c r="AK8" s="9">
        <f t="shared" si="0"/>
        <v>27.643245923704502</v>
      </c>
      <c r="AL8" s="9">
        <f t="shared" si="0"/>
        <v>8.0345230645713546</v>
      </c>
      <c r="AM8" s="9">
        <f t="shared" si="0"/>
        <v>1.3518778705267009</v>
      </c>
      <c r="AN8" s="9">
        <f t="shared" si="0"/>
        <v>0.23377451385527231</v>
      </c>
      <c r="AO8" s="9">
        <f t="shared" si="0"/>
        <v>49.453935794656246</v>
      </c>
      <c r="AP8" s="9">
        <f t="shared" si="0"/>
        <v>50.546064205343754</v>
      </c>
      <c r="AQ8" s="9">
        <f t="shared" si="0"/>
        <v>2.4957400000000002E-3</v>
      </c>
      <c r="AR8" s="9">
        <f t="shared" si="0"/>
        <v>67.947228260869593</v>
      </c>
      <c r="AS8" s="28">
        <f t="shared" si="0"/>
        <v>84697</v>
      </c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</row>
    <row r="9" spans="1:62">
      <c r="A9" s="20" t="str">
        <f>Daily!$A$1</f>
        <v>Laois</v>
      </c>
      <c r="B9" s="32" t="s">
        <v>13</v>
      </c>
      <c r="C9" s="32" t="s">
        <v>89</v>
      </c>
      <c r="D9" s="32">
        <v>0</v>
      </c>
      <c r="E9" s="14">
        <v>9.8178571428571413</v>
      </c>
      <c r="F9" s="9">
        <v>5.8007142857142853</v>
      </c>
      <c r="G9" s="9">
        <v>3.5714285714285691E-2</v>
      </c>
      <c r="H9" s="9">
        <v>4.0514285714285716</v>
      </c>
      <c r="I9" s="9">
        <v>65.694285714285712</v>
      </c>
      <c r="J9" s="15">
        <v>0.13571428571428573</v>
      </c>
      <c r="K9" s="34"/>
      <c r="L9" s="27"/>
      <c r="M9" s="27"/>
      <c r="N9" s="27"/>
      <c r="O9" s="27"/>
      <c r="P9" s="27"/>
      <c r="Q9" s="27"/>
      <c r="R9" s="27"/>
      <c r="S9" s="27"/>
      <c r="T9" s="35"/>
      <c r="U9" s="9">
        <f t="shared" si="1"/>
        <v>30.862958546347571</v>
      </c>
      <c r="V9" s="9">
        <f t="shared" si="0"/>
        <v>4.8490501434525424</v>
      </c>
      <c r="W9" s="9">
        <f t="shared" si="0"/>
        <v>5.7841481988736323</v>
      </c>
      <c r="X9" s="9">
        <f t="shared" si="0"/>
        <v>7.8857574648452724</v>
      </c>
      <c r="Y9" s="9">
        <f t="shared" si="0"/>
        <v>8.5067948097335204</v>
      </c>
      <c r="Z9" s="9">
        <f t="shared" si="0"/>
        <v>7.5150241448929718</v>
      </c>
      <c r="AA9" s="9">
        <f t="shared" si="0"/>
        <v>7.0155967743839813</v>
      </c>
      <c r="AB9" s="9">
        <f t="shared" si="0"/>
        <v>6.0982089094064724</v>
      </c>
      <c r="AC9" s="9">
        <f t="shared" si="0"/>
        <v>5.4594613740746425</v>
      </c>
      <c r="AD9" s="9">
        <f t="shared" si="0"/>
        <v>4.6790323151941626</v>
      </c>
      <c r="AE9" s="9">
        <f t="shared" si="0"/>
        <v>3.8407499675313179</v>
      </c>
      <c r="AF9" s="9">
        <f t="shared" si="0"/>
        <v>2.9788540326103639</v>
      </c>
      <c r="AG9" s="9">
        <f t="shared" si="0"/>
        <v>1.9729152154149499</v>
      </c>
      <c r="AH9" s="9">
        <f t="shared" si="0"/>
        <v>1.4097311593090665</v>
      </c>
      <c r="AI9" s="9">
        <f t="shared" si="0"/>
        <v>1.1417169439295372</v>
      </c>
      <c r="AJ9" s="9">
        <f t="shared" si="0"/>
        <v>59.189817821174309</v>
      </c>
      <c r="AK9" s="9">
        <f t="shared" si="0"/>
        <v>27.643245923704502</v>
      </c>
      <c r="AL9" s="9">
        <f t="shared" si="0"/>
        <v>8.0345230645713546</v>
      </c>
      <c r="AM9" s="9">
        <f t="shared" si="0"/>
        <v>1.3518778705267009</v>
      </c>
      <c r="AN9" s="9">
        <f t="shared" si="0"/>
        <v>0.23377451385527231</v>
      </c>
      <c r="AO9" s="9">
        <f t="shared" si="0"/>
        <v>49.453935794656246</v>
      </c>
      <c r="AP9" s="9">
        <f t="shared" si="0"/>
        <v>50.546064205343754</v>
      </c>
      <c r="AQ9" s="9">
        <f t="shared" si="0"/>
        <v>2.4957400000000002E-3</v>
      </c>
      <c r="AR9" s="9">
        <f t="shared" si="0"/>
        <v>67.947228260869593</v>
      </c>
      <c r="AS9" s="28">
        <f t="shared" si="0"/>
        <v>84697</v>
      </c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>
      <c r="A10" s="20" t="str">
        <f>Daily!$A$1</f>
        <v>Laois</v>
      </c>
      <c r="B10" s="32" t="s">
        <v>14</v>
      </c>
      <c r="C10" s="32" t="s">
        <v>89</v>
      </c>
      <c r="D10" s="32">
        <v>0</v>
      </c>
      <c r="E10" s="14">
        <v>14.974166666666667</v>
      </c>
      <c r="F10" s="9">
        <v>8.0724999999999998</v>
      </c>
      <c r="G10" s="9">
        <v>-0.46166666666666667</v>
      </c>
      <c r="H10" s="9">
        <v>3.2999999999999994</v>
      </c>
      <c r="I10" s="9">
        <v>61.13</v>
      </c>
      <c r="J10" s="15">
        <v>0.10666666666666667</v>
      </c>
      <c r="K10" s="34"/>
      <c r="L10" s="27"/>
      <c r="M10" s="27"/>
      <c r="N10" s="27"/>
      <c r="O10" s="27"/>
      <c r="P10" s="27"/>
      <c r="Q10" s="27"/>
      <c r="R10" s="27"/>
      <c r="S10" s="27"/>
      <c r="T10" s="35"/>
      <c r="U10" s="9">
        <f t="shared" si="1"/>
        <v>30.862958546347571</v>
      </c>
      <c r="V10" s="9">
        <f t="shared" si="0"/>
        <v>4.8490501434525424</v>
      </c>
      <c r="W10" s="9">
        <f t="shared" si="0"/>
        <v>5.7841481988736323</v>
      </c>
      <c r="X10" s="9">
        <f t="shared" si="0"/>
        <v>7.8857574648452724</v>
      </c>
      <c r="Y10" s="9">
        <f t="shared" si="0"/>
        <v>8.5067948097335204</v>
      </c>
      <c r="Z10" s="9">
        <f t="shared" si="0"/>
        <v>7.5150241448929718</v>
      </c>
      <c r="AA10" s="9">
        <f t="shared" si="0"/>
        <v>7.0155967743839813</v>
      </c>
      <c r="AB10" s="9">
        <f t="shared" si="0"/>
        <v>6.0982089094064724</v>
      </c>
      <c r="AC10" s="9">
        <f t="shared" si="0"/>
        <v>5.4594613740746425</v>
      </c>
      <c r="AD10" s="9">
        <f t="shared" si="0"/>
        <v>4.6790323151941626</v>
      </c>
      <c r="AE10" s="9">
        <f t="shared" si="0"/>
        <v>3.8407499675313179</v>
      </c>
      <c r="AF10" s="9">
        <f t="shared" si="0"/>
        <v>2.9788540326103639</v>
      </c>
      <c r="AG10" s="9">
        <f t="shared" si="0"/>
        <v>1.9729152154149499</v>
      </c>
      <c r="AH10" s="9">
        <f t="shared" si="0"/>
        <v>1.4097311593090665</v>
      </c>
      <c r="AI10" s="9">
        <f t="shared" si="0"/>
        <v>1.1417169439295372</v>
      </c>
      <c r="AJ10" s="9">
        <f t="shared" si="0"/>
        <v>59.189817821174309</v>
      </c>
      <c r="AK10" s="9">
        <f t="shared" si="0"/>
        <v>27.643245923704502</v>
      </c>
      <c r="AL10" s="9">
        <f t="shared" si="0"/>
        <v>8.0345230645713546</v>
      </c>
      <c r="AM10" s="9">
        <f t="shared" si="0"/>
        <v>1.3518778705267009</v>
      </c>
      <c r="AN10" s="9">
        <f t="shared" si="0"/>
        <v>0.23377451385527231</v>
      </c>
      <c r="AO10" s="9">
        <f t="shared" si="0"/>
        <v>49.453935794656246</v>
      </c>
      <c r="AP10" s="9">
        <f t="shared" si="0"/>
        <v>50.546064205343754</v>
      </c>
      <c r="AQ10" s="9">
        <f t="shared" si="0"/>
        <v>2.4957400000000002E-3</v>
      </c>
      <c r="AR10" s="9">
        <f t="shared" si="0"/>
        <v>67.947228260869593</v>
      </c>
      <c r="AS10" s="28">
        <f t="shared" si="0"/>
        <v>84697</v>
      </c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</row>
    <row r="11" spans="1:62">
      <c r="A11" s="20" t="str">
        <f>Daily!$A$1</f>
        <v>Laois</v>
      </c>
      <c r="B11" s="32" t="s">
        <v>15</v>
      </c>
      <c r="C11" s="32" t="s">
        <v>89</v>
      </c>
      <c r="D11" s="32">
        <v>0</v>
      </c>
      <c r="E11" s="14">
        <v>14.894285714285717</v>
      </c>
      <c r="F11" s="9">
        <v>8.4249999999999989</v>
      </c>
      <c r="G11" s="9">
        <v>-4.4285714285714282E-2</v>
      </c>
      <c r="H11" s="9">
        <v>5.21</v>
      </c>
      <c r="I11" s="9">
        <v>85.158571428571435</v>
      </c>
      <c r="J11" s="15">
        <v>0.11</v>
      </c>
      <c r="K11" s="34"/>
      <c r="L11" s="27"/>
      <c r="M11" s="27"/>
      <c r="N11" s="27"/>
      <c r="O11" s="27"/>
      <c r="P11" s="27"/>
      <c r="Q11" s="27"/>
      <c r="R11" s="27"/>
      <c r="S11" s="27"/>
      <c r="T11" s="35"/>
      <c r="U11" s="9">
        <f t="shared" si="1"/>
        <v>30.862958546347571</v>
      </c>
      <c r="V11" s="9">
        <f t="shared" si="0"/>
        <v>4.8490501434525424</v>
      </c>
      <c r="W11" s="9">
        <f t="shared" si="0"/>
        <v>5.7841481988736323</v>
      </c>
      <c r="X11" s="9">
        <f t="shared" si="0"/>
        <v>7.8857574648452724</v>
      </c>
      <c r="Y11" s="9">
        <f t="shared" si="0"/>
        <v>8.5067948097335204</v>
      </c>
      <c r="Z11" s="9">
        <f t="shared" si="0"/>
        <v>7.5150241448929718</v>
      </c>
      <c r="AA11" s="9">
        <f t="shared" si="0"/>
        <v>7.0155967743839813</v>
      </c>
      <c r="AB11" s="9">
        <f t="shared" si="0"/>
        <v>6.0982089094064724</v>
      </c>
      <c r="AC11" s="9">
        <f t="shared" si="0"/>
        <v>5.4594613740746425</v>
      </c>
      <c r="AD11" s="9">
        <f t="shared" si="0"/>
        <v>4.6790323151941626</v>
      </c>
      <c r="AE11" s="9">
        <f t="shared" si="0"/>
        <v>3.8407499675313179</v>
      </c>
      <c r="AF11" s="9">
        <f t="shared" si="0"/>
        <v>2.9788540326103639</v>
      </c>
      <c r="AG11" s="9">
        <f t="shared" si="0"/>
        <v>1.9729152154149499</v>
      </c>
      <c r="AH11" s="9">
        <f t="shared" si="0"/>
        <v>1.4097311593090665</v>
      </c>
      <c r="AI11" s="9">
        <f t="shared" si="0"/>
        <v>1.1417169439295372</v>
      </c>
      <c r="AJ11" s="9">
        <f t="shared" si="0"/>
        <v>59.189817821174309</v>
      </c>
      <c r="AK11" s="9">
        <f t="shared" si="0"/>
        <v>27.643245923704502</v>
      </c>
      <c r="AL11" s="9">
        <f t="shared" si="0"/>
        <v>8.0345230645713546</v>
      </c>
      <c r="AM11" s="9">
        <f t="shared" si="0"/>
        <v>1.3518778705267009</v>
      </c>
      <c r="AN11" s="9">
        <f t="shared" si="0"/>
        <v>0.23377451385527231</v>
      </c>
      <c r="AO11" s="9">
        <f t="shared" si="0"/>
        <v>49.453935794656246</v>
      </c>
      <c r="AP11" s="9">
        <f t="shared" si="0"/>
        <v>50.546064205343754</v>
      </c>
      <c r="AQ11" s="9">
        <f t="shared" si="0"/>
        <v>2.4957400000000002E-3</v>
      </c>
      <c r="AR11" s="9">
        <f t="shared" si="0"/>
        <v>67.947228260869593</v>
      </c>
      <c r="AS11" s="28">
        <f t="shared" si="0"/>
        <v>84697</v>
      </c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</row>
    <row r="12" spans="1:62">
      <c r="A12" s="20" t="str">
        <f>Daily!$A$1</f>
        <v>Laois</v>
      </c>
      <c r="B12" s="32" t="s">
        <v>16</v>
      </c>
      <c r="C12" s="32">
        <v>0</v>
      </c>
      <c r="D12" s="32">
        <v>0</v>
      </c>
      <c r="E12" s="14">
        <v>11.088571428571429</v>
      </c>
      <c r="F12" s="9">
        <v>6.43</v>
      </c>
      <c r="G12" s="9">
        <v>0.56999999999999995</v>
      </c>
      <c r="H12" s="9">
        <v>3.4157142857142859</v>
      </c>
      <c r="I12" s="9">
        <v>55.451428571428572</v>
      </c>
      <c r="J12" s="15">
        <v>8.1428571428571433E-2</v>
      </c>
      <c r="K12" s="34"/>
      <c r="L12" s="27"/>
      <c r="M12" s="27"/>
      <c r="N12" s="27"/>
      <c r="O12" s="27"/>
      <c r="P12" s="27"/>
      <c r="Q12" s="27"/>
      <c r="R12" s="27"/>
      <c r="S12" s="27"/>
      <c r="T12" s="35"/>
      <c r="U12" s="9">
        <f t="shared" si="1"/>
        <v>30.862958546347571</v>
      </c>
      <c r="V12" s="9">
        <f t="shared" si="0"/>
        <v>4.8490501434525424</v>
      </c>
      <c r="W12" s="9">
        <f t="shared" si="0"/>
        <v>5.7841481988736323</v>
      </c>
      <c r="X12" s="9">
        <f t="shared" si="0"/>
        <v>7.8857574648452724</v>
      </c>
      <c r="Y12" s="9">
        <f t="shared" si="0"/>
        <v>8.5067948097335204</v>
      </c>
      <c r="Z12" s="9">
        <f t="shared" si="0"/>
        <v>7.5150241448929718</v>
      </c>
      <c r="AA12" s="9">
        <f t="shared" si="0"/>
        <v>7.0155967743839813</v>
      </c>
      <c r="AB12" s="9">
        <f t="shared" si="0"/>
        <v>6.0982089094064724</v>
      </c>
      <c r="AC12" s="9">
        <f t="shared" si="0"/>
        <v>5.4594613740746425</v>
      </c>
      <c r="AD12" s="9">
        <f t="shared" si="0"/>
        <v>4.6790323151941626</v>
      </c>
      <c r="AE12" s="9">
        <f t="shared" si="0"/>
        <v>3.8407499675313179</v>
      </c>
      <c r="AF12" s="9">
        <f t="shared" si="0"/>
        <v>2.9788540326103639</v>
      </c>
      <c r="AG12" s="9">
        <f t="shared" si="0"/>
        <v>1.9729152154149499</v>
      </c>
      <c r="AH12" s="9">
        <f t="shared" si="0"/>
        <v>1.4097311593090665</v>
      </c>
      <c r="AI12" s="9">
        <f t="shared" si="0"/>
        <v>1.1417169439295372</v>
      </c>
      <c r="AJ12" s="9">
        <f t="shared" si="0"/>
        <v>59.189817821174309</v>
      </c>
      <c r="AK12" s="9">
        <f t="shared" si="0"/>
        <v>27.643245923704502</v>
      </c>
      <c r="AL12" s="9">
        <f t="shared" si="0"/>
        <v>8.0345230645713546</v>
      </c>
      <c r="AM12" s="9">
        <f t="shared" si="0"/>
        <v>1.3518778705267009</v>
      </c>
      <c r="AN12" s="9">
        <f t="shared" si="0"/>
        <v>0.23377451385527231</v>
      </c>
      <c r="AO12" s="9">
        <f t="shared" si="0"/>
        <v>49.453935794656246</v>
      </c>
      <c r="AP12" s="9">
        <f t="shared" si="0"/>
        <v>50.546064205343754</v>
      </c>
      <c r="AQ12" s="9">
        <f t="shared" si="0"/>
        <v>2.4957400000000002E-3</v>
      </c>
      <c r="AR12" s="9">
        <f t="shared" si="0"/>
        <v>67.947228260869593</v>
      </c>
      <c r="AS12" s="28">
        <f t="shared" si="0"/>
        <v>84697</v>
      </c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</row>
    <row r="13" spans="1:62">
      <c r="A13" s="20" t="str">
        <f>Daily!$A$1</f>
        <v>Laois</v>
      </c>
      <c r="B13" s="32" t="s">
        <v>17</v>
      </c>
      <c r="C13" s="32" t="s">
        <v>89</v>
      </c>
      <c r="D13" s="32">
        <v>0</v>
      </c>
      <c r="E13" s="14">
        <v>13.028571428571428</v>
      </c>
      <c r="F13" s="9">
        <v>9.7114285714285717</v>
      </c>
      <c r="G13" s="9">
        <v>0.84857142857142864</v>
      </c>
      <c r="H13" s="9">
        <v>5.2257142857142851</v>
      </c>
      <c r="I13" s="9">
        <v>51.318571428571431</v>
      </c>
      <c r="J13" s="15">
        <v>0.17857142857142858</v>
      </c>
      <c r="K13" s="34"/>
      <c r="L13" s="27"/>
      <c r="M13" s="27"/>
      <c r="N13" s="27"/>
      <c r="O13" s="27"/>
      <c r="P13" s="27"/>
      <c r="Q13" s="27"/>
      <c r="R13" s="27"/>
      <c r="S13" s="27"/>
      <c r="T13" s="35"/>
      <c r="U13" s="9">
        <f t="shared" si="1"/>
        <v>30.862958546347571</v>
      </c>
      <c r="V13" s="9">
        <f t="shared" si="0"/>
        <v>4.8490501434525424</v>
      </c>
      <c r="W13" s="9">
        <f t="shared" si="0"/>
        <v>5.7841481988736323</v>
      </c>
      <c r="X13" s="9">
        <f t="shared" si="0"/>
        <v>7.8857574648452724</v>
      </c>
      <c r="Y13" s="9">
        <f t="shared" si="0"/>
        <v>8.5067948097335204</v>
      </c>
      <c r="Z13" s="9">
        <f t="shared" si="0"/>
        <v>7.5150241448929718</v>
      </c>
      <c r="AA13" s="9">
        <f t="shared" si="0"/>
        <v>7.0155967743839813</v>
      </c>
      <c r="AB13" s="9">
        <f t="shared" si="0"/>
        <v>6.0982089094064724</v>
      </c>
      <c r="AC13" s="9">
        <f t="shared" si="0"/>
        <v>5.4594613740746425</v>
      </c>
      <c r="AD13" s="9">
        <f t="shared" si="0"/>
        <v>4.6790323151941626</v>
      </c>
      <c r="AE13" s="9">
        <f t="shared" si="0"/>
        <v>3.8407499675313179</v>
      </c>
      <c r="AF13" s="9">
        <f t="shared" si="0"/>
        <v>2.9788540326103639</v>
      </c>
      <c r="AG13" s="9">
        <f t="shared" si="0"/>
        <v>1.9729152154149499</v>
      </c>
      <c r="AH13" s="9">
        <f t="shared" si="0"/>
        <v>1.4097311593090665</v>
      </c>
      <c r="AI13" s="9">
        <f t="shared" si="0"/>
        <v>1.1417169439295372</v>
      </c>
      <c r="AJ13" s="9">
        <f t="shared" si="0"/>
        <v>59.189817821174309</v>
      </c>
      <c r="AK13" s="9">
        <f t="shared" ref="AK13:AK32" si="2">AK12</f>
        <v>27.643245923704502</v>
      </c>
      <c r="AL13" s="9">
        <f t="shared" ref="AL13:AL32" si="3">AL12</f>
        <v>8.0345230645713546</v>
      </c>
      <c r="AM13" s="9">
        <f t="shared" ref="AM13:AM32" si="4">AM12</f>
        <v>1.3518778705267009</v>
      </c>
      <c r="AN13" s="9">
        <f t="shared" ref="AN13:AN32" si="5">AN12</f>
        <v>0.23377451385527231</v>
      </c>
      <c r="AO13" s="9">
        <f t="shared" ref="AO13:AO32" si="6">AO12</f>
        <v>49.453935794656246</v>
      </c>
      <c r="AP13" s="9">
        <f t="shared" ref="AP13:AP32" si="7">AP12</f>
        <v>50.546064205343754</v>
      </c>
      <c r="AQ13" s="9">
        <f t="shared" ref="AQ13:AQ32" si="8">AQ12</f>
        <v>2.4957400000000002E-3</v>
      </c>
      <c r="AR13" s="9">
        <f t="shared" ref="AR13:AR32" si="9">AR12</f>
        <v>67.947228260869593</v>
      </c>
      <c r="AS13" s="28">
        <f t="shared" ref="AS13:AS32" si="10">AS12</f>
        <v>84697</v>
      </c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</row>
    <row r="14" spans="1:62">
      <c r="A14" s="20" t="str">
        <f>Daily!$A$1</f>
        <v>Laois</v>
      </c>
      <c r="B14" s="32" t="s">
        <v>18</v>
      </c>
      <c r="C14" s="32">
        <v>0</v>
      </c>
      <c r="D14" s="32">
        <v>0</v>
      </c>
      <c r="E14" s="14">
        <v>8.8216666666666672</v>
      </c>
      <c r="F14" s="9">
        <v>5.0666666666666664</v>
      </c>
      <c r="G14" s="9">
        <v>0.80333333333333334</v>
      </c>
      <c r="H14" s="9">
        <v>4.0650000000000004</v>
      </c>
      <c r="I14" s="9">
        <v>44.033333333333339</v>
      </c>
      <c r="J14" s="15">
        <v>0.11833333333333333</v>
      </c>
      <c r="K14" s="34"/>
      <c r="L14" s="27"/>
      <c r="M14" s="27"/>
      <c r="N14" s="27"/>
      <c r="O14" s="27"/>
      <c r="P14" s="27"/>
      <c r="Q14" s="27"/>
      <c r="R14" s="27"/>
      <c r="S14" s="27"/>
      <c r="T14" s="35"/>
      <c r="U14" s="9">
        <f t="shared" si="1"/>
        <v>30.862958546347571</v>
      </c>
      <c r="V14" s="9">
        <f t="shared" ref="V14:V32" si="11">V13</f>
        <v>4.8490501434525424</v>
      </c>
      <c r="W14" s="9">
        <f t="shared" ref="W14:W32" si="12">W13</f>
        <v>5.7841481988736323</v>
      </c>
      <c r="X14" s="9">
        <f t="shared" ref="X14:X32" si="13">X13</f>
        <v>7.8857574648452724</v>
      </c>
      <c r="Y14" s="9">
        <f t="shared" ref="Y14:Y32" si="14">Y13</f>
        <v>8.5067948097335204</v>
      </c>
      <c r="Z14" s="9">
        <f t="shared" ref="Z14:Z32" si="15">Z13</f>
        <v>7.5150241448929718</v>
      </c>
      <c r="AA14" s="9">
        <f t="shared" ref="AA14:AA32" si="16">AA13</f>
        <v>7.0155967743839813</v>
      </c>
      <c r="AB14" s="9">
        <f t="shared" ref="AB14:AB32" si="17">AB13</f>
        <v>6.0982089094064724</v>
      </c>
      <c r="AC14" s="9">
        <f t="shared" ref="AC14:AC32" si="18">AC13</f>
        <v>5.4594613740746425</v>
      </c>
      <c r="AD14" s="9">
        <f t="shared" ref="AD14:AD32" si="19">AD13</f>
        <v>4.6790323151941626</v>
      </c>
      <c r="AE14" s="9">
        <f t="shared" ref="AE14:AE32" si="20">AE13</f>
        <v>3.8407499675313179</v>
      </c>
      <c r="AF14" s="9">
        <f t="shared" ref="AF14:AF32" si="21">AF13</f>
        <v>2.9788540326103639</v>
      </c>
      <c r="AG14" s="9">
        <f t="shared" ref="AG14:AG32" si="22">AG13</f>
        <v>1.9729152154149499</v>
      </c>
      <c r="AH14" s="9">
        <f t="shared" ref="AH14:AH32" si="23">AH13</f>
        <v>1.4097311593090665</v>
      </c>
      <c r="AI14" s="9">
        <f t="shared" ref="AI14:AI32" si="24">AI13</f>
        <v>1.1417169439295372</v>
      </c>
      <c r="AJ14" s="9">
        <f t="shared" ref="AJ14:AJ32" si="25">AJ13</f>
        <v>59.189817821174309</v>
      </c>
      <c r="AK14" s="9">
        <f t="shared" si="2"/>
        <v>27.643245923704502</v>
      </c>
      <c r="AL14" s="9">
        <f t="shared" si="3"/>
        <v>8.0345230645713546</v>
      </c>
      <c r="AM14" s="9">
        <f t="shared" si="4"/>
        <v>1.3518778705267009</v>
      </c>
      <c r="AN14" s="9">
        <f t="shared" si="5"/>
        <v>0.23377451385527231</v>
      </c>
      <c r="AO14" s="9">
        <f t="shared" si="6"/>
        <v>49.453935794656246</v>
      </c>
      <c r="AP14" s="9">
        <f t="shared" si="7"/>
        <v>50.546064205343754</v>
      </c>
      <c r="AQ14" s="9">
        <f t="shared" si="8"/>
        <v>2.4957400000000002E-3</v>
      </c>
      <c r="AR14" s="9">
        <f t="shared" si="9"/>
        <v>67.947228260869593</v>
      </c>
      <c r="AS14" s="28">
        <f t="shared" si="10"/>
        <v>84697</v>
      </c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</row>
    <row r="15" spans="1:62">
      <c r="A15" s="20" t="str">
        <f>Daily!$A$1</f>
        <v>Laois</v>
      </c>
      <c r="B15" s="32" t="s">
        <v>19</v>
      </c>
      <c r="C15" s="32">
        <v>0</v>
      </c>
      <c r="D15" s="32">
        <v>0</v>
      </c>
      <c r="E15" s="14">
        <v>8.6328571428571443</v>
      </c>
      <c r="F15" s="9">
        <v>5.1257142857142863</v>
      </c>
      <c r="G15" s="9">
        <v>1.1214285714285714</v>
      </c>
      <c r="H15" s="9">
        <v>3.3000000000000003</v>
      </c>
      <c r="I15" s="9">
        <v>43.871428571428567</v>
      </c>
      <c r="J15" s="15">
        <v>9.2857142857142846E-2</v>
      </c>
      <c r="K15" s="34"/>
      <c r="L15" s="27"/>
      <c r="M15" s="27"/>
      <c r="N15" s="27"/>
      <c r="O15" s="27"/>
      <c r="P15" s="27"/>
      <c r="Q15" s="27"/>
      <c r="R15" s="27"/>
      <c r="S15" s="27"/>
      <c r="T15" s="35"/>
      <c r="U15" s="9">
        <f t="shared" si="1"/>
        <v>30.862958546347571</v>
      </c>
      <c r="V15" s="9">
        <f t="shared" si="11"/>
        <v>4.8490501434525424</v>
      </c>
      <c r="W15" s="9">
        <f t="shared" si="12"/>
        <v>5.7841481988736323</v>
      </c>
      <c r="X15" s="9">
        <f t="shared" si="13"/>
        <v>7.8857574648452724</v>
      </c>
      <c r="Y15" s="9">
        <f t="shared" si="14"/>
        <v>8.5067948097335204</v>
      </c>
      <c r="Z15" s="9">
        <f t="shared" si="15"/>
        <v>7.5150241448929718</v>
      </c>
      <c r="AA15" s="9">
        <f t="shared" si="16"/>
        <v>7.0155967743839813</v>
      </c>
      <c r="AB15" s="9">
        <f t="shared" si="17"/>
        <v>6.0982089094064724</v>
      </c>
      <c r="AC15" s="9">
        <f t="shared" si="18"/>
        <v>5.4594613740746425</v>
      </c>
      <c r="AD15" s="9">
        <f t="shared" si="19"/>
        <v>4.6790323151941626</v>
      </c>
      <c r="AE15" s="9">
        <f t="shared" si="20"/>
        <v>3.8407499675313179</v>
      </c>
      <c r="AF15" s="9">
        <f t="shared" si="21"/>
        <v>2.9788540326103639</v>
      </c>
      <c r="AG15" s="9">
        <f t="shared" si="22"/>
        <v>1.9729152154149499</v>
      </c>
      <c r="AH15" s="9">
        <f t="shared" si="23"/>
        <v>1.4097311593090665</v>
      </c>
      <c r="AI15" s="9">
        <f t="shared" si="24"/>
        <v>1.1417169439295372</v>
      </c>
      <c r="AJ15" s="9">
        <f t="shared" si="25"/>
        <v>59.189817821174309</v>
      </c>
      <c r="AK15" s="9">
        <f t="shared" si="2"/>
        <v>27.643245923704502</v>
      </c>
      <c r="AL15" s="9">
        <f t="shared" si="3"/>
        <v>8.0345230645713546</v>
      </c>
      <c r="AM15" s="9">
        <f t="shared" si="4"/>
        <v>1.3518778705267009</v>
      </c>
      <c r="AN15" s="9">
        <f t="shared" si="5"/>
        <v>0.23377451385527231</v>
      </c>
      <c r="AO15" s="9">
        <f t="shared" si="6"/>
        <v>49.453935794656246</v>
      </c>
      <c r="AP15" s="9">
        <f t="shared" si="7"/>
        <v>50.546064205343754</v>
      </c>
      <c r="AQ15" s="9">
        <f t="shared" si="8"/>
        <v>2.4957400000000002E-3</v>
      </c>
      <c r="AR15" s="9">
        <f t="shared" si="9"/>
        <v>67.947228260869593</v>
      </c>
      <c r="AS15" s="28">
        <f t="shared" si="10"/>
        <v>84697</v>
      </c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</row>
    <row r="16" spans="1:62">
      <c r="A16" s="20" t="str">
        <f>Daily!$A$1</f>
        <v>Laois</v>
      </c>
      <c r="B16" s="32" t="s">
        <v>20</v>
      </c>
      <c r="C16" s="32">
        <v>0</v>
      </c>
      <c r="D16" s="32">
        <v>0</v>
      </c>
      <c r="E16" s="14">
        <v>6.797142857142858</v>
      </c>
      <c r="F16" s="9">
        <v>3.4971428571428569</v>
      </c>
      <c r="G16" s="9">
        <v>0.9514285714285714</v>
      </c>
      <c r="H16" s="9">
        <v>2.89</v>
      </c>
      <c r="I16" s="9">
        <v>35.44</v>
      </c>
      <c r="J16" s="15">
        <v>0.13714285714285715</v>
      </c>
      <c r="K16" s="34"/>
      <c r="L16" s="27"/>
      <c r="M16" s="27"/>
      <c r="N16" s="27"/>
      <c r="O16" s="27"/>
      <c r="P16" s="27"/>
      <c r="Q16" s="27"/>
      <c r="R16" s="27"/>
      <c r="S16" s="27"/>
      <c r="T16" s="35"/>
      <c r="U16" s="9">
        <f t="shared" si="1"/>
        <v>30.862958546347571</v>
      </c>
      <c r="V16" s="9">
        <f t="shared" si="11"/>
        <v>4.8490501434525424</v>
      </c>
      <c r="W16" s="9">
        <f t="shared" si="12"/>
        <v>5.7841481988736323</v>
      </c>
      <c r="X16" s="9">
        <f t="shared" si="13"/>
        <v>7.8857574648452724</v>
      </c>
      <c r="Y16" s="9">
        <f t="shared" si="14"/>
        <v>8.5067948097335204</v>
      </c>
      <c r="Z16" s="9">
        <f t="shared" si="15"/>
        <v>7.5150241448929718</v>
      </c>
      <c r="AA16" s="9">
        <f t="shared" si="16"/>
        <v>7.0155967743839813</v>
      </c>
      <c r="AB16" s="9">
        <f t="shared" si="17"/>
        <v>6.0982089094064724</v>
      </c>
      <c r="AC16" s="9">
        <f t="shared" si="18"/>
        <v>5.4594613740746425</v>
      </c>
      <c r="AD16" s="9">
        <f t="shared" si="19"/>
        <v>4.6790323151941626</v>
      </c>
      <c r="AE16" s="9">
        <f t="shared" si="20"/>
        <v>3.8407499675313179</v>
      </c>
      <c r="AF16" s="9">
        <f t="shared" si="21"/>
        <v>2.9788540326103639</v>
      </c>
      <c r="AG16" s="9">
        <f t="shared" si="22"/>
        <v>1.9729152154149499</v>
      </c>
      <c r="AH16" s="9">
        <f t="shared" si="23"/>
        <v>1.4097311593090665</v>
      </c>
      <c r="AI16" s="9">
        <f t="shared" si="24"/>
        <v>1.1417169439295372</v>
      </c>
      <c r="AJ16" s="9">
        <f t="shared" si="25"/>
        <v>59.189817821174309</v>
      </c>
      <c r="AK16" s="9">
        <f t="shared" si="2"/>
        <v>27.643245923704502</v>
      </c>
      <c r="AL16" s="9">
        <f t="shared" si="3"/>
        <v>8.0345230645713546</v>
      </c>
      <c r="AM16" s="9">
        <f t="shared" si="4"/>
        <v>1.3518778705267009</v>
      </c>
      <c r="AN16" s="9">
        <f t="shared" si="5"/>
        <v>0.23377451385527231</v>
      </c>
      <c r="AO16" s="9">
        <f t="shared" si="6"/>
        <v>49.453935794656246</v>
      </c>
      <c r="AP16" s="9">
        <f t="shared" si="7"/>
        <v>50.546064205343754</v>
      </c>
      <c r="AQ16" s="9">
        <f t="shared" si="8"/>
        <v>2.4957400000000002E-3</v>
      </c>
      <c r="AR16" s="9">
        <f t="shared" si="9"/>
        <v>67.947228260869593</v>
      </c>
      <c r="AS16" s="28">
        <f t="shared" si="10"/>
        <v>84697</v>
      </c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</row>
    <row r="17" spans="1:62">
      <c r="A17" s="20" t="str">
        <f>Daily!$A$1</f>
        <v>Laois</v>
      </c>
      <c r="B17" s="32" t="s">
        <v>21</v>
      </c>
      <c r="C17" s="32">
        <v>0</v>
      </c>
      <c r="D17" s="32">
        <v>0</v>
      </c>
      <c r="E17" s="14">
        <v>6.0985714285714279</v>
      </c>
      <c r="F17" s="9">
        <v>3.1914285714285717</v>
      </c>
      <c r="G17" s="9">
        <v>0.75571428571428567</v>
      </c>
      <c r="H17" s="9">
        <v>2.5221428571428572</v>
      </c>
      <c r="I17" s="9">
        <v>35.28</v>
      </c>
      <c r="J17" s="15">
        <v>0.14714285714285716</v>
      </c>
      <c r="K17" s="34"/>
      <c r="L17" s="27"/>
      <c r="M17" s="27"/>
      <c r="N17" s="27"/>
      <c r="O17" s="27"/>
      <c r="P17" s="27"/>
      <c r="Q17" s="27"/>
      <c r="R17" s="27"/>
      <c r="S17" s="27"/>
      <c r="T17" s="35"/>
      <c r="U17" s="9">
        <f t="shared" si="1"/>
        <v>30.862958546347571</v>
      </c>
      <c r="V17" s="9">
        <f t="shared" si="11"/>
        <v>4.8490501434525424</v>
      </c>
      <c r="W17" s="9">
        <f t="shared" si="12"/>
        <v>5.7841481988736323</v>
      </c>
      <c r="X17" s="9">
        <f t="shared" si="13"/>
        <v>7.8857574648452724</v>
      </c>
      <c r="Y17" s="9">
        <f t="shared" si="14"/>
        <v>8.5067948097335204</v>
      </c>
      <c r="Z17" s="9">
        <f t="shared" si="15"/>
        <v>7.5150241448929718</v>
      </c>
      <c r="AA17" s="9">
        <f t="shared" si="16"/>
        <v>7.0155967743839813</v>
      </c>
      <c r="AB17" s="9">
        <f t="shared" si="17"/>
        <v>6.0982089094064724</v>
      </c>
      <c r="AC17" s="9">
        <f t="shared" si="18"/>
        <v>5.4594613740746425</v>
      </c>
      <c r="AD17" s="9">
        <f t="shared" si="19"/>
        <v>4.6790323151941626</v>
      </c>
      <c r="AE17" s="9">
        <f t="shared" si="20"/>
        <v>3.8407499675313179</v>
      </c>
      <c r="AF17" s="9">
        <f t="shared" si="21"/>
        <v>2.9788540326103639</v>
      </c>
      <c r="AG17" s="9">
        <f t="shared" si="22"/>
        <v>1.9729152154149499</v>
      </c>
      <c r="AH17" s="9">
        <f t="shared" si="23"/>
        <v>1.4097311593090665</v>
      </c>
      <c r="AI17" s="9">
        <f t="shared" si="24"/>
        <v>1.1417169439295372</v>
      </c>
      <c r="AJ17" s="9">
        <f t="shared" si="25"/>
        <v>59.189817821174309</v>
      </c>
      <c r="AK17" s="9">
        <f t="shared" si="2"/>
        <v>27.643245923704502</v>
      </c>
      <c r="AL17" s="9">
        <f t="shared" si="3"/>
        <v>8.0345230645713546</v>
      </c>
      <c r="AM17" s="9">
        <f t="shared" si="4"/>
        <v>1.3518778705267009</v>
      </c>
      <c r="AN17" s="9">
        <f t="shared" si="5"/>
        <v>0.23377451385527231</v>
      </c>
      <c r="AO17" s="9">
        <f t="shared" si="6"/>
        <v>49.453935794656246</v>
      </c>
      <c r="AP17" s="9">
        <f t="shared" si="7"/>
        <v>50.546064205343754</v>
      </c>
      <c r="AQ17" s="9">
        <f t="shared" si="8"/>
        <v>2.4957400000000002E-3</v>
      </c>
      <c r="AR17" s="9">
        <f t="shared" si="9"/>
        <v>67.947228260869593</v>
      </c>
      <c r="AS17" s="28">
        <f t="shared" si="10"/>
        <v>84697</v>
      </c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</row>
    <row r="18" spans="1:62">
      <c r="A18" s="20" t="str">
        <f>Daily!$A$1</f>
        <v>Laois</v>
      </c>
      <c r="B18" s="32" t="s">
        <v>22</v>
      </c>
      <c r="C18" s="32">
        <v>5</v>
      </c>
      <c r="D18" s="32">
        <v>0</v>
      </c>
      <c r="E18" s="14">
        <v>7.5085714285714289</v>
      </c>
      <c r="F18" s="9">
        <v>3.902857142857143</v>
      </c>
      <c r="G18" s="9">
        <v>0.8214285714285714</v>
      </c>
      <c r="H18" s="9">
        <v>3.4328571428571428</v>
      </c>
      <c r="I18" s="9">
        <v>34.167142857142856</v>
      </c>
      <c r="J18" s="15">
        <v>0.1542857142857143</v>
      </c>
      <c r="K18" s="34"/>
      <c r="L18" s="27"/>
      <c r="M18" s="27"/>
      <c r="N18" s="27"/>
      <c r="O18" s="27"/>
      <c r="P18" s="27"/>
      <c r="Q18" s="27"/>
      <c r="R18" s="27"/>
      <c r="S18" s="27"/>
      <c r="T18" s="35"/>
      <c r="U18" s="9">
        <f t="shared" si="1"/>
        <v>30.862958546347571</v>
      </c>
      <c r="V18" s="9">
        <f t="shared" si="11"/>
        <v>4.8490501434525424</v>
      </c>
      <c r="W18" s="9">
        <f t="shared" si="12"/>
        <v>5.7841481988736323</v>
      </c>
      <c r="X18" s="9">
        <f t="shared" si="13"/>
        <v>7.8857574648452724</v>
      </c>
      <c r="Y18" s="9">
        <f t="shared" si="14"/>
        <v>8.5067948097335204</v>
      </c>
      <c r="Z18" s="9">
        <f t="shared" si="15"/>
        <v>7.5150241448929718</v>
      </c>
      <c r="AA18" s="9">
        <f t="shared" si="16"/>
        <v>7.0155967743839813</v>
      </c>
      <c r="AB18" s="9">
        <f t="shared" si="17"/>
        <v>6.0982089094064724</v>
      </c>
      <c r="AC18" s="9">
        <f t="shared" si="18"/>
        <v>5.4594613740746425</v>
      </c>
      <c r="AD18" s="9">
        <f t="shared" si="19"/>
        <v>4.6790323151941626</v>
      </c>
      <c r="AE18" s="9">
        <f t="shared" si="20"/>
        <v>3.8407499675313179</v>
      </c>
      <c r="AF18" s="9">
        <f t="shared" si="21"/>
        <v>2.9788540326103639</v>
      </c>
      <c r="AG18" s="9">
        <f t="shared" si="22"/>
        <v>1.9729152154149499</v>
      </c>
      <c r="AH18" s="9">
        <f t="shared" si="23"/>
        <v>1.4097311593090665</v>
      </c>
      <c r="AI18" s="9">
        <f t="shared" si="24"/>
        <v>1.1417169439295372</v>
      </c>
      <c r="AJ18" s="9">
        <f t="shared" si="25"/>
        <v>59.189817821174309</v>
      </c>
      <c r="AK18" s="9">
        <f t="shared" si="2"/>
        <v>27.643245923704502</v>
      </c>
      <c r="AL18" s="9">
        <f t="shared" si="3"/>
        <v>8.0345230645713546</v>
      </c>
      <c r="AM18" s="9">
        <f t="shared" si="4"/>
        <v>1.3518778705267009</v>
      </c>
      <c r="AN18" s="9">
        <f t="shared" si="5"/>
        <v>0.23377451385527231</v>
      </c>
      <c r="AO18" s="9">
        <f t="shared" si="6"/>
        <v>49.453935794656246</v>
      </c>
      <c r="AP18" s="9">
        <f t="shared" si="7"/>
        <v>50.546064205343754</v>
      </c>
      <c r="AQ18" s="9">
        <f t="shared" si="8"/>
        <v>2.4957400000000002E-3</v>
      </c>
      <c r="AR18" s="9">
        <f t="shared" si="9"/>
        <v>67.947228260869593</v>
      </c>
      <c r="AS18" s="28">
        <f t="shared" si="10"/>
        <v>84697</v>
      </c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</row>
    <row r="19" spans="1:62">
      <c r="A19" s="20" t="str">
        <f>Daily!$A$1</f>
        <v>Laois</v>
      </c>
      <c r="B19" s="32" t="s">
        <v>23</v>
      </c>
      <c r="C19" s="32">
        <v>40</v>
      </c>
      <c r="D19" s="32">
        <v>0</v>
      </c>
      <c r="E19" s="14">
        <v>5.3514285714285714</v>
      </c>
      <c r="F19" s="9">
        <v>2.8157142857142858</v>
      </c>
      <c r="G19" s="9">
        <v>1.0185714285714285</v>
      </c>
      <c r="H19" s="9">
        <v>2.2107142857142859</v>
      </c>
      <c r="I19" s="9">
        <v>35.385714285714286</v>
      </c>
      <c r="J19" s="15">
        <v>0.14571428571428571</v>
      </c>
      <c r="K19" s="34"/>
      <c r="L19" s="27"/>
      <c r="M19" s="27"/>
      <c r="N19" s="27"/>
      <c r="O19" s="27"/>
      <c r="P19" s="27"/>
      <c r="Q19" s="27"/>
      <c r="R19" s="27"/>
      <c r="S19" s="27"/>
      <c r="T19" s="35"/>
      <c r="U19" s="9">
        <f t="shared" si="1"/>
        <v>30.862958546347571</v>
      </c>
      <c r="V19" s="9">
        <f t="shared" si="11"/>
        <v>4.8490501434525424</v>
      </c>
      <c r="W19" s="9">
        <f t="shared" si="12"/>
        <v>5.7841481988736323</v>
      </c>
      <c r="X19" s="9">
        <f t="shared" si="13"/>
        <v>7.8857574648452724</v>
      </c>
      <c r="Y19" s="9">
        <f t="shared" si="14"/>
        <v>8.5067948097335204</v>
      </c>
      <c r="Z19" s="9">
        <f t="shared" si="15"/>
        <v>7.5150241448929718</v>
      </c>
      <c r="AA19" s="9">
        <f t="shared" si="16"/>
        <v>7.0155967743839813</v>
      </c>
      <c r="AB19" s="9">
        <f t="shared" si="17"/>
        <v>6.0982089094064724</v>
      </c>
      <c r="AC19" s="9">
        <f t="shared" si="18"/>
        <v>5.4594613740746425</v>
      </c>
      <c r="AD19" s="9">
        <f t="shared" si="19"/>
        <v>4.6790323151941626</v>
      </c>
      <c r="AE19" s="9">
        <f t="shared" si="20"/>
        <v>3.8407499675313179</v>
      </c>
      <c r="AF19" s="9">
        <f t="shared" si="21"/>
        <v>2.9788540326103639</v>
      </c>
      <c r="AG19" s="9">
        <f t="shared" si="22"/>
        <v>1.9729152154149499</v>
      </c>
      <c r="AH19" s="9">
        <f t="shared" si="23"/>
        <v>1.4097311593090665</v>
      </c>
      <c r="AI19" s="9">
        <f t="shared" si="24"/>
        <v>1.1417169439295372</v>
      </c>
      <c r="AJ19" s="9">
        <f t="shared" si="25"/>
        <v>59.189817821174309</v>
      </c>
      <c r="AK19" s="9">
        <f t="shared" si="2"/>
        <v>27.643245923704502</v>
      </c>
      <c r="AL19" s="9">
        <f t="shared" si="3"/>
        <v>8.0345230645713546</v>
      </c>
      <c r="AM19" s="9">
        <f t="shared" si="4"/>
        <v>1.3518778705267009</v>
      </c>
      <c r="AN19" s="9">
        <f t="shared" si="5"/>
        <v>0.23377451385527231</v>
      </c>
      <c r="AO19" s="9">
        <f t="shared" si="6"/>
        <v>49.453935794656246</v>
      </c>
      <c r="AP19" s="9">
        <f t="shared" si="7"/>
        <v>50.546064205343754</v>
      </c>
      <c r="AQ19" s="9">
        <f t="shared" si="8"/>
        <v>2.4957400000000002E-3</v>
      </c>
      <c r="AR19" s="9">
        <f t="shared" si="9"/>
        <v>67.947228260869593</v>
      </c>
      <c r="AS19" s="28">
        <f t="shared" si="10"/>
        <v>84697</v>
      </c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</row>
    <row r="20" spans="1:62">
      <c r="A20" s="20" t="str">
        <f>Daily!$A$1</f>
        <v>Laois</v>
      </c>
      <c r="B20" s="32" t="s">
        <v>24</v>
      </c>
      <c r="C20" s="32">
        <v>36</v>
      </c>
      <c r="D20" s="32">
        <v>0</v>
      </c>
      <c r="E20" s="14">
        <v>6.0214285714285705</v>
      </c>
      <c r="F20" s="9">
        <v>2.9914285714285715</v>
      </c>
      <c r="G20" s="9">
        <v>1.0742857142857143</v>
      </c>
      <c r="H20" s="9">
        <v>2.4892857142857143</v>
      </c>
      <c r="I20" s="9">
        <v>36.635714285714286</v>
      </c>
      <c r="J20" s="15">
        <v>0.12714285714285714</v>
      </c>
      <c r="K20" s="34"/>
      <c r="L20" s="27"/>
      <c r="M20" s="27"/>
      <c r="N20" s="27"/>
      <c r="O20" s="27"/>
      <c r="P20" s="27"/>
      <c r="Q20" s="27"/>
      <c r="R20" s="27"/>
      <c r="S20" s="27"/>
      <c r="T20" s="35"/>
      <c r="U20" s="9">
        <f t="shared" si="1"/>
        <v>30.862958546347571</v>
      </c>
      <c r="V20" s="9">
        <f t="shared" si="11"/>
        <v>4.8490501434525424</v>
      </c>
      <c r="W20" s="9">
        <f t="shared" si="12"/>
        <v>5.7841481988736323</v>
      </c>
      <c r="X20" s="9">
        <f t="shared" si="13"/>
        <v>7.8857574648452724</v>
      </c>
      <c r="Y20" s="9">
        <f t="shared" si="14"/>
        <v>8.5067948097335204</v>
      </c>
      <c r="Z20" s="9">
        <f t="shared" si="15"/>
        <v>7.5150241448929718</v>
      </c>
      <c r="AA20" s="9">
        <f t="shared" si="16"/>
        <v>7.0155967743839813</v>
      </c>
      <c r="AB20" s="9">
        <f t="shared" si="17"/>
        <v>6.0982089094064724</v>
      </c>
      <c r="AC20" s="9">
        <f t="shared" si="18"/>
        <v>5.4594613740746425</v>
      </c>
      <c r="AD20" s="9">
        <f t="shared" si="19"/>
        <v>4.6790323151941626</v>
      </c>
      <c r="AE20" s="9">
        <f t="shared" si="20"/>
        <v>3.8407499675313179</v>
      </c>
      <c r="AF20" s="9">
        <f t="shared" si="21"/>
        <v>2.9788540326103639</v>
      </c>
      <c r="AG20" s="9">
        <f t="shared" si="22"/>
        <v>1.9729152154149499</v>
      </c>
      <c r="AH20" s="9">
        <f t="shared" si="23"/>
        <v>1.4097311593090665</v>
      </c>
      <c r="AI20" s="9">
        <f t="shared" si="24"/>
        <v>1.1417169439295372</v>
      </c>
      <c r="AJ20" s="9">
        <f t="shared" si="25"/>
        <v>59.189817821174309</v>
      </c>
      <c r="AK20" s="9">
        <f t="shared" si="2"/>
        <v>27.643245923704502</v>
      </c>
      <c r="AL20" s="9">
        <f t="shared" si="3"/>
        <v>8.0345230645713546</v>
      </c>
      <c r="AM20" s="9">
        <f t="shared" si="4"/>
        <v>1.3518778705267009</v>
      </c>
      <c r="AN20" s="9">
        <f t="shared" si="5"/>
        <v>0.23377451385527231</v>
      </c>
      <c r="AO20" s="9">
        <f t="shared" si="6"/>
        <v>49.453935794656246</v>
      </c>
      <c r="AP20" s="9">
        <f t="shared" si="7"/>
        <v>50.546064205343754</v>
      </c>
      <c r="AQ20" s="9">
        <f t="shared" si="8"/>
        <v>2.4957400000000002E-3</v>
      </c>
      <c r="AR20" s="9">
        <f t="shared" si="9"/>
        <v>67.947228260869593</v>
      </c>
      <c r="AS20" s="28">
        <f t="shared" si="10"/>
        <v>84697</v>
      </c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>
      <c r="A21" s="20" t="str">
        <f>Daily!$A$1</f>
        <v>Laois</v>
      </c>
      <c r="B21" s="32" t="s">
        <v>25</v>
      </c>
      <c r="C21" s="32">
        <v>14</v>
      </c>
      <c r="D21" s="32">
        <v>0</v>
      </c>
      <c r="E21" s="14">
        <v>15.638571428571426</v>
      </c>
      <c r="F21" s="9">
        <v>10.870000000000001</v>
      </c>
      <c r="G21" s="9">
        <v>1.1471428571428572</v>
      </c>
      <c r="H21" s="9">
        <v>4.7407142857142857</v>
      </c>
      <c r="I21" s="9">
        <v>39.191428571428574</v>
      </c>
      <c r="J21" s="15">
        <v>0.17714285714285713</v>
      </c>
      <c r="K21" s="34"/>
      <c r="L21" s="27"/>
      <c r="M21" s="27"/>
      <c r="N21" s="27"/>
      <c r="O21" s="27"/>
      <c r="P21" s="27"/>
      <c r="Q21" s="27"/>
      <c r="R21" s="27"/>
      <c r="S21" s="27"/>
      <c r="T21" s="35"/>
      <c r="U21" s="9">
        <f t="shared" si="1"/>
        <v>30.862958546347571</v>
      </c>
      <c r="V21" s="9">
        <f t="shared" si="11"/>
        <v>4.8490501434525424</v>
      </c>
      <c r="W21" s="9">
        <f t="shared" si="12"/>
        <v>5.7841481988736323</v>
      </c>
      <c r="X21" s="9">
        <f t="shared" si="13"/>
        <v>7.8857574648452724</v>
      </c>
      <c r="Y21" s="9">
        <f t="shared" si="14"/>
        <v>8.5067948097335204</v>
      </c>
      <c r="Z21" s="9">
        <f t="shared" si="15"/>
        <v>7.5150241448929718</v>
      </c>
      <c r="AA21" s="9">
        <f t="shared" si="16"/>
        <v>7.0155967743839813</v>
      </c>
      <c r="AB21" s="9">
        <f t="shared" si="17"/>
        <v>6.0982089094064724</v>
      </c>
      <c r="AC21" s="9">
        <f t="shared" si="18"/>
        <v>5.4594613740746425</v>
      </c>
      <c r="AD21" s="9">
        <f t="shared" si="19"/>
        <v>4.6790323151941626</v>
      </c>
      <c r="AE21" s="9">
        <f t="shared" si="20"/>
        <v>3.8407499675313179</v>
      </c>
      <c r="AF21" s="9">
        <f t="shared" si="21"/>
        <v>2.9788540326103639</v>
      </c>
      <c r="AG21" s="9">
        <f t="shared" si="22"/>
        <v>1.9729152154149499</v>
      </c>
      <c r="AH21" s="9">
        <f t="shared" si="23"/>
        <v>1.4097311593090665</v>
      </c>
      <c r="AI21" s="9">
        <f t="shared" si="24"/>
        <v>1.1417169439295372</v>
      </c>
      <c r="AJ21" s="9">
        <f t="shared" si="25"/>
        <v>59.189817821174309</v>
      </c>
      <c r="AK21" s="9">
        <f t="shared" si="2"/>
        <v>27.643245923704502</v>
      </c>
      <c r="AL21" s="9">
        <f t="shared" si="3"/>
        <v>8.0345230645713546</v>
      </c>
      <c r="AM21" s="9">
        <f t="shared" si="4"/>
        <v>1.3518778705267009</v>
      </c>
      <c r="AN21" s="9">
        <f t="shared" si="5"/>
        <v>0.23377451385527231</v>
      </c>
      <c r="AO21" s="9">
        <f t="shared" si="6"/>
        <v>49.453935794656246</v>
      </c>
      <c r="AP21" s="9">
        <f t="shared" si="7"/>
        <v>50.546064205343754</v>
      </c>
      <c r="AQ21" s="9">
        <f t="shared" si="8"/>
        <v>2.4957400000000002E-3</v>
      </c>
      <c r="AR21" s="9">
        <f t="shared" si="9"/>
        <v>67.947228260869593</v>
      </c>
      <c r="AS21" s="28">
        <f t="shared" si="10"/>
        <v>84697</v>
      </c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</row>
    <row r="22" spans="1:62">
      <c r="A22" s="20" t="str">
        <f>Daily!$A$1</f>
        <v>Laois</v>
      </c>
      <c r="B22" s="32" t="s">
        <v>26</v>
      </c>
      <c r="C22" s="32">
        <v>16</v>
      </c>
      <c r="D22" s="32" t="s">
        <v>89</v>
      </c>
      <c r="E22" s="14">
        <v>14.224285714285713</v>
      </c>
      <c r="F22" s="9">
        <v>10.074285714285717</v>
      </c>
      <c r="G22" s="9">
        <v>1.4542857142857142</v>
      </c>
      <c r="H22" s="9">
        <v>1.7750000000000001</v>
      </c>
      <c r="I22" s="9">
        <v>45.031428571428577</v>
      </c>
      <c r="J22" s="15">
        <v>0.15571428571428572</v>
      </c>
      <c r="K22" s="34"/>
      <c r="L22" s="27"/>
      <c r="M22" s="27"/>
      <c r="N22" s="27"/>
      <c r="O22" s="27"/>
      <c r="P22" s="27"/>
      <c r="Q22" s="27"/>
      <c r="R22" s="27"/>
      <c r="S22" s="27"/>
      <c r="T22" s="35"/>
      <c r="U22" s="9">
        <f t="shared" si="1"/>
        <v>30.862958546347571</v>
      </c>
      <c r="V22" s="9">
        <f t="shared" si="11"/>
        <v>4.8490501434525424</v>
      </c>
      <c r="W22" s="9">
        <f t="shared" si="12"/>
        <v>5.7841481988736323</v>
      </c>
      <c r="X22" s="9">
        <f t="shared" si="13"/>
        <v>7.8857574648452724</v>
      </c>
      <c r="Y22" s="9">
        <f t="shared" si="14"/>
        <v>8.5067948097335204</v>
      </c>
      <c r="Z22" s="9">
        <f t="shared" si="15"/>
        <v>7.5150241448929718</v>
      </c>
      <c r="AA22" s="9">
        <f t="shared" si="16"/>
        <v>7.0155967743839813</v>
      </c>
      <c r="AB22" s="9">
        <f t="shared" si="17"/>
        <v>6.0982089094064724</v>
      </c>
      <c r="AC22" s="9">
        <f t="shared" si="18"/>
        <v>5.4594613740746425</v>
      </c>
      <c r="AD22" s="9">
        <f t="shared" si="19"/>
        <v>4.6790323151941626</v>
      </c>
      <c r="AE22" s="9">
        <f t="shared" si="20"/>
        <v>3.8407499675313179</v>
      </c>
      <c r="AF22" s="9">
        <f t="shared" si="21"/>
        <v>2.9788540326103639</v>
      </c>
      <c r="AG22" s="9">
        <f t="shared" si="22"/>
        <v>1.9729152154149499</v>
      </c>
      <c r="AH22" s="9">
        <f t="shared" si="23"/>
        <v>1.4097311593090665</v>
      </c>
      <c r="AI22" s="9">
        <f t="shared" si="24"/>
        <v>1.1417169439295372</v>
      </c>
      <c r="AJ22" s="9">
        <f t="shared" si="25"/>
        <v>59.189817821174309</v>
      </c>
      <c r="AK22" s="9">
        <f t="shared" si="2"/>
        <v>27.643245923704502</v>
      </c>
      <c r="AL22" s="9">
        <f t="shared" si="3"/>
        <v>8.0345230645713546</v>
      </c>
      <c r="AM22" s="9">
        <f t="shared" si="4"/>
        <v>1.3518778705267009</v>
      </c>
      <c r="AN22" s="9">
        <f t="shared" si="5"/>
        <v>0.23377451385527231</v>
      </c>
      <c r="AO22" s="9">
        <f t="shared" si="6"/>
        <v>49.453935794656246</v>
      </c>
      <c r="AP22" s="9">
        <f t="shared" si="7"/>
        <v>50.546064205343754</v>
      </c>
      <c r="AQ22" s="9">
        <f t="shared" si="8"/>
        <v>2.4957400000000002E-3</v>
      </c>
      <c r="AR22" s="9">
        <f t="shared" si="9"/>
        <v>67.947228260869593</v>
      </c>
      <c r="AS22" s="28">
        <f t="shared" si="10"/>
        <v>84697</v>
      </c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</row>
    <row r="23" spans="1:62">
      <c r="A23" s="20" t="str">
        <f>Daily!$A$1</f>
        <v>Laois</v>
      </c>
      <c r="B23" s="32" t="s">
        <v>27</v>
      </c>
      <c r="C23" s="32">
        <v>5</v>
      </c>
      <c r="D23" s="32">
        <v>0</v>
      </c>
      <c r="E23" s="14">
        <v>4.4785714285714286</v>
      </c>
      <c r="F23" s="9">
        <v>2.4899999999999998</v>
      </c>
      <c r="G23" s="9">
        <v>1.4214285714285713</v>
      </c>
      <c r="H23" s="9">
        <v>2.8885714285714283</v>
      </c>
      <c r="I23" s="9">
        <v>42.934285714285707</v>
      </c>
      <c r="J23" s="15">
        <v>9.571428571428571E-2</v>
      </c>
      <c r="K23" s="34"/>
      <c r="L23" s="27"/>
      <c r="M23" s="27"/>
      <c r="N23" s="27"/>
      <c r="O23" s="27"/>
      <c r="P23" s="27"/>
      <c r="Q23" s="27"/>
      <c r="R23" s="27"/>
      <c r="S23" s="27"/>
      <c r="T23" s="35"/>
      <c r="U23" s="9">
        <f t="shared" si="1"/>
        <v>30.862958546347571</v>
      </c>
      <c r="V23" s="9">
        <f t="shared" si="11"/>
        <v>4.8490501434525424</v>
      </c>
      <c r="W23" s="9">
        <f t="shared" si="12"/>
        <v>5.7841481988736323</v>
      </c>
      <c r="X23" s="9">
        <f t="shared" si="13"/>
        <v>7.8857574648452724</v>
      </c>
      <c r="Y23" s="9">
        <f t="shared" si="14"/>
        <v>8.5067948097335204</v>
      </c>
      <c r="Z23" s="9">
        <f t="shared" si="15"/>
        <v>7.5150241448929718</v>
      </c>
      <c r="AA23" s="9">
        <f t="shared" si="16"/>
        <v>7.0155967743839813</v>
      </c>
      <c r="AB23" s="9">
        <f t="shared" si="17"/>
        <v>6.0982089094064724</v>
      </c>
      <c r="AC23" s="9">
        <f t="shared" si="18"/>
        <v>5.4594613740746425</v>
      </c>
      <c r="AD23" s="9">
        <f t="shared" si="19"/>
        <v>4.6790323151941626</v>
      </c>
      <c r="AE23" s="9">
        <f t="shared" si="20"/>
        <v>3.8407499675313179</v>
      </c>
      <c r="AF23" s="9">
        <f t="shared" si="21"/>
        <v>2.9788540326103639</v>
      </c>
      <c r="AG23" s="9">
        <f t="shared" si="22"/>
        <v>1.9729152154149499</v>
      </c>
      <c r="AH23" s="9">
        <f t="shared" si="23"/>
        <v>1.4097311593090665</v>
      </c>
      <c r="AI23" s="9">
        <f t="shared" si="24"/>
        <v>1.1417169439295372</v>
      </c>
      <c r="AJ23" s="9">
        <f t="shared" si="25"/>
        <v>59.189817821174309</v>
      </c>
      <c r="AK23" s="9">
        <f t="shared" si="2"/>
        <v>27.643245923704502</v>
      </c>
      <c r="AL23" s="9">
        <f t="shared" si="3"/>
        <v>8.0345230645713546</v>
      </c>
      <c r="AM23" s="9">
        <f t="shared" si="4"/>
        <v>1.3518778705267009</v>
      </c>
      <c r="AN23" s="9">
        <f t="shared" si="5"/>
        <v>0.23377451385527231</v>
      </c>
      <c r="AO23" s="9">
        <f t="shared" si="6"/>
        <v>49.453935794656246</v>
      </c>
      <c r="AP23" s="9">
        <f t="shared" si="7"/>
        <v>50.546064205343754</v>
      </c>
      <c r="AQ23" s="9">
        <f t="shared" si="8"/>
        <v>2.4957400000000002E-3</v>
      </c>
      <c r="AR23" s="9">
        <f t="shared" si="9"/>
        <v>67.947228260869593</v>
      </c>
      <c r="AS23" s="28">
        <f t="shared" si="10"/>
        <v>84697</v>
      </c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</row>
    <row r="24" spans="1:62">
      <c r="A24" s="20" t="str">
        <f>Daily!$A$1</f>
        <v>Laois</v>
      </c>
      <c r="B24" s="32" t="s">
        <v>28</v>
      </c>
      <c r="C24" s="32">
        <v>17</v>
      </c>
      <c r="D24" s="32">
        <v>0</v>
      </c>
      <c r="E24" s="14">
        <v>4.3599999999999994</v>
      </c>
      <c r="F24" s="9">
        <v>2.5028571428571427</v>
      </c>
      <c r="G24" s="9">
        <v>1.2099999999999997</v>
      </c>
      <c r="H24" s="9">
        <v>2.6885714285714286</v>
      </c>
      <c r="I24" s="9">
        <v>45.651428571428575</v>
      </c>
      <c r="J24" s="15">
        <v>6.5714285714285711E-2</v>
      </c>
      <c r="K24" s="34"/>
      <c r="L24" s="27"/>
      <c r="M24" s="27"/>
      <c r="N24" s="27"/>
      <c r="O24" s="27"/>
      <c r="P24" s="27"/>
      <c r="Q24" s="27"/>
      <c r="R24" s="27"/>
      <c r="S24" s="27"/>
      <c r="T24" s="35"/>
      <c r="U24" s="9">
        <f t="shared" si="1"/>
        <v>30.862958546347571</v>
      </c>
      <c r="V24" s="9">
        <f t="shared" si="11"/>
        <v>4.8490501434525424</v>
      </c>
      <c r="W24" s="9">
        <f t="shared" si="12"/>
        <v>5.7841481988736323</v>
      </c>
      <c r="X24" s="9">
        <f t="shared" si="13"/>
        <v>7.8857574648452724</v>
      </c>
      <c r="Y24" s="9">
        <f t="shared" si="14"/>
        <v>8.5067948097335204</v>
      </c>
      <c r="Z24" s="9">
        <f t="shared" si="15"/>
        <v>7.5150241448929718</v>
      </c>
      <c r="AA24" s="9">
        <f t="shared" si="16"/>
        <v>7.0155967743839813</v>
      </c>
      <c r="AB24" s="9">
        <f t="shared" si="17"/>
        <v>6.0982089094064724</v>
      </c>
      <c r="AC24" s="9">
        <f t="shared" si="18"/>
        <v>5.4594613740746425</v>
      </c>
      <c r="AD24" s="9">
        <f t="shared" si="19"/>
        <v>4.6790323151941626</v>
      </c>
      <c r="AE24" s="9">
        <f t="shared" si="20"/>
        <v>3.8407499675313179</v>
      </c>
      <c r="AF24" s="9">
        <f t="shared" si="21"/>
        <v>2.9788540326103639</v>
      </c>
      <c r="AG24" s="9">
        <f t="shared" si="22"/>
        <v>1.9729152154149499</v>
      </c>
      <c r="AH24" s="9">
        <f t="shared" si="23"/>
        <v>1.4097311593090665</v>
      </c>
      <c r="AI24" s="9">
        <f t="shared" si="24"/>
        <v>1.1417169439295372</v>
      </c>
      <c r="AJ24" s="9">
        <f t="shared" si="25"/>
        <v>59.189817821174309</v>
      </c>
      <c r="AK24" s="9">
        <f t="shared" si="2"/>
        <v>27.643245923704502</v>
      </c>
      <c r="AL24" s="9">
        <f t="shared" si="3"/>
        <v>8.0345230645713546</v>
      </c>
      <c r="AM24" s="9">
        <f t="shared" si="4"/>
        <v>1.3518778705267009</v>
      </c>
      <c r="AN24" s="9">
        <f t="shared" si="5"/>
        <v>0.23377451385527231</v>
      </c>
      <c r="AO24" s="9">
        <f t="shared" si="6"/>
        <v>49.453935794656246</v>
      </c>
      <c r="AP24" s="9">
        <f t="shared" si="7"/>
        <v>50.546064205343754</v>
      </c>
      <c r="AQ24" s="9">
        <f t="shared" si="8"/>
        <v>2.4957400000000002E-3</v>
      </c>
      <c r="AR24" s="9">
        <f t="shared" si="9"/>
        <v>67.947228260869593</v>
      </c>
      <c r="AS24" s="28">
        <f t="shared" si="10"/>
        <v>84697</v>
      </c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</row>
    <row r="25" spans="1:62">
      <c r="A25" s="20" t="str">
        <f>Daily!$A$1</f>
        <v>Laois</v>
      </c>
      <c r="B25" s="32" t="s">
        <v>29</v>
      </c>
      <c r="C25" s="32">
        <v>20</v>
      </c>
      <c r="D25" s="32">
        <v>0</v>
      </c>
      <c r="E25" s="14">
        <v>7.9471428571428566</v>
      </c>
      <c r="F25" s="9">
        <v>4.1385714285714288</v>
      </c>
      <c r="G25" s="9">
        <v>1.1300000000000001</v>
      </c>
      <c r="H25" s="9">
        <v>3.9092857142857143</v>
      </c>
      <c r="I25" s="9">
        <v>39.348571428571425</v>
      </c>
      <c r="J25" s="15">
        <v>5.5714285714285723E-2</v>
      </c>
      <c r="K25" s="34"/>
      <c r="L25" s="27"/>
      <c r="M25" s="27"/>
      <c r="N25" s="27"/>
      <c r="O25" s="27"/>
      <c r="P25" s="27"/>
      <c r="Q25" s="27"/>
      <c r="R25" s="27"/>
      <c r="S25" s="27"/>
      <c r="T25" s="35"/>
      <c r="U25" s="9">
        <f t="shared" si="1"/>
        <v>30.862958546347571</v>
      </c>
      <c r="V25" s="9">
        <f t="shared" si="11"/>
        <v>4.8490501434525424</v>
      </c>
      <c r="W25" s="9">
        <f t="shared" si="12"/>
        <v>5.7841481988736323</v>
      </c>
      <c r="X25" s="9">
        <f t="shared" si="13"/>
        <v>7.8857574648452724</v>
      </c>
      <c r="Y25" s="9">
        <f t="shared" si="14"/>
        <v>8.5067948097335204</v>
      </c>
      <c r="Z25" s="9">
        <f t="shared" si="15"/>
        <v>7.5150241448929718</v>
      </c>
      <c r="AA25" s="9">
        <f t="shared" si="16"/>
        <v>7.0155967743839813</v>
      </c>
      <c r="AB25" s="9">
        <f t="shared" si="17"/>
        <v>6.0982089094064724</v>
      </c>
      <c r="AC25" s="9">
        <f t="shared" si="18"/>
        <v>5.4594613740746425</v>
      </c>
      <c r="AD25" s="9">
        <f t="shared" si="19"/>
        <v>4.6790323151941626</v>
      </c>
      <c r="AE25" s="9">
        <f t="shared" si="20"/>
        <v>3.8407499675313179</v>
      </c>
      <c r="AF25" s="9">
        <f t="shared" si="21"/>
        <v>2.9788540326103639</v>
      </c>
      <c r="AG25" s="9">
        <f t="shared" si="22"/>
        <v>1.9729152154149499</v>
      </c>
      <c r="AH25" s="9">
        <f t="shared" si="23"/>
        <v>1.4097311593090665</v>
      </c>
      <c r="AI25" s="9">
        <f t="shared" si="24"/>
        <v>1.1417169439295372</v>
      </c>
      <c r="AJ25" s="9">
        <f t="shared" si="25"/>
        <v>59.189817821174309</v>
      </c>
      <c r="AK25" s="9">
        <f t="shared" si="2"/>
        <v>27.643245923704502</v>
      </c>
      <c r="AL25" s="9">
        <f t="shared" si="3"/>
        <v>8.0345230645713546</v>
      </c>
      <c r="AM25" s="9">
        <f t="shared" si="4"/>
        <v>1.3518778705267009</v>
      </c>
      <c r="AN25" s="9">
        <f t="shared" si="5"/>
        <v>0.23377451385527231</v>
      </c>
      <c r="AO25" s="9">
        <f t="shared" si="6"/>
        <v>49.453935794656246</v>
      </c>
      <c r="AP25" s="9">
        <f t="shared" si="7"/>
        <v>50.546064205343754</v>
      </c>
      <c r="AQ25" s="9">
        <f t="shared" si="8"/>
        <v>2.4957400000000002E-3</v>
      </c>
      <c r="AR25" s="9">
        <f t="shared" si="9"/>
        <v>67.947228260869593</v>
      </c>
      <c r="AS25" s="28">
        <f t="shared" si="10"/>
        <v>84697</v>
      </c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2">
      <c r="A26" s="20" t="str">
        <f>Daily!$A$1</f>
        <v>Laois</v>
      </c>
      <c r="B26" s="32" t="s">
        <v>30</v>
      </c>
      <c r="C26" s="32">
        <v>13</v>
      </c>
      <c r="D26" s="32" t="s">
        <v>89</v>
      </c>
      <c r="E26" s="14">
        <v>13.037142857142856</v>
      </c>
      <c r="F26" s="9">
        <v>8.1771428571428562</v>
      </c>
      <c r="G26" s="9">
        <v>0.29142857142857143</v>
      </c>
      <c r="H26" s="9">
        <v>6.2885714285714283</v>
      </c>
      <c r="I26" s="9">
        <v>39.481428571428573</v>
      </c>
      <c r="J26" s="15">
        <v>7.8571428571428584E-2</v>
      </c>
      <c r="K26" s="34"/>
      <c r="L26" s="27"/>
      <c r="M26" s="27"/>
      <c r="N26" s="27"/>
      <c r="O26" s="27"/>
      <c r="P26" s="27"/>
      <c r="Q26" s="27"/>
      <c r="R26" s="27"/>
      <c r="S26" s="27"/>
      <c r="T26" s="35"/>
      <c r="U26" s="9">
        <f t="shared" si="1"/>
        <v>30.862958546347571</v>
      </c>
      <c r="V26" s="9">
        <f t="shared" si="11"/>
        <v>4.8490501434525424</v>
      </c>
      <c r="W26" s="9">
        <f t="shared" si="12"/>
        <v>5.7841481988736323</v>
      </c>
      <c r="X26" s="9">
        <f t="shared" si="13"/>
        <v>7.8857574648452724</v>
      </c>
      <c r="Y26" s="9">
        <f t="shared" si="14"/>
        <v>8.5067948097335204</v>
      </c>
      <c r="Z26" s="9">
        <f t="shared" si="15"/>
        <v>7.5150241448929718</v>
      </c>
      <c r="AA26" s="9">
        <f t="shared" si="16"/>
        <v>7.0155967743839813</v>
      </c>
      <c r="AB26" s="9">
        <f t="shared" si="17"/>
        <v>6.0982089094064724</v>
      </c>
      <c r="AC26" s="9">
        <f t="shared" si="18"/>
        <v>5.4594613740746425</v>
      </c>
      <c r="AD26" s="9">
        <f t="shared" si="19"/>
        <v>4.6790323151941626</v>
      </c>
      <c r="AE26" s="9">
        <f t="shared" si="20"/>
        <v>3.8407499675313179</v>
      </c>
      <c r="AF26" s="9">
        <f t="shared" si="21"/>
        <v>2.9788540326103639</v>
      </c>
      <c r="AG26" s="9">
        <f t="shared" si="22"/>
        <v>1.9729152154149499</v>
      </c>
      <c r="AH26" s="9">
        <f t="shared" si="23"/>
        <v>1.4097311593090665</v>
      </c>
      <c r="AI26" s="9">
        <f t="shared" si="24"/>
        <v>1.1417169439295372</v>
      </c>
      <c r="AJ26" s="9">
        <f t="shared" si="25"/>
        <v>59.189817821174309</v>
      </c>
      <c r="AK26" s="9">
        <f t="shared" si="2"/>
        <v>27.643245923704502</v>
      </c>
      <c r="AL26" s="9">
        <f t="shared" si="3"/>
        <v>8.0345230645713546</v>
      </c>
      <c r="AM26" s="9">
        <f t="shared" si="4"/>
        <v>1.3518778705267009</v>
      </c>
      <c r="AN26" s="9">
        <f t="shared" si="5"/>
        <v>0.23377451385527231</v>
      </c>
      <c r="AO26" s="9">
        <f t="shared" si="6"/>
        <v>49.453935794656246</v>
      </c>
      <c r="AP26" s="9">
        <f t="shared" si="7"/>
        <v>50.546064205343754</v>
      </c>
      <c r="AQ26" s="9">
        <f t="shared" si="8"/>
        <v>2.4957400000000002E-3</v>
      </c>
      <c r="AR26" s="9">
        <f t="shared" si="9"/>
        <v>67.947228260869593</v>
      </c>
      <c r="AS26" s="28">
        <f t="shared" si="10"/>
        <v>84697</v>
      </c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</row>
    <row r="27" spans="1:62">
      <c r="A27" s="20" t="str">
        <f>Daily!$A$1</f>
        <v>Laois</v>
      </c>
      <c r="B27" s="32" t="s">
        <v>31</v>
      </c>
      <c r="C27" s="32">
        <v>21</v>
      </c>
      <c r="D27" s="32">
        <v>0</v>
      </c>
      <c r="E27" s="14">
        <v>11.95142857142857</v>
      </c>
      <c r="F27" s="9">
        <v>7.6342857142857143</v>
      </c>
      <c r="G27" s="9">
        <v>-0.26142857142857145</v>
      </c>
      <c r="H27" s="9">
        <v>6.9771428571428569</v>
      </c>
      <c r="I27" s="9">
        <v>44.431428571428576</v>
      </c>
      <c r="J27" s="15">
        <v>4.8571428571428578E-2</v>
      </c>
      <c r="K27" s="34"/>
      <c r="L27" s="27"/>
      <c r="M27" s="27"/>
      <c r="N27" s="27"/>
      <c r="O27" s="27"/>
      <c r="P27" s="27"/>
      <c r="Q27" s="27"/>
      <c r="R27" s="27"/>
      <c r="S27" s="27"/>
      <c r="T27" s="35"/>
      <c r="U27" s="9">
        <f t="shared" si="1"/>
        <v>30.862958546347571</v>
      </c>
      <c r="V27" s="9">
        <f t="shared" si="11"/>
        <v>4.8490501434525424</v>
      </c>
      <c r="W27" s="9">
        <f t="shared" si="12"/>
        <v>5.7841481988736323</v>
      </c>
      <c r="X27" s="9">
        <f t="shared" si="13"/>
        <v>7.8857574648452724</v>
      </c>
      <c r="Y27" s="9">
        <f t="shared" si="14"/>
        <v>8.5067948097335204</v>
      </c>
      <c r="Z27" s="9">
        <f t="shared" si="15"/>
        <v>7.5150241448929718</v>
      </c>
      <c r="AA27" s="9">
        <f t="shared" si="16"/>
        <v>7.0155967743839813</v>
      </c>
      <c r="AB27" s="9">
        <f t="shared" si="17"/>
        <v>6.0982089094064724</v>
      </c>
      <c r="AC27" s="9">
        <f t="shared" si="18"/>
        <v>5.4594613740746425</v>
      </c>
      <c r="AD27" s="9">
        <f t="shared" si="19"/>
        <v>4.6790323151941626</v>
      </c>
      <c r="AE27" s="9">
        <f t="shared" si="20"/>
        <v>3.8407499675313179</v>
      </c>
      <c r="AF27" s="9">
        <f t="shared" si="21"/>
        <v>2.9788540326103639</v>
      </c>
      <c r="AG27" s="9">
        <f t="shared" si="22"/>
        <v>1.9729152154149499</v>
      </c>
      <c r="AH27" s="9">
        <f t="shared" si="23"/>
        <v>1.4097311593090665</v>
      </c>
      <c r="AI27" s="9">
        <f t="shared" si="24"/>
        <v>1.1417169439295372</v>
      </c>
      <c r="AJ27" s="9">
        <f t="shared" si="25"/>
        <v>59.189817821174309</v>
      </c>
      <c r="AK27" s="9">
        <f t="shared" si="2"/>
        <v>27.643245923704502</v>
      </c>
      <c r="AL27" s="9">
        <f t="shared" si="3"/>
        <v>8.0345230645713546</v>
      </c>
      <c r="AM27" s="9">
        <f t="shared" si="4"/>
        <v>1.3518778705267009</v>
      </c>
      <c r="AN27" s="9">
        <f t="shared" si="5"/>
        <v>0.23377451385527231</v>
      </c>
      <c r="AO27" s="9">
        <f t="shared" si="6"/>
        <v>49.453935794656246</v>
      </c>
      <c r="AP27" s="9">
        <f t="shared" si="7"/>
        <v>50.546064205343754</v>
      </c>
      <c r="AQ27" s="9">
        <f t="shared" si="8"/>
        <v>2.4957400000000002E-3</v>
      </c>
      <c r="AR27" s="9">
        <f t="shared" si="9"/>
        <v>67.947228260869593</v>
      </c>
      <c r="AS27" s="28">
        <f t="shared" si="10"/>
        <v>84697</v>
      </c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</row>
    <row r="28" spans="1:62">
      <c r="A28" s="20" t="str">
        <f>Daily!$A$1</f>
        <v>Laois</v>
      </c>
      <c r="B28" s="32" t="s">
        <v>32</v>
      </c>
      <c r="C28" s="32">
        <v>55</v>
      </c>
      <c r="D28" s="32">
        <v>0</v>
      </c>
      <c r="E28" s="14">
        <v>8.928571428571427</v>
      </c>
      <c r="F28" s="9">
        <v>6.4557142857142864</v>
      </c>
      <c r="G28" s="9">
        <v>0.32999999999999996</v>
      </c>
      <c r="H28" s="9">
        <v>6.8135714285714286</v>
      </c>
      <c r="I28" s="9">
        <v>39.432857142857145</v>
      </c>
      <c r="J28" s="15">
        <v>3.4285714285714287E-2</v>
      </c>
      <c r="K28" s="34"/>
      <c r="L28" s="27"/>
      <c r="M28" s="27"/>
      <c r="N28" s="27"/>
      <c r="O28" s="27"/>
      <c r="P28" s="27"/>
      <c r="Q28" s="27"/>
      <c r="R28" s="27"/>
      <c r="S28" s="27"/>
      <c r="T28" s="35"/>
      <c r="U28" s="9">
        <f t="shared" si="1"/>
        <v>30.862958546347571</v>
      </c>
      <c r="V28" s="9">
        <f t="shared" si="11"/>
        <v>4.8490501434525424</v>
      </c>
      <c r="W28" s="9">
        <f t="shared" si="12"/>
        <v>5.7841481988736323</v>
      </c>
      <c r="X28" s="9">
        <f t="shared" si="13"/>
        <v>7.8857574648452724</v>
      </c>
      <c r="Y28" s="9">
        <f t="shared" si="14"/>
        <v>8.5067948097335204</v>
      </c>
      <c r="Z28" s="9">
        <f t="shared" si="15"/>
        <v>7.5150241448929718</v>
      </c>
      <c r="AA28" s="9">
        <f t="shared" si="16"/>
        <v>7.0155967743839813</v>
      </c>
      <c r="AB28" s="9">
        <f t="shared" si="17"/>
        <v>6.0982089094064724</v>
      </c>
      <c r="AC28" s="9">
        <f t="shared" si="18"/>
        <v>5.4594613740746425</v>
      </c>
      <c r="AD28" s="9">
        <f t="shared" si="19"/>
        <v>4.6790323151941626</v>
      </c>
      <c r="AE28" s="9">
        <f t="shared" si="20"/>
        <v>3.8407499675313179</v>
      </c>
      <c r="AF28" s="9">
        <f t="shared" si="21"/>
        <v>2.9788540326103639</v>
      </c>
      <c r="AG28" s="9">
        <f t="shared" si="22"/>
        <v>1.9729152154149499</v>
      </c>
      <c r="AH28" s="9">
        <f t="shared" si="23"/>
        <v>1.4097311593090665</v>
      </c>
      <c r="AI28" s="9">
        <f t="shared" si="24"/>
        <v>1.1417169439295372</v>
      </c>
      <c r="AJ28" s="9">
        <f t="shared" si="25"/>
        <v>59.189817821174309</v>
      </c>
      <c r="AK28" s="9">
        <f t="shared" si="2"/>
        <v>27.643245923704502</v>
      </c>
      <c r="AL28" s="9">
        <f t="shared" si="3"/>
        <v>8.0345230645713546</v>
      </c>
      <c r="AM28" s="9">
        <f t="shared" si="4"/>
        <v>1.3518778705267009</v>
      </c>
      <c r="AN28" s="9">
        <f t="shared" si="5"/>
        <v>0.23377451385527231</v>
      </c>
      <c r="AO28" s="9">
        <f t="shared" si="6"/>
        <v>49.453935794656246</v>
      </c>
      <c r="AP28" s="9">
        <f t="shared" si="7"/>
        <v>50.546064205343754</v>
      </c>
      <c r="AQ28" s="9">
        <f t="shared" si="8"/>
        <v>2.4957400000000002E-3</v>
      </c>
      <c r="AR28" s="9">
        <f t="shared" si="9"/>
        <v>67.947228260869593</v>
      </c>
      <c r="AS28" s="28">
        <f t="shared" si="10"/>
        <v>84697</v>
      </c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</row>
    <row r="29" spans="1:62">
      <c r="A29" s="20" t="str">
        <f>Daily!$A$1</f>
        <v>Laois</v>
      </c>
      <c r="B29" s="32" t="s">
        <v>38</v>
      </c>
      <c r="C29" s="32">
        <v>65</v>
      </c>
      <c r="D29" s="32" t="s">
        <v>89</v>
      </c>
      <c r="E29" s="14">
        <v>7.2771428571428567</v>
      </c>
      <c r="F29" s="8">
        <v>4.9671428571428562</v>
      </c>
      <c r="G29" s="8">
        <v>0.61857142857142844</v>
      </c>
      <c r="H29" s="8">
        <v>5.0714285714285712</v>
      </c>
      <c r="I29" s="8">
        <v>45.831428571428567</v>
      </c>
      <c r="J29" s="16">
        <v>8.5714285714285719E-3</v>
      </c>
      <c r="K29" s="20"/>
      <c r="L29" s="8"/>
      <c r="M29" s="8"/>
      <c r="N29" s="8"/>
      <c r="O29" s="8"/>
      <c r="P29" s="8"/>
      <c r="Q29" s="8"/>
      <c r="R29" s="8"/>
      <c r="S29" s="8"/>
      <c r="T29" s="16"/>
      <c r="U29" s="9">
        <f t="shared" si="1"/>
        <v>30.862958546347571</v>
      </c>
      <c r="V29" s="9">
        <f t="shared" si="11"/>
        <v>4.8490501434525424</v>
      </c>
      <c r="W29" s="9">
        <f t="shared" si="12"/>
        <v>5.7841481988736323</v>
      </c>
      <c r="X29" s="9">
        <f t="shared" si="13"/>
        <v>7.8857574648452724</v>
      </c>
      <c r="Y29" s="9">
        <f t="shared" si="14"/>
        <v>8.5067948097335204</v>
      </c>
      <c r="Z29" s="9">
        <f t="shared" si="15"/>
        <v>7.5150241448929718</v>
      </c>
      <c r="AA29" s="9">
        <f t="shared" si="16"/>
        <v>7.0155967743839813</v>
      </c>
      <c r="AB29" s="9">
        <f t="shared" si="17"/>
        <v>6.0982089094064724</v>
      </c>
      <c r="AC29" s="9">
        <f t="shared" si="18"/>
        <v>5.4594613740746425</v>
      </c>
      <c r="AD29" s="9">
        <f t="shared" si="19"/>
        <v>4.6790323151941626</v>
      </c>
      <c r="AE29" s="9">
        <f t="shared" si="20"/>
        <v>3.8407499675313179</v>
      </c>
      <c r="AF29" s="9">
        <f t="shared" si="21"/>
        <v>2.9788540326103639</v>
      </c>
      <c r="AG29" s="9">
        <f t="shared" si="22"/>
        <v>1.9729152154149499</v>
      </c>
      <c r="AH29" s="9">
        <f t="shared" si="23"/>
        <v>1.4097311593090665</v>
      </c>
      <c r="AI29" s="9">
        <f t="shared" si="24"/>
        <v>1.1417169439295372</v>
      </c>
      <c r="AJ29" s="9">
        <f t="shared" si="25"/>
        <v>59.189817821174309</v>
      </c>
      <c r="AK29" s="9">
        <f t="shared" si="2"/>
        <v>27.643245923704502</v>
      </c>
      <c r="AL29" s="9">
        <f t="shared" si="3"/>
        <v>8.0345230645713546</v>
      </c>
      <c r="AM29" s="9">
        <f t="shared" si="4"/>
        <v>1.3518778705267009</v>
      </c>
      <c r="AN29" s="9">
        <f t="shared" si="5"/>
        <v>0.23377451385527231</v>
      </c>
      <c r="AO29" s="9">
        <f t="shared" si="6"/>
        <v>49.453935794656246</v>
      </c>
      <c r="AP29" s="9">
        <f t="shared" si="7"/>
        <v>50.546064205343754</v>
      </c>
      <c r="AQ29" s="9">
        <f t="shared" si="8"/>
        <v>2.4957400000000002E-3</v>
      </c>
      <c r="AR29" s="9">
        <f t="shared" si="9"/>
        <v>67.947228260869593</v>
      </c>
      <c r="AS29" s="28">
        <f t="shared" si="10"/>
        <v>84697</v>
      </c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</row>
    <row r="30" spans="1:62">
      <c r="A30" s="20" t="str">
        <f>Daily!$A$1</f>
        <v>Laois</v>
      </c>
      <c r="B30" s="32" t="s">
        <v>39</v>
      </c>
      <c r="C30" s="32">
        <v>108</v>
      </c>
      <c r="D30" s="32" t="s">
        <v>89</v>
      </c>
      <c r="E30" s="14">
        <v>11.49</v>
      </c>
      <c r="F30" s="8">
        <v>8.588571428571429</v>
      </c>
      <c r="G30" s="8">
        <v>0.39428571428571429</v>
      </c>
      <c r="H30" s="8">
        <v>7.2228571428571433</v>
      </c>
      <c r="I30" s="8">
        <v>45.294285714285714</v>
      </c>
      <c r="J30" s="16">
        <v>0.03</v>
      </c>
      <c r="K30" s="20"/>
      <c r="L30" s="8"/>
      <c r="M30" s="8"/>
      <c r="N30" s="8"/>
      <c r="O30" s="8"/>
      <c r="P30" s="8"/>
      <c r="Q30" s="8"/>
      <c r="R30" s="8"/>
      <c r="S30" s="8"/>
      <c r="T30" s="16"/>
      <c r="U30" s="9">
        <f t="shared" si="1"/>
        <v>30.862958546347571</v>
      </c>
      <c r="V30" s="9">
        <f t="shared" si="11"/>
        <v>4.8490501434525424</v>
      </c>
      <c r="W30" s="9">
        <f t="shared" si="12"/>
        <v>5.7841481988736323</v>
      </c>
      <c r="X30" s="9">
        <f t="shared" si="13"/>
        <v>7.8857574648452724</v>
      </c>
      <c r="Y30" s="9">
        <f t="shared" si="14"/>
        <v>8.5067948097335204</v>
      </c>
      <c r="Z30" s="9">
        <f t="shared" si="15"/>
        <v>7.5150241448929718</v>
      </c>
      <c r="AA30" s="9">
        <f t="shared" si="16"/>
        <v>7.0155967743839813</v>
      </c>
      <c r="AB30" s="9">
        <f t="shared" si="17"/>
        <v>6.0982089094064724</v>
      </c>
      <c r="AC30" s="9">
        <f t="shared" si="18"/>
        <v>5.4594613740746425</v>
      </c>
      <c r="AD30" s="9">
        <f t="shared" si="19"/>
        <v>4.6790323151941626</v>
      </c>
      <c r="AE30" s="9">
        <f t="shared" si="20"/>
        <v>3.8407499675313179</v>
      </c>
      <c r="AF30" s="9">
        <f t="shared" si="21"/>
        <v>2.9788540326103639</v>
      </c>
      <c r="AG30" s="9">
        <f t="shared" si="22"/>
        <v>1.9729152154149499</v>
      </c>
      <c r="AH30" s="9">
        <f t="shared" si="23"/>
        <v>1.4097311593090665</v>
      </c>
      <c r="AI30" s="9">
        <f t="shared" si="24"/>
        <v>1.1417169439295372</v>
      </c>
      <c r="AJ30" s="9">
        <f t="shared" si="25"/>
        <v>59.189817821174309</v>
      </c>
      <c r="AK30" s="9">
        <f t="shared" si="2"/>
        <v>27.643245923704502</v>
      </c>
      <c r="AL30" s="9">
        <f t="shared" si="3"/>
        <v>8.0345230645713546</v>
      </c>
      <c r="AM30" s="9">
        <f t="shared" si="4"/>
        <v>1.3518778705267009</v>
      </c>
      <c r="AN30" s="9">
        <f t="shared" si="5"/>
        <v>0.23377451385527231</v>
      </c>
      <c r="AO30" s="9">
        <f t="shared" si="6"/>
        <v>49.453935794656246</v>
      </c>
      <c r="AP30" s="9">
        <f t="shared" si="7"/>
        <v>50.546064205343754</v>
      </c>
      <c r="AQ30" s="9">
        <f t="shared" si="8"/>
        <v>2.4957400000000002E-3</v>
      </c>
      <c r="AR30" s="9">
        <f t="shared" si="9"/>
        <v>67.947228260869593</v>
      </c>
      <c r="AS30" s="28">
        <f t="shared" si="10"/>
        <v>84697</v>
      </c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</row>
    <row r="31" spans="1:62">
      <c r="A31" s="20" t="str">
        <f>Daily!$A$1</f>
        <v>Laois</v>
      </c>
      <c r="B31" s="32" t="s">
        <v>40</v>
      </c>
      <c r="C31" s="32">
        <v>94</v>
      </c>
      <c r="D31" s="32" t="s">
        <v>89</v>
      </c>
      <c r="E31" s="14">
        <v>12.931428571428571</v>
      </c>
      <c r="F31" s="8">
        <v>9.3228571428571438</v>
      </c>
      <c r="G31" s="8">
        <v>0.48857142857142855</v>
      </c>
      <c r="H31" s="8">
        <v>7.205000000000001</v>
      </c>
      <c r="I31" s="8">
        <v>49.621428571428574</v>
      </c>
      <c r="J31" s="16">
        <v>1.1428571428571429E-2</v>
      </c>
      <c r="K31" s="20"/>
      <c r="L31" s="8"/>
      <c r="M31" s="8"/>
      <c r="N31" s="8"/>
      <c r="O31" s="8"/>
      <c r="P31" s="8"/>
      <c r="Q31" s="8"/>
      <c r="R31" s="8"/>
      <c r="S31" s="8"/>
      <c r="T31" s="16"/>
      <c r="U31" s="9">
        <f t="shared" si="1"/>
        <v>30.862958546347571</v>
      </c>
      <c r="V31" s="9">
        <f t="shared" si="11"/>
        <v>4.8490501434525424</v>
      </c>
      <c r="W31" s="9">
        <f t="shared" si="12"/>
        <v>5.7841481988736323</v>
      </c>
      <c r="X31" s="9">
        <f t="shared" si="13"/>
        <v>7.8857574648452724</v>
      </c>
      <c r="Y31" s="9">
        <f t="shared" si="14"/>
        <v>8.5067948097335204</v>
      </c>
      <c r="Z31" s="9">
        <f t="shared" si="15"/>
        <v>7.5150241448929718</v>
      </c>
      <c r="AA31" s="9">
        <f t="shared" si="16"/>
        <v>7.0155967743839813</v>
      </c>
      <c r="AB31" s="9">
        <f t="shared" si="17"/>
        <v>6.0982089094064724</v>
      </c>
      <c r="AC31" s="9">
        <f t="shared" si="18"/>
        <v>5.4594613740746425</v>
      </c>
      <c r="AD31" s="9">
        <f t="shared" si="19"/>
        <v>4.6790323151941626</v>
      </c>
      <c r="AE31" s="9">
        <f t="shared" si="20"/>
        <v>3.8407499675313179</v>
      </c>
      <c r="AF31" s="9">
        <f t="shared" si="21"/>
        <v>2.9788540326103639</v>
      </c>
      <c r="AG31" s="9">
        <f t="shared" si="22"/>
        <v>1.9729152154149499</v>
      </c>
      <c r="AH31" s="9">
        <f t="shared" si="23"/>
        <v>1.4097311593090665</v>
      </c>
      <c r="AI31" s="9">
        <f t="shared" si="24"/>
        <v>1.1417169439295372</v>
      </c>
      <c r="AJ31" s="9">
        <f t="shared" si="25"/>
        <v>59.189817821174309</v>
      </c>
      <c r="AK31" s="9">
        <f t="shared" si="2"/>
        <v>27.643245923704502</v>
      </c>
      <c r="AL31" s="9">
        <f t="shared" si="3"/>
        <v>8.0345230645713546</v>
      </c>
      <c r="AM31" s="9">
        <f t="shared" si="4"/>
        <v>1.3518778705267009</v>
      </c>
      <c r="AN31" s="9">
        <f t="shared" si="5"/>
        <v>0.23377451385527231</v>
      </c>
      <c r="AO31" s="9">
        <f t="shared" si="6"/>
        <v>49.453935794656246</v>
      </c>
      <c r="AP31" s="9">
        <f t="shared" si="7"/>
        <v>50.546064205343754</v>
      </c>
      <c r="AQ31" s="9">
        <f t="shared" si="8"/>
        <v>2.4957400000000002E-3</v>
      </c>
      <c r="AR31" s="9">
        <f t="shared" si="9"/>
        <v>67.947228260869593</v>
      </c>
      <c r="AS31" s="28">
        <f t="shared" si="10"/>
        <v>84697</v>
      </c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</row>
    <row r="32" spans="1:62" ht="15" thickBot="1">
      <c r="A32" s="21" t="str">
        <f>Daily!$A$1</f>
        <v>Laois</v>
      </c>
      <c r="B32" s="33" t="s">
        <v>75</v>
      </c>
      <c r="C32" s="33">
        <v>58</v>
      </c>
      <c r="D32" s="33">
        <v>0</v>
      </c>
      <c r="E32" s="17">
        <v>9.305714285714286</v>
      </c>
      <c r="F32" s="18">
        <v>5.7914285714285709</v>
      </c>
      <c r="G32" s="18">
        <v>0.61</v>
      </c>
      <c r="H32" s="18">
        <v>4.0421428571428573</v>
      </c>
      <c r="I32" s="18">
        <v>56.665714285714287</v>
      </c>
      <c r="J32" s="19">
        <v>-6.142857142857143E-2</v>
      </c>
      <c r="K32" s="21"/>
      <c r="L32" s="18"/>
      <c r="M32" s="18"/>
      <c r="N32" s="18"/>
      <c r="O32" s="18"/>
      <c r="P32" s="18"/>
      <c r="Q32" s="18"/>
      <c r="R32" s="18"/>
      <c r="S32" s="18"/>
      <c r="T32" s="19"/>
      <c r="U32" s="29">
        <f t="shared" si="1"/>
        <v>30.862958546347571</v>
      </c>
      <c r="V32" s="29">
        <f t="shared" si="11"/>
        <v>4.8490501434525424</v>
      </c>
      <c r="W32" s="29">
        <f t="shared" si="12"/>
        <v>5.7841481988736323</v>
      </c>
      <c r="X32" s="29">
        <f t="shared" si="13"/>
        <v>7.8857574648452724</v>
      </c>
      <c r="Y32" s="29">
        <f t="shared" si="14"/>
        <v>8.5067948097335204</v>
      </c>
      <c r="Z32" s="29">
        <f t="shared" si="15"/>
        <v>7.5150241448929718</v>
      </c>
      <c r="AA32" s="29">
        <f t="shared" si="16"/>
        <v>7.0155967743839813</v>
      </c>
      <c r="AB32" s="29">
        <f t="shared" si="17"/>
        <v>6.0982089094064724</v>
      </c>
      <c r="AC32" s="29">
        <f t="shared" si="18"/>
        <v>5.4594613740746425</v>
      </c>
      <c r="AD32" s="29">
        <f t="shared" si="19"/>
        <v>4.6790323151941626</v>
      </c>
      <c r="AE32" s="29">
        <f t="shared" si="20"/>
        <v>3.8407499675313179</v>
      </c>
      <c r="AF32" s="29">
        <f t="shared" si="21"/>
        <v>2.9788540326103639</v>
      </c>
      <c r="AG32" s="29">
        <f t="shared" si="22"/>
        <v>1.9729152154149499</v>
      </c>
      <c r="AH32" s="29">
        <f t="shared" si="23"/>
        <v>1.4097311593090665</v>
      </c>
      <c r="AI32" s="29">
        <f t="shared" si="24"/>
        <v>1.1417169439295372</v>
      </c>
      <c r="AJ32" s="29">
        <f t="shared" si="25"/>
        <v>59.189817821174309</v>
      </c>
      <c r="AK32" s="29">
        <f t="shared" si="2"/>
        <v>27.643245923704502</v>
      </c>
      <c r="AL32" s="29">
        <f t="shared" si="3"/>
        <v>8.0345230645713546</v>
      </c>
      <c r="AM32" s="29">
        <f t="shared" si="4"/>
        <v>1.3518778705267009</v>
      </c>
      <c r="AN32" s="29">
        <f t="shared" si="5"/>
        <v>0.23377451385527231</v>
      </c>
      <c r="AO32" s="29">
        <f t="shared" si="6"/>
        <v>49.453935794656246</v>
      </c>
      <c r="AP32" s="29">
        <f t="shared" si="7"/>
        <v>50.546064205343754</v>
      </c>
      <c r="AQ32" s="29">
        <f t="shared" si="8"/>
        <v>2.4957400000000002E-3</v>
      </c>
      <c r="AR32" s="29">
        <f t="shared" si="9"/>
        <v>67.947228260869593</v>
      </c>
      <c r="AS32" s="30">
        <f t="shared" si="10"/>
        <v>84697</v>
      </c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2020-11-11T12:57:48Z</dcterms:modified>
</cp:coreProperties>
</file>