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Daily" sheetId="1" r:id="rId1"/>
    <sheet name="pivot" sheetId="3" r:id="rId2"/>
    <sheet name="Main Weekly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52511"/>
  <pivotCaches>
    <pivotCache cacheId="10" r:id="rId12"/>
  </pivotCaches>
</workbook>
</file>

<file path=xl/calcChain.xml><?xml version="1.0" encoding="utf-8"?>
<calcChain xmlns="http://schemas.openxmlformats.org/spreadsheetml/2006/main"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I4" i="2" s="1"/>
  <c r="AI5" i="2" s="1"/>
  <c r="AI6" i="2" s="1"/>
  <c r="AI7" i="2" s="1"/>
  <c r="AI8" i="2" s="1"/>
  <c r="AI9" i="2" s="1"/>
  <c r="AI10" i="2" s="1"/>
  <c r="AI11" i="2" s="1"/>
  <c r="AJ3" i="2"/>
  <c r="AK3" i="2"/>
  <c r="AL3" i="2"/>
  <c r="AM3" i="2"/>
  <c r="AN3" i="2"/>
  <c r="AO3" i="2"/>
  <c r="AP3" i="2"/>
  <c r="AQ3" i="2"/>
  <c r="AQ4" i="2" s="1"/>
  <c r="AQ5" i="2" s="1"/>
  <c r="AQ6" i="2" s="1"/>
  <c r="AQ7" i="2" s="1"/>
  <c r="AQ8" i="2" s="1"/>
  <c r="AR3" i="2"/>
  <c r="AS3" i="2"/>
  <c r="V4" i="2"/>
  <c r="W4" i="2"/>
  <c r="X4" i="2"/>
  <c r="Y4" i="2"/>
  <c r="Z4" i="2"/>
  <c r="AA4" i="2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4" i="2"/>
  <c r="AC4" i="2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4" i="2"/>
  <c r="AE4" i="2"/>
  <c r="AE5" i="2" s="1"/>
  <c r="AE6" i="2" s="1"/>
  <c r="AE7" i="2" s="1"/>
  <c r="AF4" i="2"/>
  <c r="AG4" i="2"/>
  <c r="AG5" i="2" s="1"/>
  <c r="AH4" i="2"/>
  <c r="AJ4" i="2"/>
  <c r="AK4" i="2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4" i="2"/>
  <c r="AM4" i="2"/>
  <c r="AN4" i="2"/>
  <c r="AO4" i="2"/>
  <c r="AO5" i="2" s="1"/>
  <c r="AO6" i="2" s="1"/>
  <c r="AO7" i="2" s="1"/>
  <c r="AO8" i="2" s="1"/>
  <c r="AO9" i="2" s="1"/>
  <c r="AO10" i="2" s="1"/>
  <c r="AP4" i="2"/>
  <c r="AR4" i="2"/>
  <c r="AR5" i="2" s="1"/>
  <c r="AR6" i="2" s="1"/>
  <c r="AR7" i="2" s="1"/>
  <c r="AR8" i="2" s="1"/>
  <c r="AR9" i="2" s="1"/>
  <c r="AR10" i="2" s="1"/>
  <c r="AR11" i="2" s="1"/>
  <c r="AS4" i="2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V5" i="2"/>
  <c r="W5" i="2"/>
  <c r="X5" i="2"/>
  <c r="Y5" i="2"/>
  <c r="Y6" i="2" s="1"/>
  <c r="Y7" i="2" s="1"/>
  <c r="Y8" i="2" s="1"/>
  <c r="Z5" i="2"/>
  <c r="AB5" i="2"/>
  <c r="AD5" i="2"/>
  <c r="AD6" i="2" s="1"/>
  <c r="AD7" i="2" s="1"/>
  <c r="AD8" i="2" s="1"/>
  <c r="AD9" i="2" s="1"/>
  <c r="AD10" i="2" s="1"/>
  <c r="AD11" i="2" s="1"/>
  <c r="AD12" i="2" s="1"/>
  <c r="AF5" i="2"/>
  <c r="AH5" i="2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J5" i="2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L5" i="2"/>
  <c r="AM5" i="2"/>
  <c r="AM6" i="2" s="1"/>
  <c r="AM7" i="2" s="1"/>
  <c r="AM8" i="2" s="1"/>
  <c r="AM9" i="2" s="1"/>
  <c r="AM10" i="2" s="1"/>
  <c r="AM11" i="2" s="1"/>
  <c r="AM12" i="2" s="1"/>
  <c r="AN5" i="2"/>
  <c r="AP5" i="2"/>
  <c r="V6" i="2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6" i="2"/>
  <c r="X6" i="2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Z6" i="2"/>
  <c r="AB6" i="2"/>
  <c r="AB7" i="2" s="1"/>
  <c r="AB8" i="2" s="1"/>
  <c r="AB9" i="2" s="1"/>
  <c r="AF6" i="2"/>
  <c r="AG6" i="2"/>
  <c r="AG7" i="2" s="1"/>
  <c r="AG8" i="2" s="1"/>
  <c r="AG9" i="2" s="1"/>
  <c r="AG10" i="2" s="1"/>
  <c r="AG11" i="2" s="1"/>
  <c r="AG12" i="2" s="1"/>
  <c r="AG13" i="2" s="1"/>
  <c r="AL6" i="2"/>
  <c r="AL7" i="2" s="1"/>
  <c r="AL8" i="2" s="1"/>
  <c r="AL9" i="2" s="1"/>
  <c r="AN6" i="2"/>
  <c r="AN7" i="2" s="1"/>
  <c r="AP6" i="2"/>
  <c r="AP7" i="2" s="1"/>
  <c r="AP8" i="2" s="1"/>
  <c r="AP9" i="2" s="1"/>
  <c r="AP10" i="2" s="1"/>
  <c r="AP11" i="2" s="1"/>
  <c r="AP12" i="2" s="1"/>
  <c r="AP13" i="2" s="1"/>
  <c r="W7" i="2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Z7" i="2"/>
  <c r="AF7" i="2"/>
  <c r="AF8" i="2" s="1"/>
  <c r="AF9" i="2" s="1"/>
  <c r="AF10" i="2" s="1"/>
  <c r="Z8" i="2"/>
  <c r="Z9" i="2" s="1"/>
  <c r="Z10" i="2" s="1"/>
  <c r="Z11" i="2" s="1"/>
  <c r="AE8" i="2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N8" i="2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Y9" i="2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AQ9" i="2"/>
  <c r="AQ10" i="2" s="1"/>
  <c r="AQ11" i="2" s="1"/>
  <c r="AQ12" i="2" s="1"/>
  <c r="AQ13" i="2" s="1"/>
  <c r="AQ14" i="2" s="1"/>
  <c r="AQ15" i="2" s="1"/>
  <c r="AQ16" i="2" s="1"/>
  <c r="AB10" i="2"/>
  <c r="AB11" i="2" s="1"/>
  <c r="AB12" i="2" s="1"/>
  <c r="AB13" i="2" s="1"/>
  <c r="AB14" i="2" s="1"/>
  <c r="AB15" i="2" s="1"/>
  <c r="AB16" i="2" s="1"/>
  <c r="AB17" i="2" s="1"/>
  <c r="AL10" i="2"/>
  <c r="AL11" i="2" s="1"/>
  <c r="AL12" i="2" s="1"/>
  <c r="AL13" i="2" s="1"/>
  <c r="AL14" i="2" s="1"/>
  <c r="AL15" i="2" s="1"/>
  <c r="AL16" i="2" s="1"/>
  <c r="AL17" i="2" s="1"/>
  <c r="AF11" i="2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Z12" i="2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I12" i="2"/>
  <c r="AI13" i="2" s="1"/>
  <c r="AI14" i="2" s="1"/>
  <c r="AI15" i="2" s="1"/>
  <c r="AI16" i="2" s="1"/>
  <c r="AI17" i="2" s="1"/>
  <c r="AI18" i="2" s="1"/>
  <c r="AI19" i="2" s="1"/>
  <c r="AR12" i="2"/>
  <c r="AR13" i="2" s="1"/>
  <c r="AR14" i="2" s="1"/>
  <c r="AR15" i="2" s="1"/>
  <c r="AR16" i="2" s="1"/>
  <c r="AR17" i="2" s="1"/>
  <c r="AR18" i="2" s="1"/>
  <c r="AR19" i="2" s="1"/>
  <c r="AD13" i="2"/>
  <c r="AD14" i="2" s="1"/>
  <c r="AD15" i="2" s="1"/>
  <c r="AD16" i="2" s="1"/>
  <c r="AD17" i="2" s="1"/>
  <c r="AD18" i="2" s="1"/>
  <c r="AD19" i="2" s="1"/>
  <c r="AD20" i="2" s="1"/>
  <c r="AM13" i="2"/>
  <c r="AM14" i="2" s="1"/>
  <c r="AM15" i="2" s="1"/>
  <c r="AM16" i="2" s="1"/>
  <c r="AM17" i="2" s="1"/>
  <c r="AM18" i="2" s="1"/>
  <c r="AM19" i="2" s="1"/>
  <c r="AM20" i="2" s="1"/>
  <c r="AG14" i="2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P14" i="2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17" i="2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B18" i="2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L18" i="2"/>
  <c r="AL19" i="2" s="1"/>
  <c r="AL20" i="2" s="1"/>
  <c r="AL21" i="2" s="1"/>
  <c r="AL22" i="2" s="1"/>
  <c r="AL23" i="2" s="1"/>
  <c r="AL24" i="2" s="1"/>
  <c r="AL25" i="2" s="1"/>
  <c r="AI20" i="2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R20" i="2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D21" i="2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M21" i="2"/>
  <c r="AM22" i="2" s="1"/>
  <c r="AM23" i="2" s="1"/>
  <c r="AM24" i="2" s="1"/>
  <c r="AM25" i="2" s="1"/>
  <c r="AM26" i="2" s="1"/>
  <c r="AM27" i="2" s="1"/>
  <c r="AM28" i="2" s="1"/>
  <c r="AM29" i="2" s="1"/>
  <c r="AM30" i="2" s="1"/>
  <c r="AL26" i="2"/>
  <c r="AL27" i="2" s="1"/>
  <c r="AL28" i="2" s="1"/>
  <c r="AL29" i="2" s="1"/>
  <c r="AL30" i="2" s="1"/>
  <c r="AL31" i="2" s="1"/>
  <c r="AL32" i="2" s="1"/>
  <c r="AM31" i="2"/>
  <c r="AM32" i="2" s="1"/>
  <c r="AI32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" i="1"/>
  <c r="F3" i="1"/>
  <c r="F4" i="1"/>
  <c r="F5" i="1"/>
  <c r="F6" i="1"/>
  <c r="F7" i="1"/>
  <c r="F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" i="1"/>
  <c r="E3" i="1"/>
  <c r="E4" i="1"/>
  <c r="E5" i="1"/>
  <c r="E6" i="1"/>
  <c r="E7" i="1"/>
  <c r="E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E2" i="1"/>
  <c r="D3" i="1"/>
  <c r="D4" i="1"/>
  <c r="D5" i="1"/>
  <c r="D6" i="1"/>
  <c r="D7" i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<sst xmlns="http://schemas.openxmlformats.org/spreadsheetml/2006/main" count="114" uniqueCount="97">
  <si>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</si>
  <si>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</si>
  <si>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</si>
  <si>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</si>
  <si>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</si>
  <si>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</si>
  <si>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</si>
  <si>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</si>
  <si>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</si>
  <si>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</si>
  <si>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</si>
  <si>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</si>
  <si>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</si>
  <si>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</si>
  <si>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</si>
  <si>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</si>
  <si>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</si>
  <si>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</si>
  <si>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</si>
  <si>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</si>
  <si>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</si>
  <si>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</si>
  <si>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</si>
  <si>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</si>
  <si>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</si>
  <si>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</si>
  <si>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</si>
  <si>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</si>
  <si>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</si>
  <si>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</si>
  <si>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</si>
  <si>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</si>
  <si>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</si>
  <si>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Cork</t>
  </si>
  <si>
    <t>County</t>
  </si>
  <si>
    <t>Date</t>
  </si>
  <si>
    <t xml:space="preserve"> </t>
  </si>
  <si>
    <t>Population</t>
  </si>
  <si>
    <t>P Density</t>
  </si>
  <si>
    <t>Rn_mean</t>
  </si>
  <si>
    <t>09/10</t>
  </si>
  <si>
    <t>16/10</t>
  </si>
  <si>
    <t>23/10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</si>
  <si>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</si>
  <si>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</si>
  <si>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</si>
  <si>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</si>
  <si>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</si>
  <si>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</si>
  <si>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</si>
  <si>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</si>
  <si>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</si>
  <si>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</si>
  <si>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</si>
  <si>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</si>
  <si>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</si>
  <si>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</si>
  <si>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</si>
  <si>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</si>
  <si>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</si>
  <si>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</si>
  <si>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</si>
  <si>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</si>
  <si>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</si>
  <si>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</si>
  <si>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</si>
  <si>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</si>
  <si>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</si>
  <si>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</si>
  <si>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</si>
  <si>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</si>
  <si>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</si>
  <si>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</si>
  <si>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</si>
  <si>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</si>
  <si>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</si>
  <si>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Average of PM2.5</t>
  </si>
  <si>
    <t>Average of SO2</t>
  </si>
  <si>
    <t>Average of O3</t>
  </si>
  <si>
    <t>Average of CO</t>
  </si>
  <si>
    <t>Average of PM10</t>
  </si>
  <si>
    <t>Average of NO2</t>
  </si>
  <si>
    <t>&gt;10/30/2020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</si>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</sst>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sz val="8"/>
      <color theme="1"/>
      <name val="Arial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6">
    <xf numFmtId="0" fontId="0" fillId="0" borderId="0" xfId="0"/>
    <xf numFmtId="22" fontId="0" fillId="0" borderId="0" xfId="0" applyNumberFormat="1"/>
    <xf numFmtId="0" fontId="2" fillId="0" borderId="0" xfId="0" applyFont="1" applyBorder="1" applyAlignment="1">
      <alignment horizontal="center"/>
    </xf>
    <xf numFmtId="49" fontId="3" fillId="0" borderId="0" xfId="1" applyNumberFormat="1" applyFont="1" applyFill="1" applyBorder="1" applyAlignment="1" applyProtection="1">
      <alignment horizontal="center"/>
      <protection hidden="1"/>
    </xf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" fontId="0" fillId="0" borderId="0" xfId="0" applyNumberFormat="1" applyFont="1" applyBorder="1" applyAlignment="1">
      <alignment horizontal="center" vertical="center"/>
    </xf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" fontId="0" fillId="0" borderId="6" xfId="0" applyNumberFormat="1" applyFont="1" applyBorder="1" applyAlignment="1">
      <alignment horizontal="center" vertical="center"/>
    </xf>
    <xf numFmtId="49" fontId="3" fillId="0" borderId="9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3" xfId="1" applyNumberFormat="1" applyFont="1" applyFill="1" applyBorder="1" applyAlignment="1" applyProtection="1">
      <alignment horizontal="center" vertical="center"/>
      <protection hidden="1"/>
    </xf>
    <xf numFmtId="1" fontId="5" fillId="0" borderId="10" xfId="2" applyNumberFormat="1" applyFont="1" applyFill="1" applyBorder="1" applyAlignment="1">
      <alignment horizontal="center" vertical="center"/>
    </xf>
    <xf numFmtId="1" fontId="5" fillId="0" borderId="11" xfId="2" applyNumberFormat="1" applyFont="1" applyFill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bh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ork%20Harbour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rk%20Hetherton%20park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ork%20Macroom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Cork%20south%20link%20road.cs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IT.csv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  <cell r="B2">
            <v>6.27</v>
          </cell>
          <cell r="C2">
            <v>76.42</v>
          </cell>
          <cell r="D2">
            <v>5.38</v>
          </cell>
        </row>
        <row r="3">
          <cell r="A3">
            <v>43923</v>
          </cell>
          <cell r="B3">
            <v>3.55</v>
          </cell>
          <cell r="C3">
            <v>78.260000000000005</v>
          </cell>
          <cell r="D3">
            <v>5.64</v>
          </cell>
        </row>
        <row r="4">
          <cell r="A4">
            <v>43924</v>
          </cell>
          <cell r="B4">
            <v>4.18</v>
          </cell>
          <cell r="C4">
            <v>77.19</v>
          </cell>
          <cell r="D4">
            <v>2.2400000000000002</v>
          </cell>
        </row>
        <row r="5">
          <cell r="A5">
            <v>43925</v>
          </cell>
          <cell r="B5">
            <v>3.58</v>
          </cell>
          <cell r="C5">
            <v>88.58</v>
          </cell>
          <cell r="D5">
            <v>5.28</v>
          </cell>
        </row>
        <row r="6">
          <cell r="A6">
            <v>43926</v>
          </cell>
          <cell r="B6">
            <v>3.07</v>
          </cell>
          <cell r="C6">
            <v>86.53</v>
          </cell>
          <cell r="D6">
            <v>7.9</v>
          </cell>
        </row>
        <row r="7">
          <cell r="A7">
            <v>43927</v>
          </cell>
          <cell r="B7">
            <v>5.15</v>
          </cell>
          <cell r="C7">
            <v>62.42</v>
          </cell>
          <cell r="D7">
            <v>5.78</v>
          </cell>
        </row>
        <row r="8">
          <cell r="A8">
            <v>43928</v>
          </cell>
          <cell r="B8">
            <v>12.1</v>
          </cell>
          <cell r="C8">
            <v>53.12</v>
          </cell>
          <cell r="D8">
            <v>9.34</v>
          </cell>
        </row>
        <row r="9">
          <cell r="A9">
            <v>43929</v>
          </cell>
        </row>
        <row r="10">
          <cell r="A10">
            <v>43930</v>
          </cell>
          <cell r="B10">
            <v>9.99</v>
          </cell>
          <cell r="C10">
            <v>68.14</v>
          </cell>
          <cell r="D10">
            <v>13.83</v>
          </cell>
        </row>
        <row r="11">
          <cell r="A11">
            <v>43931</v>
          </cell>
          <cell r="B11">
            <v>16.54</v>
          </cell>
          <cell r="C11">
            <v>63.21</v>
          </cell>
          <cell r="D11">
            <v>30.3</v>
          </cell>
        </row>
        <row r="12">
          <cell r="A12">
            <v>43932</v>
          </cell>
          <cell r="B12">
            <v>6.72</v>
          </cell>
          <cell r="C12">
            <v>58.07</v>
          </cell>
          <cell r="D12">
            <v>13.81</v>
          </cell>
        </row>
        <row r="13">
          <cell r="A13">
            <v>43933</v>
          </cell>
          <cell r="B13">
            <v>4.28</v>
          </cell>
          <cell r="C13">
            <v>63.7</v>
          </cell>
          <cell r="D13">
            <v>5.0999999999999996</v>
          </cell>
        </row>
        <row r="14">
          <cell r="A14">
            <v>43934</v>
          </cell>
          <cell r="B14">
            <v>4.43</v>
          </cell>
          <cell r="C14">
            <v>72.12</v>
          </cell>
          <cell r="D14">
            <v>8.27</v>
          </cell>
        </row>
        <row r="15">
          <cell r="A15">
            <v>43935</v>
          </cell>
          <cell r="B15">
            <v>9.6300000000000008</v>
          </cell>
          <cell r="C15">
            <v>61.33</v>
          </cell>
          <cell r="D15">
            <v>9.6300000000000008</v>
          </cell>
        </row>
        <row r="16">
          <cell r="A16">
            <v>43936</v>
          </cell>
          <cell r="B16">
            <v>12.72</v>
          </cell>
          <cell r="C16">
            <v>60.46</v>
          </cell>
          <cell r="D16">
            <v>12.69</v>
          </cell>
        </row>
        <row r="17">
          <cell r="A17">
            <v>43937</v>
          </cell>
          <cell r="B17">
            <v>13.52</v>
          </cell>
          <cell r="C17">
            <v>69.97</v>
          </cell>
          <cell r="D17">
            <v>15.64</v>
          </cell>
        </row>
        <row r="18">
          <cell r="A18">
            <v>43938</v>
          </cell>
          <cell r="B18">
            <v>11.36</v>
          </cell>
          <cell r="C18">
            <v>70.400000000000006</v>
          </cell>
          <cell r="D18">
            <v>13.77</v>
          </cell>
        </row>
        <row r="19">
          <cell r="A19">
            <v>43939</v>
          </cell>
          <cell r="B19">
            <v>9.68</v>
          </cell>
          <cell r="C19">
            <v>54.85</v>
          </cell>
          <cell r="D19">
            <v>9.44</v>
          </cell>
        </row>
        <row r="20">
          <cell r="A20">
            <v>43940</v>
          </cell>
          <cell r="B20">
            <v>9.48</v>
          </cell>
          <cell r="C20">
            <v>55.2</v>
          </cell>
          <cell r="D20">
            <v>14.21</v>
          </cell>
        </row>
        <row r="21">
          <cell r="A21">
            <v>43941</v>
          </cell>
          <cell r="B21">
            <v>9.5399999999999991</v>
          </cell>
          <cell r="C21">
            <v>64.150000000000006</v>
          </cell>
          <cell r="D21">
            <v>7.71</v>
          </cell>
        </row>
        <row r="22">
          <cell r="A22">
            <v>43942</v>
          </cell>
          <cell r="B22">
            <v>12.31</v>
          </cell>
          <cell r="C22">
            <v>47.97</v>
          </cell>
          <cell r="D22">
            <v>12.44</v>
          </cell>
        </row>
        <row r="23">
          <cell r="A23">
            <v>43943</v>
          </cell>
          <cell r="B23">
            <v>11.06</v>
          </cell>
          <cell r="C23">
            <v>54.41</v>
          </cell>
          <cell r="D23">
            <v>12.09</v>
          </cell>
        </row>
        <row r="24">
          <cell r="A24">
            <v>43944</v>
          </cell>
          <cell r="B24">
            <v>13.65</v>
          </cell>
          <cell r="C24">
            <v>61.97</v>
          </cell>
          <cell r="D24">
            <v>15.56</v>
          </cell>
        </row>
        <row r="25">
          <cell r="A25">
            <v>43945</v>
          </cell>
          <cell r="B25">
            <v>17.989999999999998</v>
          </cell>
          <cell r="C25">
            <v>64.599999999999994</v>
          </cell>
          <cell r="D25">
            <v>21.95</v>
          </cell>
        </row>
        <row r="26">
          <cell r="A26">
            <v>43946</v>
          </cell>
          <cell r="B26">
            <v>8.7799999999999994</v>
          </cell>
          <cell r="C26">
            <v>80.03</v>
          </cell>
          <cell r="D26">
            <v>23.2</v>
          </cell>
        </row>
        <row r="27">
          <cell r="A27">
            <v>43947</v>
          </cell>
          <cell r="B27">
            <v>5.43</v>
          </cell>
          <cell r="C27">
            <v>69.98</v>
          </cell>
          <cell r="D27">
            <v>17.16</v>
          </cell>
        </row>
        <row r="28">
          <cell r="A28">
            <v>43948</v>
          </cell>
          <cell r="B28">
            <v>5.77</v>
          </cell>
          <cell r="C28">
            <v>60.09</v>
          </cell>
          <cell r="D28">
            <v>5.62</v>
          </cell>
        </row>
        <row r="29">
          <cell r="A29">
            <v>43949</v>
          </cell>
          <cell r="B29">
            <v>5.33</v>
          </cell>
          <cell r="C29">
            <v>62.73</v>
          </cell>
          <cell r="D29">
            <v>3.96</v>
          </cell>
        </row>
        <row r="30">
          <cell r="A30">
            <v>43950</v>
          </cell>
          <cell r="B30">
            <v>4.41</v>
          </cell>
          <cell r="C30">
            <v>74.08</v>
          </cell>
          <cell r="D30">
            <v>2.48</v>
          </cell>
        </row>
        <row r="31">
          <cell r="A31">
            <v>43951</v>
          </cell>
          <cell r="B31">
            <v>5.19</v>
          </cell>
          <cell r="C31">
            <v>55.89</v>
          </cell>
          <cell r="D31">
            <v>2.87</v>
          </cell>
        </row>
        <row r="32">
          <cell r="A32">
            <v>43952</v>
          </cell>
          <cell r="B32">
            <v>4.8899999999999997</v>
          </cell>
          <cell r="C32">
            <v>70.92</v>
          </cell>
          <cell r="D32">
            <v>3.61</v>
          </cell>
        </row>
        <row r="33">
          <cell r="A33">
            <v>43953</v>
          </cell>
          <cell r="B33">
            <v>4.58</v>
          </cell>
          <cell r="C33">
            <v>67.959999999999994</v>
          </cell>
          <cell r="D33">
            <v>3.37</v>
          </cell>
        </row>
        <row r="34">
          <cell r="A34">
            <v>43954</v>
          </cell>
        </row>
        <row r="35">
          <cell r="A35">
            <v>43955</v>
          </cell>
          <cell r="B35">
            <v>6.22</v>
          </cell>
          <cell r="C35">
            <v>72.02</v>
          </cell>
          <cell r="D35">
            <v>4.6900000000000004</v>
          </cell>
        </row>
        <row r="36">
          <cell r="A36">
            <v>43956</v>
          </cell>
          <cell r="B36">
            <v>10.16</v>
          </cell>
          <cell r="C36">
            <v>73.23</v>
          </cell>
          <cell r="D36">
            <v>8.11</v>
          </cell>
        </row>
        <row r="37">
          <cell r="A37">
            <v>43957</v>
          </cell>
          <cell r="B37">
            <v>11.54</v>
          </cell>
          <cell r="C37">
            <v>74.66</v>
          </cell>
          <cell r="D37">
            <v>7.45</v>
          </cell>
        </row>
        <row r="38">
          <cell r="A38">
            <v>43958</v>
          </cell>
          <cell r="B38">
            <v>5.36</v>
          </cell>
          <cell r="C38">
            <v>68.61</v>
          </cell>
          <cell r="D38">
            <v>4.1399999999999997</v>
          </cell>
        </row>
        <row r="39">
          <cell r="A39">
            <v>43959</v>
          </cell>
          <cell r="B39">
            <v>7.14</v>
          </cell>
          <cell r="C39">
            <v>55.51</v>
          </cell>
          <cell r="D39">
            <v>2.5</v>
          </cell>
        </row>
        <row r="40">
          <cell r="A40">
            <v>43960</v>
          </cell>
          <cell r="B40">
            <v>7.82</v>
          </cell>
          <cell r="C40">
            <v>55.97</v>
          </cell>
          <cell r="D40">
            <v>5.87</v>
          </cell>
        </row>
        <row r="41">
          <cell r="A41">
            <v>43961</v>
          </cell>
          <cell r="B41">
            <v>4.2</v>
          </cell>
          <cell r="C41">
            <v>50.17</v>
          </cell>
          <cell r="D41">
            <v>3.83</v>
          </cell>
        </row>
        <row r="42">
          <cell r="A42">
            <v>43962</v>
          </cell>
          <cell r="B42">
            <v>4.8499999999999996</v>
          </cell>
          <cell r="C42">
            <v>71.33</v>
          </cell>
          <cell r="D42">
            <v>3.57</v>
          </cell>
        </row>
        <row r="43">
          <cell r="A43">
            <v>43963</v>
          </cell>
          <cell r="B43">
            <v>7.18</v>
          </cell>
          <cell r="C43">
            <v>61.85</v>
          </cell>
          <cell r="D43">
            <v>4.0599999999999996</v>
          </cell>
        </row>
        <row r="44">
          <cell r="A44">
            <v>43964</v>
          </cell>
          <cell r="B44">
            <v>6.07</v>
          </cell>
          <cell r="C44">
            <v>66.83</v>
          </cell>
          <cell r="D44">
            <v>3.61</v>
          </cell>
        </row>
        <row r="45">
          <cell r="A45">
            <v>43965</v>
          </cell>
          <cell r="B45">
            <v>7.92</v>
          </cell>
          <cell r="C45">
            <v>63.52</v>
          </cell>
          <cell r="D45">
            <v>5.36</v>
          </cell>
        </row>
        <row r="46">
          <cell r="A46">
            <v>43966</v>
          </cell>
          <cell r="B46">
            <v>5.52</v>
          </cell>
          <cell r="C46">
            <v>68.2</v>
          </cell>
          <cell r="D46">
            <v>2.83</v>
          </cell>
        </row>
        <row r="47">
          <cell r="A47">
            <v>43967</v>
          </cell>
          <cell r="B47">
            <v>4.6399999999999997</v>
          </cell>
          <cell r="C47">
            <v>65.819999999999993</v>
          </cell>
          <cell r="D47">
            <v>3.67</v>
          </cell>
        </row>
        <row r="48">
          <cell r="A48">
            <v>43968</v>
          </cell>
          <cell r="B48">
            <v>2.81</v>
          </cell>
          <cell r="C48">
            <v>77.97</v>
          </cell>
          <cell r="D48">
            <v>4.49</v>
          </cell>
        </row>
        <row r="49">
          <cell r="A49">
            <v>43969</v>
          </cell>
          <cell r="B49">
            <v>3.08</v>
          </cell>
          <cell r="C49">
            <v>72.98</v>
          </cell>
          <cell r="D49">
            <v>3.57</v>
          </cell>
        </row>
        <row r="50">
          <cell r="A50">
            <v>43970</v>
          </cell>
          <cell r="B50">
            <v>2.92</v>
          </cell>
          <cell r="C50">
            <v>66.650000000000006</v>
          </cell>
          <cell r="D50">
            <v>2.85</v>
          </cell>
        </row>
        <row r="51">
          <cell r="A51">
            <v>43971</v>
          </cell>
          <cell r="B51">
            <v>3.25</v>
          </cell>
          <cell r="C51">
            <v>80.67</v>
          </cell>
          <cell r="D51">
            <v>3.5</v>
          </cell>
        </row>
        <row r="52">
          <cell r="A52">
            <v>43972</v>
          </cell>
          <cell r="B52">
            <v>5.04</v>
          </cell>
          <cell r="C52">
            <v>69.069999999999993</v>
          </cell>
          <cell r="D52">
            <v>1.1499999999999999</v>
          </cell>
        </row>
        <row r="53">
          <cell r="A53">
            <v>43973</v>
          </cell>
          <cell r="B53">
            <v>2.13</v>
          </cell>
          <cell r="C53">
            <v>71.31</v>
          </cell>
          <cell r="D53">
            <v>8.84</v>
          </cell>
        </row>
        <row r="54">
          <cell r="A54">
            <v>43974</v>
          </cell>
          <cell r="B54">
            <v>2.57</v>
          </cell>
          <cell r="C54">
            <v>69.930000000000007</v>
          </cell>
          <cell r="D54">
            <v>4.6399999999999997</v>
          </cell>
        </row>
        <row r="55">
          <cell r="A55">
            <v>43975</v>
          </cell>
          <cell r="B55">
            <v>2.42</v>
          </cell>
          <cell r="C55">
            <v>66.47</v>
          </cell>
          <cell r="D55">
            <v>4.17</v>
          </cell>
        </row>
        <row r="56">
          <cell r="A56">
            <v>43976</v>
          </cell>
          <cell r="B56">
            <v>2.99</v>
          </cell>
          <cell r="C56">
            <v>67.209999999999994</v>
          </cell>
          <cell r="D56">
            <v>2.02</v>
          </cell>
        </row>
        <row r="57">
          <cell r="A57">
            <v>43977</v>
          </cell>
          <cell r="B57">
            <v>9.91</v>
          </cell>
          <cell r="C57">
            <v>42.24</v>
          </cell>
          <cell r="D57">
            <v>1.99</v>
          </cell>
        </row>
        <row r="58">
          <cell r="A58">
            <v>43978</v>
          </cell>
          <cell r="B58">
            <v>12.57</v>
          </cell>
          <cell r="C58">
            <v>47.51</v>
          </cell>
          <cell r="D58">
            <v>5.38</v>
          </cell>
        </row>
        <row r="59">
          <cell r="A59">
            <v>43979</v>
          </cell>
        </row>
        <row r="60">
          <cell r="A60">
            <v>43980</v>
          </cell>
          <cell r="B60">
            <v>8.65</v>
          </cell>
          <cell r="C60">
            <v>98.45</v>
          </cell>
          <cell r="D60">
            <v>6.63</v>
          </cell>
        </row>
        <row r="61">
          <cell r="A61">
            <v>43981</v>
          </cell>
          <cell r="B61">
            <v>9.1300000000000008</v>
          </cell>
          <cell r="C61">
            <v>109.12</v>
          </cell>
          <cell r="D61">
            <v>8.5</v>
          </cell>
        </row>
        <row r="62">
          <cell r="A62">
            <v>43982</v>
          </cell>
          <cell r="B62">
            <v>9.1199999999999992</v>
          </cell>
          <cell r="C62">
            <v>100.63</v>
          </cell>
          <cell r="D62">
            <v>8.4499999999999993</v>
          </cell>
        </row>
        <row r="63">
          <cell r="A63">
            <v>43983</v>
          </cell>
          <cell r="B63">
            <v>9.0299999999999994</v>
          </cell>
          <cell r="C63">
            <v>78.91</v>
          </cell>
          <cell r="D63">
            <v>7.13</v>
          </cell>
        </row>
        <row r="64">
          <cell r="A64">
            <v>43984</v>
          </cell>
          <cell r="B64">
            <v>7.4</v>
          </cell>
          <cell r="C64">
            <v>91.25</v>
          </cell>
          <cell r="D64">
            <v>6.05</v>
          </cell>
        </row>
        <row r="65">
          <cell r="A65">
            <v>43985</v>
          </cell>
          <cell r="B65">
            <v>5.46</v>
          </cell>
          <cell r="C65">
            <v>82.67</v>
          </cell>
          <cell r="D65">
            <v>2.94</v>
          </cell>
        </row>
        <row r="66">
          <cell r="A66">
            <v>43986</v>
          </cell>
          <cell r="B66">
            <v>3.04</v>
          </cell>
          <cell r="C66">
            <v>56.35</v>
          </cell>
          <cell r="D66">
            <v>1.83</v>
          </cell>
        </row>
        <row r="67">
          <cell r="A67">
            <v>43987</v>
          </cell>
          <cell r="B67">
            <v>3.44</v>
          </cell>
          <cell r="C67">
            <v>55.77</v>
          </cell>
          <cell r="D67">
            <v>0.23</v>
          </cell>
        </row>
        <row r="68">
          <cell r="A68">
            <v>43988</v>
          </cell>
          <cell r="B68">
            <v>2.11</v>
          </cell>
          <cell r="C68">
            <v>58.16</v>
          </cell>
        </row>
        <row r="69">
          <cell r="A69">
            <v>43989</v>
          </cell>
          <cell r="B69">
            <v>2.89</v>
          </cell>
          <cell r="C69">
            <v>64.489999999999995</v>
          </cell>
        </row>
        <row r="70">
          <cell r="A70">
            <v>43990</v>
          </cell>
          <cell r="B70">
            <v>4.63</v>
          </cell>
          <cell r="C70">
            <v>59.47</v>
          </cell>
          <cell r="D70">
            <v>2.57</v>
          </cell>
        </row>
        <row r="71">
          <cell r="A71">
            <v>43991</v>
          </cell>
          <cell r="B71">
            <v>5.0599999999999996</v>
          </cell>
          <cell r="C71">
            <v>61.17</v>
          </cell>
          <cell r="D71">
            <v>1.41</v>
          </cell>
        </row>
        <row r="72">
          <cell r="A72">
            <v>43992</v>
          </cell>
          <cell r="B72">
            <v>4.6100000000000003</v>
          </cell>
          <cell r="C72">
            <v>48.37</v>
          </cell>
          <cell r="D72">
            <v>1.45</v>
          </cell>
        </row>
        <row r="73">
          <cell r="A73">
            <v>43993</v>
          </cell>
          <cell r="B73">
            <v>6.45</v>
          </cell>
          <cell r="C73">
            <v>62.11</v>
          </cell>
          <cell r="D73">
            <v>2.69</v>
          </cell>
        </row>
        <row r="74">
          <cell r="A74">
            <v>43994</v>
          </cell>
          <cell r="B74">
            <v>6.85</v>
          </cell>
          <cell r="C74">
            <v>57.25</v>
          </cell>
          <cell r="D74">
            <v>5.05</v>
          </cell>
        </row>
        <row r="75">
          <cell r="A75">
            <v>43995</v>
          </cell>
          <cell r="B75">
            <v>6.94</v>
          </cell>
          <cell r="C75">
            <v>51.58</v>
          </cell>
          <cell r="D75">
            <v>5.39</v>
          </cell>
        </row>
        <row r="76">
          <cell r="A76">
            <v>43996</v>
          </cell>
          <cell r="B76">
            <v>4.91</v>
          </cell>
          <cell r="C76">
            <v>58.3</v>
          </cell>
          <cell r="D76">
            <v>2.71</v>
          </cell>
        </row>
        <row r="77">
          <cell r="A77">
            <v>43997</v>
          </cell>
          <cell r="B77">
            <v>6.33</v>
          </cell>
          <cell r="C77">
            <v>65.17</v>
          </cell>
          <cell r="D77">
            <v>3.13</v>
          </cell>
        </row>
        <row r="78">
          <cell r="A78">
            <v>43998</v>
          </cell>
          <cell r="B78">
            <v>5.27</v>
          </cell>
          <cell r="C78">
            <v>48.08</v>
          </cell>
          <cell r="D78">
            <v>2.39</v>
          </cell>
        </row>
        <row r="79">
          <cell r="A79">
            <v>43999</v>
          </cell>
          <cell r="B79">
            <v>4.79</v>
          </cell>
          <cell r="C79">
            <v>45.9</v>
          </cell>
          <cell r="D79">
            <v>0.99</v>
          </cell>
        </row>
        <row r="80">
          <cell r="A80">
            <v>44000</v>
          </cell>
          <cell r="B80">
            <v>3.95</v>
          </cell>
          <cell r="C80">
            <v>56.16</v>
          </cell>
          <cell r="D80">
            <v>1.44</v>
          </cell>
        </row>
        <row r="81">
          <cell r="A81">
            <v>44001</v>
          </cell>
          <cell r="B81">
            <v>4.32</v>
          </cell>
          <cell r="C81">
            <v>56.73</v>
          </cell>
          <cell r="D81">
            <v>0.79</v>
          </cell>
        </row>
        <row r="82">
          <cell r="A82">
            <v>44002</v>
          </cell>
          <cell r="B82">
            <v>4.1100000000000003</v>
          </cell>
          <cell r="C82">
            <v>50.83</v>
          </cell>
          <cell r="D82">
            <v>2</v>
          </cell>
        </row>
        <row r="83">
          <cell r="A83">
            <v>44003</v>
          </cell>
          <cell r="B83">
            <v>2.0299999999999998</v>
          </cell>
          <cell r="C83">
            <v>59.41</v>
          </cell>
          <cell r="D83">
            <v>4.6100000000000003</v>
          </cell>
        </row>
        <row r="84">
          <cell r="A84">
            <v>44004</v>
          </cell>
        </row>
        <row r="85">
          <cell r="A85">
            <v>44005</v>
          </cell>
          <cell r="B85">
            <v>3.72</v>
          </cell>
          <cell r="C85">
            <v>32.979999999999997</v>
          </cell>
          <cell r="D85">
            <v>-0.57999999999999996</v>
          </cell>
        </row>
        <row r="86">
          <cell r="A86">
            <v>44006</v>
          </cell>
          <cell r="B86">
            <v>6.19</v>
          </cell>
          <cell r="C86">
            <v>34.96</v>
          </cell>
          <cell r="D86">
            <v>0.15</v>
          </cell>
        </row>
        <row r="87">
          <cell r="A87">
            <v>44007</v>
          </cell>
          <cell r="B87">
            <v>7.28</v>
          </cell>
          <cell r="C87">
            <v>42.98</v>
          </cell>
          <cell r="D87">
            <v>4.43</v>
          </cell>
        </row>
        <row r="88">
          <cell r="A88">
            <v>44008</v>
          </cell>
          <cell r="B88">
            <v>4.91</v>
          </cell>
          <cell r="C88">
            <v>39.83</v>
          </cell>
          <cell r="D88">
            <v>2.78</v>
          </cell>
        </row>
        <row r="89">
          <cell r="A89">
            <v>44009</v>
          </cell>
          <cell r="B89">
            <v>2.48</v>
          </cell>
          <cell r="C89">
            <v>45.66</v>
          </cell>
          <cell r="D89">
            <v>-0.45</v>
          </cell>
        </row>
        <row r="90">
          <cell r="A90">
            <v>44010</v>
          </cell>
          <cell r="B90">
            <v>1.63</v>
          </cell>
          <cell r="C90">
            <v>56.55</v>
          </cell>
          <cell r="D90">
            <v>2.42</v>
          </cell>
        </row>
        <row r="91">
          <cell r="A91">
            <v>44011</v>
          </cell>
          <cell r="B91">
            <v>2.79</v>
          </cell>
          <cell r="C91">
            <v>55.9</v>
          </cell>
          <cell r="D91">
            <v>1.79</v>
          </cell>
        </row>
        <row r="92">
          <cell r="A92">
            <v>44012</v>
          </cell>
          <cell r="B92">
            <v>7.31</v>
          </cell>
          <cell r="C92">
            <v>40.04</v>
          </cell>
          <cell r="D92">
            <v>0.88</v>
          </cell>
        </row>
        <row r="93">
          <cell r="A93">
            <v>44013</v>
          </cell>
          <cell r="B93">
            <v>3.2</v>
          </cell>
          <cell r="C93">
            <v>45.5</v>
          </cell>
          <cell r="D93">
            <v>0.3</v>
          </cell>
        </row>
        <row r="94">
          <cell r="A94">
            <v>44014</v>
          </cell>
          <cell r="B94">
            <v>2.96</v>
          </cell>
          <cell r="C94">
            <v>51.78</v>
          </cell>
          <cell r="D94">
            <v>1.9</v>
          </cell>
        </row>
        <row r="95">
          <cell r="A95">
            <v>44015</v>
          </cell>
          <cell r="B95">
            <v>2.31</v>
          </cell>
          <cell r="C95">
            <v>47.48</v>
          </cell>
          <cell r="D95">
            <v>-0.76</v>
          </cell>
        </row>
        <row r="96">
          <cell r="A96">
            <v>44016</v>
          </cell>
          <cell r="B96">
            <v>1.86</v>
          </cell>
          <cell r="C96">
            <v>27.12</v>
          </cell>
          <cell r="D96">
            <v>-1.94</v>
          </cell>
        </row>
        <row r="97">
          <cell r="A97">
            <v>44017</v>
          </cell>
          <cell r="B97">
            <v>1.48</v>
          </cell>
          <cell r="C97">
            <v>54.41</v>
          </cell>
          <cell r="D97">
            <v>2.83</v>
          </cell>
        </row>
        <row r="98">
          <cell r="A98">
            <v>44018</v>
          </cell>
          <cell r="B98">
            <v>2.6</v>
          </cell>
          <cell r="C98">
            <v>51.56</v>
          </cell>
          <cell r="D98">
            <v>2.67</v>
          </cell>
        </row>
        <row r="99">
          <cell r="A99">
            <v>44019</v>
          </cell>
          <cell r="B99">
            <v>3.43</v>
          </cell>
          <cell r="C99">
            <v>35.799999999999997</v>
          </cell>
          <cell r="D99">
            <v>-0.04</v>
          </cell>
        </row>
        <row r="100">
          <cell r="A100">
            <v>44020</v>
          </cell>
          <cell r="B100">
            <v>3.11</v>
          </cell>
          <cell r="C100">
            <v>14.38</v>
          </cell>
          <cell r="D100">
            <v>-1.29</v>
          </cell>
        </row>
        <row r="101">
          <cell r="A101">
            <v>44021</v>
          </cell>
          <cell r="B101">
            <v>3.98</v>
          </cell>
          <cell r="C101">
            <v>39</v>
          </cell>
          <cell r="D101">
            <v>-0.39</v>
          </cell>
        </row>
        <row r="102">
          <cell r="A102">
            <v>44022</v>
          </cell>
          <cell r="B102">
            <v>3.87</v>
          </cell>
          <cell r="C102">
            <v>42.13</v>
          </cell>
          <cell r="D102">
            <v>0.59</v>
          </cell>
        </row>
        <row r="103">
          <cell r="A103">
            <v>44023</v>
          </cell>
          <cell r="B103">
            <v>3.8</v>
          </cell>
          <cell r="C103">
            <v>41.38</v>
          </cell>
          <cell r="D103">
            <v>1.25</v>
          </cell>
        </row>
        <row r="104">
          <cell r="A104">
            <v>44024</v>
          </cell>
          <cell r="B104">
            <v>3.33</v>
          </cell>
          <cell r="C104">
            <v>49.9</v>
          </cell>
          <cell r="D104">
            <v>1.08</v>
          </cell>
        </row>
        <row r="105">
          <cell r="A105">
            <v>44025</v>
          </cell>
          <cell r="B105">
            <v>4.0599999999999996</v>
          </cell>
          <cell r="C105">
            <v>33.17</v>
          </cell>
          <cell r="D105">
            <v>-1.1100000000000001</v>
          </cell>
        </row>
        <row r="106">
          <cell r="A106">
            <v>44026</v>
          </cell>
          <cell r="B106">
            <v>2.5</v>
          </cell>
          <cell r="C106">
            <v>46.56</v>
          </cell>
          <cell r="D106">
            <v>0.9</v>
          </cell>
        </row>
        <row r="107">
          <cell r="A107">
            <v>44027</v>
          </cell>
          <cell r="B107">
            <v>1.79</v>
          </cell>
          <cell r="C107">
            <v>38.909999999999997</v>
          </cell>
          <cell r="D107">
            <v>-0.78</v>
          </cell>
        </row>
        <row r="108">
          <cell r="A108">
            <v>44028</v>
          </cell>
          <cell r="B108">
            <v>3.08</v>
          </cell>
          <cell r="C108">
            <v>30.72</v>
          </cell>
          <cell r="D108">
            <v>-0.43</v>
          </cell>
        </row>
        <row r="109">
          <cell r="A109">
            <v>44029</v>
          </cell>
          <cell r="B109">
            <v>2.98</v>
          </cell>
          <cell r="C109">
            <v>28.56</v>
          </cell>
          <cell r="D109">
            <v>1.46</v>
          </cell>
        </row>
        <row r="110">
          <cell r="A110">
            <v>44030</v>
          </cell>
          <cell r="B110">
            <v>3.52</v>
          </cell>
          <cell r="C110">
            <v>40.74</v>
          </cell>
          <cell r="D110">
            <v>0.81</v>
          </cell>
        </row>
        <row r="111">
          <cell r="A111">
            <v>44031</v>
          </cell>
          <cell r="B111">
            <v>3.06</v>
          </cell>
          <cell r="C111">
            <v>41.71</v>
          </cell>
          <cell r="D111">
            <v>2.46</v>
          </cell>
        </row>
        <row r="112">
          <cell r="A112">
            <v>44032</v>
          </cell>
          <cell r="B112">
            <v>5.43</v>
          </cell>
          <cell r="C112">
            <v>43.67</v>
          </cell>
          <cell r="D112">
            <v>1.6</v>
          </cell>
        </row>
        <row r="113">
          <cell r="A113">
            <v>44033</v>
          </cell>
          <cell r="B113">
            <v>4.0199999999999996</v>
          </cell>
          <cell r="C113">
            <v>46.04</v>
          </cell>
          <cell r="D113">
            <v>0.89</v>
          </cell>
        </row>
        <row r="114">
          <cell r="A114">
            <v>44034</v>
          </cell>
          <cell r="B114">
            <v>3.1</v>
          </cell>
          <cell r="C114">
            <v>45.06</v>
          </cell>
          <cell r="D114">
            <v>0.48</v>
          </cell>
        </row>
        <row r="115">
          <cell r="A115">
            <v>44035</v>
          </cell>
          <cell r="B115">
            <v>3.61</v>
          </cell>
          <cell r="C115">
            <v>40.24</v>
          </cell>
          <cell r="D115">
            <v>-0.8</v>
          </cell>
        </row>
        <row r="116">
          <cell r="A116">
            <v>44036</v>
          </cell>
          <cell r="B116">
            <v>3.39</v>
          </cell>
          <cell r="C116">
            <v>33</v>
          </cell>
          <cell r="D116">
            <v>-0.28000000000000003</v>
          </cell>
        </row>
        <row r="117">
          <cell r="A117">
            <v>44037</v>
          </cell>
          <cell r="B117">
            <v>2.91</v>
          </cell>
          <cell r="C117">
            <v>30.19</v>
          </cell>
          <cell r="D117">
            <v>-0.6</v>
          </cell>
        </row>
        <row r="118">
          <cell r="A118">
            <v>44038</v>
          </cell>
          <cell r="B118">
            <v>1.85</v>
          </cell>
          <cell r="C118">
            <v>35.450000000000003</v>
          </cell>
          <cell r="D118">
            <v>-0.31</v>
          </cell>
        </row>
        <row r="119">
          <cell r="A119">
            <v>44039</v>
          </cell>
          <cell r="B119">
            <v>2.25</v>
          </cell>
          <cell r="C119">
            <v>45.12</v>
          </cell>
          <cell r="D119">
            <v>-0.28000000000000003</v>
          </cell>
        </row>
        <row r="120">
          <cell r="A120">
            <v>44040</v>
          </cell>
          <cell r="B120">
            <v>3.24</v>
          </cell>
          <cell r="C120">
            <v>46.07</v>
          </cell>
          <cell r="D120">
            <v>0.88</v>
          </cell>
        </row>
        <row r="121">
          <cell r="A121">
            <v>44041</v>
          </cell>
          <cell r="B121">
            <v>8.36</v>
          </cell>
          <cell r="C121">
            <v>29.1</v>
          </cell>
          <cell r="D121">
            <v>0.77</v>
          </cell>
        </row>
        <row r="122">
          <cell r="A122">
            <v>44042</v>
          </cell>
          <cell r="B122">
            <v>2.95</v>
          </cell>
          <cell r="C122">
            <v>55.69</v>
          </cell>
          <cell r="D122">
            <v>2.39</v>
          </cell>
        </row>
        <row r="123">
          <cell r="A123">
            <v>44043</v>
          </cell>
          <cell r="B123">
            <v>3.64</v>
          </cell>
          <cell r="C123">
            <v>47.64</v>
          </cell>
          <cell r="D123">
            <v>1.1299999999999999</v>
          </cell>
        </row>
        <row r="124">
          <cell r="A124">
            <v>44044</v>
          </cell>
          <cell r="B124">
            <v>2.74</v>
          </cell>
          <cell r="C124">
            <v>38.94</v>
          </cell>
          <cell r="D124">
            <v>0.26</v>
          </cell>
        </row>
        <row r="125">
          <cell r="A125">
            <v>44045</v>
          </cell>
          <cell r="B125">
            <v>3.12</v>
          </cell>
          <cell r="C125">
            <v>36.03</v>
          </cell>
          <cell r="D125">
            <v>0.41</v>
          </cell>
        </row>
        <row r="126">
          <cell r="A126">
            <v>44046</v>
          </cell>
          <cell r="B126">
            <v>2.81</v>
          </cell>
          <cell r="C126">
            <v>40.1</v>
          </cell>
          <cell r="D126">
            <v>-0.9</v>
          </cell>
        </row>
        <row r="127">
          <cell r="A127">
            <v>44047</v>
          </cell>
          <cell r="B127">
            <v>2.3199999999999998</v>
          </cell>
          <cell r="C127">
            <v>43.45</v>
          </cell>
          <cell r="D127">
            <v>-0.9</v>
          </cell>
        </row>
        <row r="128">
          <cell r="A128">
            <v>44048</v>
          </cell>
          <cell r="B128">
            <v>4.07</v>
          </cell>
          <cell r="C128">
            <v>34.96</v>
          </cell>
          <cell r="D128">
            <v>-0.4</v>
          </cell>
        </row>
        <row r="129">
          <cell r="A129">
            <v>44049</v>
          </cell>
          <cell r="B129">
            <v>4.76</v>
          </cell>
          <cell r="C129">
            <v>33.75</v>
          </cell>
          <cell r="D129">
            <v>1.51</v>
          </cell>
        </row>
        <row r="130">
          <cell r="A130">
            <v>44050</v>
          </cell>
          <cell r="B130">
            <v>4.34</v>
          </cell>
          <cell r="C130">
            <v>44.61</v>
          </cell>
          <cell r="D130">
            <v>-1.19</v>
          </cell>
        </row>
        <row r="131">
          <cell r="A131">
            <v>44051</v>
          </cell>
          <cell r="B131">
            <v>5.3</v>
          </cell>
          <cell r="C131">
            <v>41.64</v>
          </cell>
          <cell r="D131">
            <v>0.84</v>
          </cell>
        </row>
        <row r="132">
          <cell r="A132">
            <v>44052</v>
          </cell>
          <cell r="B132">
            <v>5.56</v>
          </cell>
          <cell r="C132">
            <v>40.229999999999997</v>
          </cell>
          <cell r="D132">
            <v>1.06</v>
          </cell>
        </row>
        <row r="133">
          <cell r="A133">
            <v>44053</v>
          </cell>
          <cell r="B133">
            <v>9.23</v>
          </cell>
          <cell r="C133">
            <v>33.380000000000003</v>
          </cell>
          <cell r="D133">
            <v>3.46</v>
          </cell>
        </row>
        <row r="134">
          <cell r="A134">
            <v>44054</v>
          </cell>
          <cell r="B134">
            <v>5.93</v>
          </cell>
          <cell r="C134">
            <v>50.77</v>
          </cell>
          <cell r="D134">
            <v>9.32</v>
          </cell>
        </row>
        <row r="135">
          <cell r="A135">
            <v>44055</v>
          </cell>
          <cell r="B135">
            <v>6.28</v>
          </cell>
          <cell r="C135">
            <v>53.61</v>
          </cell>
          <cell r="D135">
            <v>5.82</v>
          </cell>
        </row>
        <row r="136">
          <cell r="A136">
            <v>44056</v>
          </cell>
          <cell r="B136">
            <v>10.96</v>
          </cell>
          <cell r="C136">
            <v>28.36</v>
          </cell>
          <cell r="D136">
            <v>8.08</v>
          </cell>
        </row>
        <row r="137">
          <cell r="A137">
            <v>44057</v>
          </cell>
          <cell r="B137">
            <v>12.57</v>
          </cell>
          <cell r="C137">
            <v>52.51</v>
          </cell>
          <cell r="D137">
            <v>16.98</v>
          </cell>
        </row>
        <row r="138">
          <cell r="A138">
            <v>44058</v>
          </cell>
          <cell r="B138">
            <v>11.39</v>
          </cell>
          <cell r="C138">
            <v>56.81</v>
          </cell>
          <cell r="D138">
            <v>15.8</v>
          </cell>
        </row>
        <row r="139">
          <cell r="A139">
            <v>44059</v>
          </cell>
          <cell r="B139">
            <v>5.14</v>
          </cell>
          <cell r="C139">
            <v>40.97</v>
          </cell>
          <cell r="D139">
            <v>17.63</v>
          </cell>
        </row>
        <row r="140">
          <cell r="A140">
            <v>44060</v>
          </cell>
          <cell r="B140">
            <v>8.14</v>
          </cell>
          <cell r="C140">
            <v>24.03</v>
          </cell>
          <cell r="D140">
            <v>-0.28000000000000003</v>
          </cell>
        </row>
        <row r="141">
          <cell r="A141">
            <v>44061</v>
          </cell>
          <cell r="B141">
            <v>6.88</v>
          </cell>
          <cell r="C141">
            <v>34.14</v>
          </cell>
          <cell r="D141">
            <v>-0.54</v>
          </cell>
        </row>
        <row r="142">
          <cell r="A142">
            <v>44062</v>
          </cell>
          <cell r="B142">
            <v>8.9</v>
          </cell>
          <cell r="C142">
            <v>40.17</v>
          </cell>
          <cell r="D142">
            <v>-0.98</v>
          </cell>
        </row>
        <row r="143">
          <cell r="A143">
            <v>44063</v>
          </cell>
          <cell r="B143">
            <v>2.37</v>
          </cell>
          <cell r="C143">
            <v>63.77</v>
          </cell>
          <cell r="D143">
            <v>5.0999999999999996</v>
          </cell>
        </row>
        <row r="144">
          <cell r="A144">
            <v>44064</v>
          </cell>
          <cell r="B144">
            <v>3.28</v>
          </cell>
          <cell r="C144">
            <v>59.11</v>
          </cell>
          <cell r="D144">
            <v>2.35</v>
          </cell>
        </row>
        <row r="145">
          <cell r="A145">
            <v>44065</v>
          </cell>
          <cell r="B145">
            <v>2.19</v>
          </cell>
          <cell r="C145">
            <v>50.67</v>
          </cell>
          <cell r="D145">
            <v>0.56999999999999995</v>
          </cell>
        </row>
        <row r="146">
          <cell r="A146">
            <v>44066</v>
          </cell>
          <cell r="B146">
            <v>2.9</v>
          </cell>
          <cell r="C146">
            <v>50.79</v>
          </cell>
          <cell r="D146">
            <v>-0.31</v>
          </cell>
        </row>
        <row r="147">
          <cell r="A147">
            <v>44067</v>
          </cell>
          <cell r="B147">
            <v>3.84</v>
          </cell>
          <cell r="C147">
            <v>42.38</v>
          </cell>
          <cell r="D147">
            <v>-1.79</v>
          </cell>
        </row>
        <row r="148">
          <cell r="A148">
            <v>44068</v>
          </cell>
          <cell r="B148">
            <v>2.08</v>
          </cell>
          <cell r="C148">
            <v>55.15</v>
          </cell>
          <cell r="D148">
            <v>-2.76</v>
          </cell>
        </row>
        <row r="149">
          <cell r="A149">
            <v>44069</v>
          </cell>
          <cell r="B149">
            <v>4.9000000000000004</v>
          </cell>
          <cell r="C149">
            <v>37.380000000000003</v>
          </cell>
          <cell r="D149">
            <v>0.08</v>
          </cell>
        </row>
        <row r="150">
          <cell r="A150">
            <v>44070</v>
          </cell>
          <cell r="B150">
            <v>9.4700000000000006</v>
          </cell>
          <cell r="C150">
            <v>35.5</v>
          </cell>
          <cell r="D150">
            <v>-1.99</v>
          </cell>
        </row>
        <row r="151">
          <cell r="A151">
            <v>44071</v>
          </cell>
          <cell r="B151">
            <v>3.93</v>
          </cell>
          <cell r="C151">
            <v>46.93</v>
          </cell>
          <cell r="D151">
            <v>0.2</v>
          </cell>
        </row>
        <row r="152">
          <cell r="A152">
            <v>44072</v>
          </cell>
          <cell r="B152">
            <v>4.2699999999999996</v>
          </cell>
          <cell r="C152">
            <v>51.23</v>
          </cell>
          <cell r="D152">
            <v>1</v>
          </cell>
        </row>
        <row r="153">
          <cell r="A153">
            <v>44073</v>
          </cell>
          <cell r="B153">
            <v>3.91</v>
          </cell>
          <cell r="C153">
            <v>47.47</v>
          </cell>
          <cell r="D153">
            <v>2.38</v>
          </cell>
        </row>
        <row r="154">
          <cell r="A154">
            <v>44074</v>
          </cell>
          <cell r="B154">
            <v>13.37</v>
          </cell>
          <cell r="C154">
            <v>47.7</v>
          </cell>
          <cell r="D154">
            <v>2.81</v>
          </cell>
        </row>
        <row r="155">
          <cell r="A155">
            <v>44075</v>
          </cell>
          <cell r="B155">
            <v>3.74</v>
          </cell>
          <cell r="C155">
            <v>63.21</v>
          </cell>
          <cell r="D155">
            <v>-0.26</v>
          </cell>
        </row>
        <row r="156">
          <cell r="A156">
            <v>44076</v>
          </cell>
          <cell r="B156">
            <v>3.57</v>
          </cell>
          <cell r="C156">
            <v>39.28</v>
          </cell>
          <cell r="D156">
            <v>-0.66</v>
          </cell>
        </row>
        <row r="157">
          <cell r="A157">
            <v>44077</v>
          </cell>
          <cell r="B157">
            <v>4.79</v>
          </cell>
          <cell r="C157">
            <v>47.03</v>
          </cell>
          <cell r="D157">
            <v>2.4500000000000002</v>
          </cell>
        </row>
        <row r="158">
          <cell r="A158">
            <v>44078</v>
          </cell>
          <cell r="B158">
            <v>5.99</v>
          </cell>
          <cell r="C158">
            <v>37.31</v>
          </cell>
          <cell r="D158">
            <v>3.44</v>
          </cell>
        </row>
        <row r="159">
          <cell r="A159">
            <v>44079</v>
          </cell>
          <cell r="B159">
            <v>3.36</v>
          </cell>
          <cell r="C159">
            <v>44.51</v>
          </cell>
          <cell r="D159">
            <v>3.15</v>
          </cell>
        </row>
        <row r="160">
          <cell r="A160">
            <v>44080</v>
          </cell>
          <cell r="B160">
            <v>3.3</v>
          </cell>
          <cell r="C160">
            <v>36.94</v>
          </cell>
          <cell r="D160">
            <v>0.51</v>
          </cell>
        </row>
        <row r="161">
          <cell r="A161">
            <v>44081</v>
          </cell>
          <cell r="B161">
            <v>5.73</v>
          </cell>
          <cell r="C161">
            <v>40.06</v>
          </cell>
          <cell r="D161">
            <v>2.11</v>
          </cell>
        </row>
        <row r="162">
          <cell r="A162">
            <v>44082</v>
          </cell>
          <cell r="B162">
            <v>3.65</v>
          </cell>
          <cell r="C162">
            <v>43.73</v>
          </cell>
          <cell r="D162">
            <v>-0.34</v>
          </cell>
        </row>
        <row r="163">
          <cell r="A163">
            <v>44083</v>
          </cell>
          <cell r="B163">
            <v>4.7300000000000004</v>
          </cell>
          <cell r="C163">
            <v>43.64</v>
          </cell>
          <cell r="D163">
            <v>1.96</v>
          </cell>
        </row>
        <row r="164">
          <cell r="A164">
            <v>44084</v>
          </cell>
          <cell r="B164">
            <v>7.85</v>
          </cell>
          <cell r="C164">
            <v>43.5</v>
          </cell>
          <cell r="D164">
            <v>1.64</v>
          </cell>
        </row>
        <row r="165">
          <cell r="A165">
            <v>44085</v>
          </cell>
          <cell r="B165">
            <v>4.66</v>
          </cell>
          <cell r="C165">
            <v>48.26</v>
          </cell>
          <cell r="D165">
            <v>1.49</v>
          </cell>
        </row>
        <row r="166">
          <cell r="A166">
            <v>44086</v>
          </cell>
          <cell r="B166">
            <v>4.3899999999999997</v>
          </cell>
          <cell r="C166">
            <v>40.33</v>
          </cell>
          <cell r="D166">
            <v>3.49</v>
          </cell>
        </row>
        <row r="167">
          <cell r="A167">
            <v>44087</v>
          </cell>
          <cell r="B167">
            <v>1.97</v>
          </cell>
          <cell r="C167">
            <v>51.92</v>
          </cell>
          <cell r="D167">
            <v>-0.13</v>
          </cell>
        </row>
        <row r="168">
          <cell r="A168">
            <v>44088</v>
          </cell>
          <cell r="B168">
            <v>15.04</v>
          </cell>
          <cell r="C168">
            <v>48.77</v>
          </cell>
          <cell r="D168">
            <v>4.8499999999999996</v>
          </cell>
        </row>
        <row r="169">
          <cell r="A169">
            <v>44089</v>
          </cell>
          <cell r="B169">
            <v>9.44</v>
          </cell>
          <cell r="C169">
            <v>46</v>
          </cell>
          <cell r="D169">
            <v>5.51</v>
          </cell>
        </row>
        <row r="170">
          <cell r="A170">
            <v>44090</v>
          </cell>
          <cell r="B170">
            <v>14.38</v>
          </cell>
          <cell r="C170">
            <v>39.5</v>
          </cell>
          <cell r="D170">
            <v>6.55</v>
          </cell>
        </row>
        <row r="171">
          <cell r="A171">
            <v>44091</v>
          </cell>
          <cell r="B171">
            <v>16.55</v>
          </cell>
          <cell r="C171">
            <v>43.96</v>
          </cell>
          <cell r="D171">
            <v>12.85</v>
          </cell>
        </row>
        <row r="172">
          <cell r="A172">
            <v>44092</v>
          </cell>
          <cell r="B172">
            <v>11.68</v>
          </cell>
          <cell r="C172">
            <v>52.94</v>
          </cell>
          <cell r="D172">
            <v>7.39</v>
          </cell>
        </row>
        <row r="173">
          <cell r="A173">
            <v>44093</v>
          </cell>
          <cell r="B173">
            <v>7.97</v>
          </cell>
          <cell r="C173">
            <v>52.46</v>
          </cell>
          <cell r="D173">
            <v>7.89</v>
          </cell>
        </row>
        <row r="174">
          <cell r="A174">
            <v>44094</v>
          </cell>
          <cell r="B174">
            <v>8.4600000000000009</v>
          </cell>
          <cell r="C174">
            <v>47.47</v>
          </cell>
          <cell r="D174">
            <v>6.55</v>
          </cell>
        </row>
        <row r="175">
          <cell r="A175">
            <v>44095</v>
          </cell>
          <cell r="B175">
            <v>9.8000000000000007</v>
          </cell>
          <cell r="C175">
            <v>41.64</v>
          </cell>
          <cell r="D175">
            <v>8.8000000000000007</v>
          </cell>
        </row>
        <row r="176">
          <cell r="A176">
            <v>44096</v>
          </cell>
          <cell r="B176">
            <v>5.08</v>
          </cell>
          <cell r="C176">
            <v>69.459999999999994</v>
          </cell>
          <cell r="D176">
            <v>3.86</v>
          </cell>
        </row>
        <row r="177">
          <cell r="A177">
            <v>44097</v>
          </cell>
          <cell r="B177">
            <v>7.83</v>
          </cell>
          <cell r="C177">
            <v>44.82</v>
          </cell>
          <cell r="D177">
            <v>0.56999999999999995</v>
          </cell>
        </row>
        <row r="178">
          <cell r="A178">
            <v>44098</v>
          </cell>
          <cell r="B178">
            <v>4.05</v>
          </cell>
          <cell r="C178">
            <v>57.54</v>
          </cell>
          <cell r="D178">
            <v>1.6</v>
          </cell>
        </row>
        <row r="179">
          <cell r="A179">
            <v>44099</v>
          </cell>
          <cell r="B179">
            <v>5.48</v>
          </cell>
          <cell r="C179">
            <v>53.27</v>
          </cell>
          <cell r="D179">
            <v>2.63</v>
          </cell>
        </row>
        <row r="180">
          <cell r="A180">
            <v>44100</v>
          </cell>
          <cell r="B180">
            <v>9.56</v>
          </cell>
          <cell r="C180">
            <v>41.17</v>
          </cell>
          <cell r="D180">
            <v>6.22</v>
          </cell>
        </row>
        <row r="181">
          <cell r="A181">
            <v>44101</v>
          </cell>
          <cell r="B181">
            <v>6.22</v>
          </cell>
          <cell r="C181">
            <v>33.159999999999997</v>
          </cell>
          <cell r="D181">
            <v>3.78</v>
          </cell>
        </row>
        <row r="182">
          <cell r="A182">
            <v>44102</v>
          </cell>
          <cell r="B182">
            <v>6.78</v>
          </cell>
          <cell r="C182">
            <v>49.1</v>
          </cell>
          <cell r="D182">
            <v>3.1</v>
          </cell>
        </row>
        <row r="183">
          <cell r="A183">
            <v>44103</v>
          </cell>
          <cell r="B183">
            <v>9.17</v>
          </cell>
          <cell r="C183">
            <v>38.19</v>
          </cell>
          <cell r="D183">
            <v>3.68</v>
          </cell>
        </row>
        <row r="184">
          <cell r="A184">
            <v>44104</v>
          </cell>
          <cell r="B184">
            <v>7.93</v>
          </cell>
          <cell r="C184">
            <v>48.03</v>
          </cell>
          <cell r="D184">
            <v>3.16</v>
          </cell>
        </row>
        <row r="185">
          <cell r="A185">
            <v>44105</v>
          </cell>
          <cell r="B185">
            <v>15.04</v>
          </cell>
          <cell r="C185">
            <v>27.93</v>
          </cell>
          <cell r="D185">
            <v>6.64</v>
          </cell>
        </row>
        <row r="186">
          <cell r="A186">
            <v>44106</v>
          </cell>
          <cell r="B186">
            <v>5.39</v>
          </cell>
          <cell r="C186">
            <v>54.61</v>
          </cell>
          <cell r="D186">
            <v>3.13</v>
          </cell>
        </row>
        <row r="187">
          <cell r="A187">
            <v>44107</v>
          </cell>
          <cell r="B187">
            <v>5.25</v>
          </cell>
          <cell r="C187">
            <v>50.22</v>
          </cell>
          <cell r="D187">
            <v>4.32</v>
          </cell>
        </row>
        <row r="188">
          <cell r="A188">
            <v>44108</v>
          </cell>
          <cell r="B188">
            <v>1.94</v>
          </cell>
          <cell r="C188">
            <v>64.77</v>
          </cell>
          <cell r="D188">
            <v>3.22</v>
          </cell>
        </row>
        <row r="189">
          <cell r="A189">
            <v>44109</v>
          </cell>
          <cell r="B189">
            <v>4.8</v>
          </cell>
          <cell r="C189">
            <v>63.76</v>
          </cell>
          <cell r="D189">
            <v>2.83</v>
          </cell>
        </row>
        <row r="190">
          <cell r="A190">
            <v>44110</v>
          </cell>
          <cell r="B190">
            <v>4.43</v>
          </cell>
          <cell r="C190">
            <v>62.68</v>
          </cell>
          <cell r="D190">
            <v>2.79</v>
          </cell>
        </row>
        <row r="191">
          <cell r="A191">
            <v>44111</v>
          </cell>
          <cell r="B191">
            <v>11.73</v>
          </cell>
          <cell r="C191">
            <v>43.21</v>
          </cell>
          <cell r="D191">
            <v>2.57</v>
          </cell>
        </row>
        <row r="192">
          <cell r="A192">
            <v>44112</v>
          </cell>
          <cell r="B192">
            <v>9.07</v>
          </cell>
          <cell r="C192">
            <v>47.87</v>
          </cell>
          <cell r="D192">
            <v>3.02</v>
          </cell>
        </row>
        <row r="193">
          <cell r="A193">
            <v>44113</v>
          </cell>
          <cell r="B193">
            <v>7.97</v>
          </cell>
          <cell r="C193">
            <v>48.21</v>
          </cell>
          <cell r="D193">
            <v>4.24</v>
          </cell>
        </row>
        <row r="194">
          <cell r="A194">
            <v>44114</v>
          </cell>
          <cell r="B194">
            <v>6.26</v>
          </cell>
          <cell r="C194">
            <v>48.28</v>
          </cell>
          <cell r="D194">
            <v>4.16</v>
          </cell>
        </row>
        <row r="195">
          <cell r="A195">
            <v>44115</v>
          </cell>
          <cell r="B195">
            <v>4.76</v>
          </cell>
          <cell r="C195">
            <v>51.48</v>
          </cell>
          <cell r="D195">
            <v>2.09</v>
          </cell>
        </row>
        <row r="196">
          <cell r="A196">
            <v>44116</v>
          </cell>
          <cell r="B196">
            <v>5.6</v>
          </cell>
          <cell r="C196">
            <v>52.63</v>
          </cell>
          <cell r="D196">
            <v>3.51</v>
          </cell>
        </row>
        <row r="197">
          <cell r="A197">
            <v>44117</v>
          </cell>
          <cell r="B197">
            <v>6.72</v>
          </cell>
          <cell r="C197">
            <v>50.71</v>
          </cell>
          <cell r="D197">
            <v>3.24</v>
          </cell>
        </row>
        <row r="198">
          <cell r="A198">
            <v>44118</v>
          </cell>
          <cell r="B198">
            <v>16.5</v>
          </cell>
          <cell r="C198">
            <v>42.32</v>
          </cell>
          <cell r="D198">
            <v>12.94</v>
          </cell>
        </row>
        <row r="199">
          <cell r="A199">
            <v>44119</v>
          </cell>
          <cell r="B199">
            <v>20.21</v>
          </cell>
          <cell r="C199">
            <v>30.72</v>
          </cell>
          <cell r="D199">
            <v>12</v>
          </cell>
        </row>
        <row r="200">
          <cell r="A200">
            <v>44120</v>
          </cell>
          <cell r="B200">
            <v>20.07</v>
          </cell>
          <cell r="C200">
            <v>41.48</v>
          </cell>
          <cell r="D200">
            <v>7.28</v>
          </cell>
        </row>
        <row r="201">
          <cell r="A201">
            <v>44121</v>
          </cell>
          <cell r="B201">
            <v>12.9</v>
          </cell>
          <cell r="C201">
            <v>54.89</v>
          </cell>
          <cell r="D201">
            <v>7.07</v>
          </cell>
        </row>
        <row r="202">
          <cell r="A202">
            <v>44122</v>
          </cell>
          <cell r="B202">
            <v>11.36</v>
          </cell>
          <cell r="C202">
            <v>61.27</v>
          </cell>
          <cell r="D202">
            <v>6.98</v>
          </cell>
        </row>
        <row r="203">
          <cell r="A203">
            <v>44123</v>
          </cell>
          <cell r="B203">
            <v>5.9</v>
          </cell>
          <cell r="C203">
            <v>71.39</v>
          </cell>
          <cell r="D203">
            <v>5.96</v>
          </cell>
        </row>
        <row r="204">
          <cell r="A204">
            <v>44124</v>
          </cell>
          <cell r="B204">
            <v>4.62</v>
          </cell>
          <cell r="C204">
            <v>77.150000000000006</v>
          </cell>
          <cell r="D204">
            <v>5.24</v>
          </cell>
        </row>
        <row r="205">
          <cell r="A205">
            <v>44125</v>
          </cell>
          <cell r="B205">
            <v>10.68</v>
          </cell>
          <cell r="C205">
            <v>41.85</v>
          </cell>
          <cell r="D205">
            <v>3.88</v>
          </cell>
        </row>
        <row r="206">
          <cell r="A206">
            <v>44126</v>
          </cell>
          <cell r="B206">
            <v>10.38</v>
          </cell>
          <cell r="C206">
            <v>56.06</v>
          </cell>
          <cell r="D206">
            <v>4.2</v>
          </cell>
        </row>
        <row r="207">
          <cell r="A207">
            <v>44127</v>
          </cell>
          <cell r="B207">
            <v>6.66</v>
          </cell>
          <cell r="C207">
            <v>67.98</v>
          </cell>
          <cell r="D207">
            <v>3.03</v>
          </cell>
        </row>
        <row r="208">
          <cell r="A208">
            <v>44128</v>
          </cell>
          <cell r="B208">
            <v>3.77</v>
          </cell>
          <cell r="C208">
            <v>73.88</v>
          </cell>
          <cell r="D208">
            <v>4.71</v>
          </cell>
        </row>
        <row r="209">
          <cell r="A209">
            <v>44129</v>
          </cell>
          <cell r="B209">
            <v>5.71</v>
          </cell>
          <cell r="C209">
            <v>65.12</v>
          </cell>
          <cell r="D209">
            <v>4.38</v>
          </cell>
        </row>
        <row r="210">
          <cell r="A210">
            <v>44130</v>
          </cell>
          <cell r="B210">
            <v>6.35</v>
          </cell>
          <cell r="C210">
            <v>64.89</v>
          </cell>
          <cell r="D210">
            <v>6.2</v>
          </cell>
        </row>
        <row r="211">
          <cell r="A211">
            <v>44131</v>
          </cell>
          <cell r="B211">
            <v>4.55</v>
          </cell>
          <cell r="C211">
            <v>77.66</v>
          </cell>
          <cell r="D211">
            <v>2.33</v>
          </cell>
        </row>
        <row r="212">
          <cell r="A212">
            <v>44132</v>
          </cell>
          <cell r="B212">
            <v>7.47</v>
          </cell>
          <cell r="C212">
            <v>70.47</v>
          </cell>
          <cell r="D212">
            <v>5.75</v>
          </cell>
        </row>
        <row r="213">
          <cell r="A213">
            <v>44133</v>
          </cell>
          <cell r="B213">
            <v>3.28</v>
          </cell>
          <cell r="C213">
            <v>95.54</v>
          </cell>
          <cell r="D213">
            <v>2.59</v>
          </cell>
        </row>
        <row r="214">
          <cell r="A214">
            <v>44134</v>
          </cell>
          <cell r="B214">
            <v>9.02</v>
          </cell>
          <cell r="C214">
            <v>79.72</v>
          </cell>
          <cell r="D214">
            <v>1.91</v>
          </cell>
        </row>
        <row r="215">
          <cell r="A215">
            <v>44135</v>
          </cell>
          <cell r="B215">
            <v>2.99</v>
          </cell>
          <cell r="C215">
            <v>104.34</v>
          </cell>
          <cell r="D215">
            <v>5.36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bh"/>
    </sheetNames>
    <sheetDataSet>
      <sheetData sheetId="0">
        <row r="2">
          <cell r="B2">
            <v>10.95</v>
          </cell>
          <cell r="C2">
            <v>6.82</v>
          </cell>
        </row>
        <row r="3">
          <cell r="B3">
            <v>14.28</v>
          </cell>
          <cell r="C3">
            <v>8.1</v>
          </cell>
        </row>
        <row r="4">
          <cell r="B4">
            <v>7.26</v>
          </cell>
          <cell r="C4">
            <v>3.76</v>
          </cell>
        </row>
        <row r="5">
          <cell r="B5">
            <v>14.6</v>
          </cell>
          <cell r="C5">
            <v>7.7</v>
          </cell>
        </row>
        <row r="6">
          <cell r="B6">
            <v>23.46</v>
          </cell>
          <cell r="C6">
            <v>13.4</v>
          </cell>
        </row>
        <row r="7">
          <cell r="B7">
            <v>18.29</v>
          </cell>
          <cell r="C7">
            <v>9.58</v>
          </cell>
        </row>
        <row r="8">
          <cell r="B8">
            <v>17.89</v>
          </cell>
          <cell r="C8">
            <v>10.11</v>
          </cell>
        </row>
        <row r="10">
          <cell r="B10">
            <v>17.04</v>
          </cell>
          <cell r="C10">
            <v>13.98</v>
          </cell>
        </row>
        <row r="11">
          <cell r="B11">
            <v>44.35</v>
          </cell>
          <cell r="C11">
            <v>38.54</v>
          </cell>
        </row>
        <row r="12">
          <cell r="B12">
            <v>22.95</v>
          </cell>
          <cell r="C12">
            <v>19.170000000000002</v>
          </cell>
        </row>
        <row r="13">
          <cell r="B13">
            <v>6.35</v>
          </cell>
          <cell r="C13">
            <v>4.83</v>
          </cell>
        </row>
        <row r="14">
          <cell r="B14">
            <v>15.53</v>
          </cell>
          <cell r="C14">
            <v>9.07</v>
          </cell>
        </row>
        <row r="15">
          <cell r="B15">
            <v>18.32</v>
          </cell>
          <cell r="C15">
            <v>10.76</v>
          </cell>
        </row>
        <row r="16">
          <cell r="B16">
            <v>17.829999999999998</v>
          </cell>
          <cell r="C16">
            <v>12.45</v>
          </cell>
        </row>
        <row r="17">
          <cell r="B17">
            <v>20.84</v>
          </cell>
          <cell r="C17">
            <v>14.77</v>
          </cell>
        </row>
        <row r="18">
          <cell r="B18">
            <v>15.33</v>
          </cell>
          <cell r="C18">
            <v>13.27</v>
          </cell>
        </row>
        <row r="19">
          <cell r="B19">
            <v>14.99</v>
          </cell>
          <cell r="C19">
            <v>12.4</v>
          </cell>
        </row>
        <row r="20">
          <cell r="B20">
            <v>17.54</v>
          </cell>
          <cell r="C20">
            <v>15.03</v>
          </cell>
        </row>
        <row r="21">
          <cell r="B21">
            <v>13.78</v>
          </cell>
          <cell r="C21">
            <v>7.94</v>
          </cell>
        </row>
        <row r="22">
          <cell r="B22">
            <v>20.64</v>
          </cell>
          <cell r="C22">
            <v>11.76</v>
          </cell>
        </row>
        <row r="23">
          <cell r="B23">
            <v>28.16</v>
          </cell>
          <cell r="C23">
            <v>13</v>
          </cell>
        </row>
        <row r="24">
          <cell r="B24">
            <v>31.08</v>
          </cell>
          <cell r="C24">
            <v>18.75</v>
          </cell>
        </row>
        <row r="25">
          <cell r="B25">
            <v>35.04</v>
          </cell>
          <cell r="C25">
            <v>24.14</v>
          </cell>
        </row>
        <row r="26">
          <cell r="B26">
            <v>31.32</v>
          </cell>
          <cell r="C26">
            <v>23.31</v>
          </cell>
        </row>
        <row r="27">
          <cell r="B27">
            <v>22.65</v>
          </cell>
          <cell r="C27">
            <v>18.190000000000001</v>
          </cell>
        </row>
        <row r="28">
          <cell r="B28">
            <v>9.06</v>
          </cell>
          <cell r="C28">
            <v>6.35</v>
          </cell>
        </row>
        <row r="29">
          <cell r="B29">
            <v>8.82</v>
          </cell>
          <cell r="C29">
            <v>5.79</v>
          </cell>
        </row>
        <row r="30">
          <cell r="B30">
            <v>7.79</v>
          </cell>
          <cell r="C30">
            <v>3.95</v>
          </cell>
        </row>
        <row r="31">
          <cell r="B31">
            <v>5.16</v>
          </cell>
          <cell r="C31">
            <v>2.74</v>
          </cell>
        </row>
        <row r="32">
          <cell r="B32">
            <v>6.98</v>
          </cell>
          <cell r="C32">
            <v>3.81</v>
          </cell>
        </row>
        <row r="33">
          <cell r="B33">
            <v>6.98</v>
          </cell>
          <cell r="C33">
            <v>3.67</v>
          </cell>
        </row>
        <row r="35">
          <cell r="B35">
            <v>7.52</v>
          </cell>
          <cell r="C35">
            <v>4.66</v>
          </cell>
        </row>
        <row r="36">
          <cell r="B36">
            <v>16.05</v>
          </cell>
          <cell r="C36">
            <v>11.25</v>
          </cell>
        </row>
        <row r="37">
          <cell r="B37">
            <v>16.25</v>
          </cell>
          <cell r="C37">
            <v>11.09</v>
          </cell>
        </row>
        <row r="38">
          <cell r="B38">
            <v>12.9</v>
          </cell>
          <cell r="C38">
            <v>8.36</v>
          </cell>
        </row>
        <row r="39">
          <cell r="B39">
            <v>6.06</v>
          </cell>
          <cell r="C39">
            <v>3.94</v>
          </cell>
        </row>
        <row r="40">
          <cell r="B40">
            <v>10.23</v>
          </cell>
          <cell r="C40">
            <v>7.38</v>
          </cell>
        </row>
        <row r="41">
          <cell r="B41">
            <v>9.08</v>
          </cell>
          <cell r="C41">
            <v>5.42</v>
          </cell>
        </row>
        <row r="42">
          <cell r="B42">
            <v>11</v>
          </cell>
          <cell r="C42">
            <v>4.9000000000000004</v>
          </cell>
        </row>
        <row r="43">
          <cell r="B43">
            <v>7.93</v>
          </cell>
          <cell r="C43">
            <v>4.42</v>
          </cell>
        </row>
        <row r="44">
          <cell r="B44">
            <v>7.43</v>
          </cell>
          <cell r="C44">
            <v>3.72</v>
          </cell>
        </row>
        <row r="45">
          <cell r="B45">
            <v>10.95</v>
          </cell>
          <cell r="C45">
            <v>5.54</v>
          </cell>
        </row>
        <row r="46">
          <cell r="B46">
            <v>7.72</v>
          </cell>
          <cell r="C46">
            <v>3.69</v>
          </cell>
        </row>
        <row r="47">
          <cell r="B47">
            <v>7.51</v>
          </cell>
          <cell r="C47">
            <v>4.53</v>
          </cell>
        </row>
        <row r="48">
          <cell r="B48">
            <v>10.17</v>
          </cell>
          <cell r="C48">
            <v>5.54</v>
          </cell>
        </row>
        <row r="49">
          <cell r="B49">
            <v>9.36</v>
          </cell>
          <cell r="C49">
            <v>5.56</v>
          </cell>
        </row>
        <row r="50">
          <cell r="B50">
            <v>9.23</v>
          </cell>
          <cell r="C50">
            <v>5.64</v>
          </cell>
        </row>
        <row r="51">
          <cell r="B51">
            <v>8.4700000000000006</v>
          </cell>
          <cell r="C51">
            <v>5.16</v>
          </cell>
        </row>
        <row r="52">
          <cell r="B52">
            <v>9.32</v>
          </cell>
          <cell r="C52">
            <v>4.63</v>
          </cell>
        </row>
        <row r="53">
          <cell r="B53">
            <v>26.74</v>
          </cell>
          <cell r="C53">
            <v>13.73</v>
          </cell>
        </row>
        <row r="54">
          <cell r="B54">
            <v>15.81</v>
          </cell>
          <cell r="C54">
            <v>8.41</v>
          </cell>
        </row>
        <row r="55">
          <cell r="B55">
            <v>13.77</v>
          </cell>
          <cell r="C55">
            <v>7.35</v>
          </cell>
        </row>
        <row r="56">
          <cell r="B56">
            <v>9.4</v>
          </cell>
          <cell r="C56">
            <v>5.22</v>
          </cell>
        </row>
        <row r="57">
          <cell r="B57">
            <v>4.24</v>
          </cell>
          <cell r="C57">
            <v>3.36</v>
          </cell>
        </row>
        <row r="58">
          <cell r="B58">
            <v>7.06</v>
          </cell>
          <cell r="C58">
            <v>4.46</v>
          </cell>
        </row>
        <row r="60">
          <cell r="B60">
            <v>17.649999999999999</v>
          </cell>
          <cell r="C60">
            <v>8.65</v>
          </cell>
        </row>
        <row r="61">
          <cell r="B61">
            <v>15.49</v>
          </cell>
          <cell r="C61">
            <v>7.61</v>
          </cell>
        </row>
        <row r="62">
          <cell r="B62">
            <v>15.3</v>
          </cell>
          <cell r="C62">
            <v>8.41</v>
          </cell>
        </row>
        <row r="63">
          <cell r="B63">
            <v>13.22</v>
          </cell>
          <cell r="C63">
            <v>7.6</v>
          </cell>
        </row>
        <row r="64">
          <cell r="B64">
            <v>16.45</v>
          </cell>
          <cell r="C64">
            <v>8.2100000000000009</v>
          </cell>
        </row>
        <row r="65">
          <cell r="B65">
            <v>10.16</v>
          </cell>
          <cell r="C65">
            <v>4.16</v>
          </cell>
        </row>
        <row r="66">
          <cell r="B66">
            <v>7.99</v>
          </cell>
          <cell r="C66">
            <v>3.09</v>
          </cell>
        </row>
        <row r="67">
          <cell r="B67">
            <v>7.47</v>
          </cell>
          <cell r="C67">
            <v>2.71</v>
          </cell>
        </row>
        <row r="68">
          <cell r="B68">
            <v>9.6300000000000008</v>
          </cell>
          <cell r="C68">
            <v>4.0999999999999996</v>
          </cell>
        </row>
        <row r="69">
          <cell r="B69">
            <v>7.68</v>
          </cell>
          <cell r="C69">
            <v>4.41</v>
          </cell>
        </row>
        <row r="70">
          <cell r="B70">
            <v>8.1</v>
          </cell>
          <cell r="C70">
            <v>3.98</v>
          </cell>
        </row>
        <row r="71">
          <cell r="B71">
            <v>10.86</v>
          </cell>
          <cell r="C71">
            <v>4.6500000000000004</v>
          </cell>
        </row>
        <row r="72">
          <cell r="B72">
            <v>6.43</v>
          </cell>
          <cell r="C72">
            <v>3.35</v>
          </cell>
        </row>
        <row r="73">
          <cell r="B73">
            <v>9.64</v>
          </cell>
          <cell r="C73">
            <v>4.92</v>
          </cell>
        </row>
        <row r="74">
          <cell r="B74">
            <v>9.49</v>
          </cell>
          <cell r="C74">
            <v>6.2</v>
          </cell>
        </row>
        <row r="75">
          <cell r="B75">
            <v>10.199999999999999</v>
          </cell>
          <cell r="C75">
            <v>7.93</v>
          </cell>
        </row>
        <row r="76">
          <cell r="B76">
            <v>7.1</v>
          </cell>
          <cell r="C76">
            <v>4.87</v>
          </cell>
        </row>
        <row r="77">
          <cell r="B77">
            <v>5.88</v>
          </cell>
          <cell r="C77">
            <v>4.17</v>
          </cell>
        </row>
        <row r="78">
          <cell r="B78">
            <v>9.5399999999999991</v>
          </cell>
          <cell r="C78">
            <v>6.33</v>
          </cell>
        </row>
        <row r="79">
          <cell r="B79">
            <v>6.37</v>
          </cell>
          <cell r="C79">
            <v>3.67</v>
          </cell>
        </row>
        <row r="80">
          <cell r="B80">
            <v>8.6300000000000008</v>
          </cell>
          <cell r="C80">
            <v>4.3499999999999996</v>
          </cell>
        </row>
        <row r="81">
          <cell r="B81">
            <v>8.08</v>
          </cell>
          <cell r="C81">
            <v>3.48</v>
          </cell>
        </row>
        <row r="82">
          <cell r="B82">
            <v>17.86</v>
          </cell>
          <cell r="C82">
            <v>8.34</v>
          </cell>
        </row>
        <row r="83">
          <cell r="B83">
            <v>19.059999999999999</v>
          </cell>
          <cell r="C83">
            <v>9.1300000000000008</v>
          </cell>
        </row>
        <row r="85">
          <cell r="B85">
            <v>4.87</v>
          </cell>
          <cell r="C85">
            <v>3.02</v>
          </cell>
        </row>
        <row r="86">
          <cell r="B86">
            <v>4.3099999999999996</v>
          </cell>
          <cell r="C86">
            <v>2.0699999999999998</v>
          </cell>
        </row>
        <row r="87">
          <cell r="B87">
            <v>13.44</v>
          </cell>
          <cell r="C87">
            <v>7.3</v>
          </cell>
        </row>
        <row r="88">
          <cell r="B88">
            <v>10.57</v>
          </cell>
          <cell r="C88">
            <v>5.97</v>
          </cell>
        </row>
        <row r="89">
          <cell r="B89">
            <v>5.69</v>
          </cell>
          <cell r="C89">
            <v>2.16</v>
          </cell>
        </row>
        <row r="90">
          <cell r="B90">
            <v>8.9600000000000009</v>
          </cell>
          <cell r="C90">
            <v>4.1500000000000004</v>
          </cell>
        </row>
        <row r="91">
          <cell r="B91">
            <v>11.18</v>
          </cell>
          <cell r="C91">
            <v>4.92</v>
          </cell>
        </row>
        <row r="92">
          <cell r="B92">
            <v>4.7</v>
          </cell>
          <cell r="C92">
            <v>2.65</v>
          </cell>
        </row>
        <row r="93">
          <cell r="B93">
            <v>5.31</v>
          </cell>
          <cell r="C93">
            <v>2.2599999999999998</v>
          </cell>
        </row>
        <row r="94">
          <cell r="B94">
            <v>6.76</v>
          </cell>
          <cell r="C94">
            <v>3.13</v>
          </cell>
        </row>
        <row r="95">
          <cell r="B95">
            <v>5.46</v>
          </cell>
          <cell r="C95">
            <v>2.71</v>
          </cell>
        </row>
        <row r="96">
          <cell r="B96">
            <v>3.29</v>
          </cell>
          <cell r="C96">
            <v>1.57</v>
          </cell>
        </row>
        <row r="97">
          <cell r="B97">
            <v>12.29</v>
          </cell>
          <cell r="C97">
            <v>5.76</v>
          </cell>
        </row>
        <row r="98">
          <cell r="B98">
            <v>11.46</v>
          </cell>
          <cell r="C98">
            <v>5</v>
          </cell>
        </row>
        <row r="99">
          <cell r="B99">
            <v>7.34</v>
          </cell>
          <cell r="C99">
            <v>3.44</v>
          </cell>
        </row>
        <row r="100">
          <cell r="B100">
            <v>4.04</v>
          </cell>
          <cell r="C100">
            <v>1.88</v>
          </cell>
        </row>
        <row r="101">
          <cell r="B101">
            <v>5</v>
          </cell>
          <cell r="C101">
            <v>1.85</v>
          </cell>
        </row>
        <row r="102">
          <cell r="B102">
            <v>5.31</v>
          </cell>
          <cell r="C102">
            <v>1.9</v>
          </cell>
        </row>
        <row r="103">
          <cell r="B103">
            <v>5.42</v>
          </cell>
          <cell r="C103">
            <v>2.69</v>
          </cell>
        </row>
        <row r="104">
          <cell r="B104">
            <v>4.38</v>
          </cell>
          <cell r="C104">
            <v>2.29</v>
          </cell>
        </row>
        <row r="105">
          <cell r="B105">
            <v>4.97</v>
          </cell>
          <cell r="C105">
            <v>2.27</v>
          </cell>
        </row>
        <row r="106">
          <cell r="B106">
            <v>7.04</v>
          </cell>
          <cell r="C106">
            <v>2.84</v>
          </cell>
        </row>
        <row r="107">
          <cell r="B107">
            <v>5.0999999999999996</v>
          </cell>
          <cell r="C107">
            <v>1.65</v>
          </cell>
        </row>
        <row r="108">
          <cell r="B108">
            <v>8.3699999999999992</v>
          </cell>
          <cell r="C108">
            <v>2.73</v>
          </cell>
        </row>
        <row r="109">
          <cell r="B109">
            <v>10.54</v>
          </cell>
          <cell r="C109">
            <v>5.53</v>
          </cell>
        </row>
        <row r="110">
          <cell r="B110">
            <v>5.31</v>
          </cell>
          <cell r="C110">
            <v>2.5499999999999998</v>
          </cell>
        </row>
        <row r="111">
          <cell r="B111">
            <v>11.04</v>
          </cell>
          <cell r="C111">
            <v>5.56</v>
          </cell>
        </row>
        <row r="112">
          <cell r="B112">
            <v>7.36</v>
          </cell>
          <cell r="C112">
            <v>3.89</v>
          </cell>
        </row>
        <row r="113">
          <cell r="B113">
            <v>7.7</v>
          </cell>
          <cell r="C113">
            <v>3.22</v>
          </cell>
        </row>
        <row r="114">
          <cell r="B114">
            <v>8.94</v>
          </cell>
          <cell r="C114">
            <v>4.6900000000000004</v>
          </cell>
        </row>
        <row r="115">
          <cell r="B115">
            <v>4.41</v>
          </cell>
          <cell r="C115">
            <v>2.13</v>
          </cell>
        </row>
        <row r="116">
          <cell r="B116">
            <v>5.31</v>
          </cell>
          <cell r="C116">
            <v>3.35</v>
          </cell>
        </row>
        <row r="117">
          <cell r="B117">
            <v>6.44</v>
          </cell>
          <cell r="C117">
            <v>2.64</v>
          </cell>
        </row>
        <row r="118">
          <cell r="B118">
            <v>8.33</v>
          </cell>
          <cell r="C118">
            <v>3.85</v>
          </cell>
        </row>
        <row r="119">
          <cell r="B119">
            <v>7.83</v>
          </cell>
          <cell r="C119">
            <v>3.51</v>
          </cell>
        </row>
        <row r="120">
          <cell r="B120">
            <v>6.67</v>
          </cell>
          <cell r="C120">
            <v>2.72</v>
          </cell>
        </row>
        <row r="121">
          <cell r="B121">
            <v>5.83</v>
          </cell>
          <cell r="C121">
            <v>3.27</v>
          </cell>
        </row>
        <row r="122">
          <cell r="B122">
            <v>15.89</v>
          </cell>
          <cell r="C122">
            <v>7.74</v>
          </cell>
        </row>
        <row r="123">
          <cell r="B123">
            <v>11.2</v>
          </cell>
          <cell r="C123">
            <v>5.76</v>
          </cell>
        </row>
        <row r="124">
          <cell r="B124">
            <v>7.08</v>
          </cell>
          <cell r="C124">
            <v>2.92</v>
          </cell>
        </row>
        <row r="125">
          <cell r="B125">
            <v>5.77</v>
          </cell>
          <cell r="C125">
            <v>2.67</v>
          </cell>
        </row>
        <row r="126">
          <cell r="B126">
            <v>4.4400000000000004</v>
          </cell>
          <cell r="C126">
            <v>2</v>
          </cell>
        </row>
        <row r="127">
          <cell r="B127">
            <v>6.71</v>
          </cell>
          <cell r="C127">
            <v>3.48</v>
          </cell>
        </row>
        <row r="128">
          <cell r="B128">
            <v>6.88</v>
          </cell>
          <cell r="C128">
            <v>3.23</v>
          </cell>
        </row>
        <row r="129">
          <cell r="B129">
            <v>8.2200000000000006</v>
          </cell>
          <cell r="C129">
            <v>4.03</v>
          </cell>
        </row>
        <row r="130">
          <cell r="B130">
            <v>4.92</v>
          </cell>
          <cell r="C130">
            <v>2.2400000000000002</v>
          </cell>
        </row>
        <row r="131">
          <cell r="B131">
            <v>6.85</v>
          </cell>
          <cell r="C131">
            <v>3.47</v>
          </cell>
        </row>
        <row r="132">
          <cell r="B132">
            <v>7.96</v>
          </cell>
          <cell r="C132">
            <v>3.86</v>
          </cell>
        </row>
        <row r="133">
          <cell r="B133">
            <v>14.21</v>
          </cell>
          <cell r="C133">
            <v>7.71</v>
          </cell>
        </row>
        <row r="134">
          <cell r="B134">
            <v>17.850000000000001</v>
          </cell>
          <cell r="C134">
            <v>12.75</v>
          </cell>
        </row>
        <row r="135">
          <cell r="B135">
            <v>16.11</v>
          </cell>
          <cell r="C135">
            <v>10.8</v>
          </cell>
        </row>
        <row r="136">
          <cell r="B136">
            <v>18.43</v>
          </cell>
          <cell r="C136">
            <v>12.45</v>
          </cell>
        </row>
        <row r="137">
          <cell r="B137">
            <v>27.78</v>
          </cell>
          <cell r="C137">
            <v>20.89</v>
          </cell>
        </row>
        <row r="138">
          <cell r="B138">
            <v>23.07</v>
          </cell>
          <cell r="C138">
            <v>17.45</v>
          </cell>
        </row>
        <row r="139">
          <cell r="B139">
            <v>11.99</v>
          </cell>
          <cell r="C139">
            <v>9.06</v>
          </cell>
        </row>
        <row r="140">
          <cell r="B140">
            <v>10.97</v>
          </cell>
          <cell r="C140">
            <v>6.31</v>
          </cell>
        </row>
        <row r="141">
          <cell r="B141">
            <v>7.06</v>
          </cell>
          <cell r="C141">
            <v>3.24</v>
          </cell>
        </row>
        <row r="142">
          <cell r="B142">
            <v>6.35</v>
          </cell>
          <cell r="C142">
            <v>3.23</v>
          </cell>
        </row>
        <row r="143">
          <cell r="B143">
            <v>30.14</v>
          </cell>
          <cell r="C143">
            <v>13.62</v>
          </cell>
        </row>
        <row r="144">
          <cell r="B144">
            <v>13.14</v>
          </cell>
          <cell r="C144">
            <v>6.23</v>
          </cell>
        </row>
        <row r="145">
          <cell r="B145">
            <v>7.89</v>
          </cell>
          <cell r="C145">
            <v>3.63</v>
          </cell>
        </row>
        <row r="146">
          <cell r="B146">
            <v>6.35</v>
          </cell>
          <cell r="C146">
            <v>2.92</v>
          </cell>
        </row>
        <row r="147">
          <cell r="B147">
            <v>4.6399999999999997</v>
          </cell>
          <cell r="C147">
            <v>2.17</v>
          </cell>
        </row>
        <row r="148">
          <cell r="B148">
            <v>5.5</v>
          </cell>
          <cell r="C148">
            <v>2.65</v>
          </cell>
        </row>
        <row r="149">
          <cell r="B149">
            <v>10.72</v>
          </cell>
          <cell r="C149">
            <v>4.62</v>
          </cell>
        </row>
        <row r="150">
          <cell r="B150">
            <v>8.4700000000000006</v>
          </cell>
          <cell r="C150">
            <v>3.84</v>
          </cell>
        </row>
        <row r="151">
          <cell r="B151">
            <v>4.21</v>
          </cell>
          <cell r="C151">
            <v>1.79</v>
          </cell>
        </row>
        <row r="152">
          <cell r="B152">
            <v>6.2</v>
          </cell>
          <cell r="C152">
            <v>3.19</v>
          </cell>
        </row>
        <row r="153">
          <cell r="B153">
            <v>5.62</v>
          </cell>
          <cell r="C153">
            <v>2.92</v>
          </cell>
        </row>
        <row r="155">
          <cell r="B155">
            <v>5.92</v>
          </cell>
          <cell r="C155">
            <v>3.02</v>
          </cell>
        </row>
        <row r="156">
          <cell r="B156">
            <v>5.21</v>
          </cell>
          <cell r="C156">
            <v>2.8</v>
          </cell>
        </row>
        <row r="157">
          <cell r="B157">
            <v>12.76</v>
          </cell>
          <cell r="C157">
            <v>5.49</v>
          </cell>
        </row>
        <row r="158">
          <cell r="B158">
            <v>15.55</v>
          </cell>
          <cell r="C158">
            <v>6.95</v>
          </cell>
        </row>
        <row r="159">
          <cell r="B159">
            <v>11.58</v>
          </cell>
          <cell r="C159">
            <v>5.38</v>
          </cell>
        </row>
        <row r="160">
          <cell r="B160">
            <v>4.5599999999999996</v>
          </cell>
          <cell r="C160">
            <v>2.5</v>
          </cell>
        </row>
        <row r="161">
          <cell r="B161">
            <v>8.5399999999999991</v>
          </cell>
          <cell r="C161">
            <v>4.24</v>
          </cell>
        </row>
        <row r="162">
          <cell r="B162">
            <v>3.39</v>
          </cell>
          <cell r="C162">
            <v>1.18</v>
          </cell>
        </row>
        <row r="163">
          <cell r="B163">
            <v>9.82</v>
          </cell>
          <cell r="C163">
            <v>3.72</v>
          </cell>
        </row>
        <row r="164">
          <cell r="B164">
            <v>12.24</v>
          </cell>
          <cell r="C164">
            <v>4.67</v>
          </cell>
        </row>
        <row r="165">
          <cell r="B165">
            <v>11.2</v>
          </cell>
          <cell r="C165">
            <v>4.83</v>
          </cell>
        </row>
        <row r="166">
          <cell r="B166">
            <v>13.19</v>
          </cell>
          <cell r="C166">
            <v>6.55</v>
          </cell>
        </row>
        <row r="167">
          <cell r="B167">
            <v>6.45</v>
          </cell>
          <cell r="C167">
            <v>3.23</v>
          </cell>
        </row>
        <row r="168">
          <cell r="B168">
            <v>12.4</v>
          </cell>
          <cell r="C168">
            <v>7.93</v>
          </cell>
        </row>
        <row r="169">
          <cell r="B169">
            <v>8.17</v>
          </cell>
          <cell r="C169">
            <v>5.52</v>
          </cell>
        </row>
        <row r="170">
          <cell r="B170">
            <v>11.6</v>
          </cell>
          <cell r="C170">
            <v>6.97</v>
          </cell>
        </row>
        <row r="171">
          <cell r="B171">
            <v>21.23</v>
          </cell>
          <cell r="C171">
            <v>14.2</v>
          </cell>
        </row>
        <row r="172">
          <cell r="B172">
            <v>16.62</v>
          </cell>
          <cell r="C172">
            <v>7.71</v>
          </cell>
        </row>
        <row r="173">
          <cell r="B173">
            <v>14.99</v>
          </cell>
          <cell r="C173">
            <v>7.82</v>
          </cell>
        </row>
        <row r="174">
          <cell r="B174">
            <v>13.11</v>
          </cell>
          <cell r="C174">
            <v>7.84</v>
          </cell>
        </row>
        <row r="175">
          <cell r="B175">
            <v>20.03</v>
          </cell>
          <cell r="C175">
            <v>12.93</v>
          </cell>
        </row>
        <row r="176">
          <cell r="B176">
            <v>7.69</v>
          </cell>
          <cell r="C176">
            <v>4.42</v>
          </cell>
        </row>
        <row r="177">
          <cell r="B177">
            <v>5.9</v>
          </cell>
          <cell r="C177">
            <v>2.14</v>
          </cell>
        </row>
        <row r="178">
          <cell r="B178">
            <v>5.74</v>
          </cell>
          <cell r="C178">
            <v>3.09</v>
          </cell>
        </row>
        <row r="179">
          <cell r="B179">
            <v>8.6300000000000008</v>
          </cell>
          <cell r="C179">
            <v>3.89</v>
          </cell>
        </row>
        <row r="180">
          <cell r="B180">
            <v>8.52</v>
          </cell>
          <cell r="C180">
            <v>4.62</v>
          </cell>
        </row>
        <row r="181">
          <cell r="B181">
            <v>8.06</v>
          </cell>
          <cell r="C181">
            <v>5.22</v>
          </cell>
        </row>
        <row r="182">
          <cell r="B182">
            <v>9.5299999999999994</v>
          </cell>
          <cell r="C182">
            <v>5.98</v>
          </cell>
        </row>
        <row r="183">
          <cell r="B183">
            <v>10.029999999999999</v>
          </cell>
          <cell r="C183">
            <v>4.63</v>
          </cell>
        </row>
        <row r="184">
          <cell r="B184">
            <v>11.27</v>
          </cell>
          <cell r="C184">
            <v>5.94</v>
          </cell>
        </row>
        <row r="185">
          <cell r="B185">
            <v>7.31</v>
          </cell>
          <cell r="C185">
            <v>4.91</v>
          </cell>
        </row>
        <row r="186">
          <cell r="B186">
            <v>6</v>
          </cell>
          <cell r="C186">
            <v>3.39</v>
          </cell>
        </row>
        <row r="187">
          <cell r="B187">
            <v>10.82</v>
          </cell>
          <cell r="C187">
            <v>4.93</v>
          </cell>
        </row>
        <row r="188">
          <cell r="B188">
            <v>9.3699999999999992</v>
          </cell>
          <cell r="C188">
            <v>4.71</v>
          </cell>
        </row>
        <row r="189">
          <cell r="B189">
            <v>7.93</v>
          </cell>
          <cell r="C189">
            <v>4.1100000000000003</v>
          </cell>
        </row>
        <row r="190">
          <cell r="B190">
            <v>6.82</v>
          </cell>
          <cell r="C190">
            <v>3.37</v>
          </cell>
        </row>
        <row r="191">
          <cell r="B191">
            <v>7.73</v>
          </cell>
          <cell r="C191">
            <v>3.7</v>
          </cell>
        </row>
        <row r="192">
          <cell r="B192">
            <v>6.86</v>
          </cell>
          <cell r="C192">
            <v>3.41</v>
          </cell>
        </row>
        <row r="193">
          <cell r="B193">
            <v>9.64</v>
          </cell>
          <cell r="C193">
            <v>5.34</v>
          </cell>
        </row>
        <row r="194">
          <cell r="B194">
            <v>10.09</v>
          </cell>
          <cell r="C194">
            <v>5.8</v>
          </cell>
        </row>
        <row r="195">
          <cell r="B195">
            <v>4.55</v>
          </cell>
          <cell r="C195">
            <v>2.71</v>
          </cell>
        </row>
        <row r="196">
          <cell r="B196">
            <v>8.4600000000000009</v>
          </cell>
          <cell r="C196">
            <v>4.54</v>
          </cell>
        </row>
        <row r="197">
          <cell r="B197">
            <v>6.99</v>
          </cell>
          <cell r="C197">
            <v>3.93</v>
          </cell>
        </row>
        <row r="198">
          <cell r="B198">
            <v>12.95</v>
          </cell>
          <cell r="C198">
            <v>8.92</v>
          </cell>
        </row>
        <row r="199">
          <cell r="B199">
            <v>12.57</v>
          </cell>
          <cell r="C199">
            <v>8.67</v>
          </cell>
        </row>
        <row r="200">
          <cell r="B200">
            <v>7.02</v>
          </cell>
          <cell r="C200">
            <v>3.96</v>
          </cell>
        </row>
        <row r="201">
          <cell r="B201">
            <v>10.97</v>
          </cell>
          <cell r="C201">
            <v>7.16</v>
          </cell>
        </row>
        <row r="202">
          <cell r="B202">
            <v>14.38</v>
          </cell>
          <cell r="C202">
            <v>8.4499999999999993</v>
          </cell>
        </row>
        <row r="203">
          <cell r="B203">
            <v>23.73</v>
          </cell>
          <cell r="C203">
            <v>12.85</v>
          </cell>
        </row>
        <row r="204">
          <cell r="B204">
            <v>27.01</v>
          </cell>
          <cell r="C204">
            <v>13.46</v>
          </cell>
        </row>
        <row r="205">
          <cell r="B205">
            <v>8.74</v>
          </cell>
          <cell r="C205">
            <v>5.05</v>
          </cell>
        </row>
        <row r="206">
          <cell r="B206">
            <v>11.67</v>
          </cell>
          <cell r="C206">
            <v>5.37</v>
          </cell>
        </row>
        <row r="207">
          <cell r="B207">
            <v>12.53</v>
          </cell>
          <cell r="C207">
            <v>5.82</v>
          </cell>
        </row>
        <row r="208">
          <cell r="B208">
            <v>16.14</v>
          </cell>
          <cell r="C208">
            <v>8.23</v>
          </cell>
        </row>
        <row r="209">
          <cell r="B209">
            <v>14.32</v>
          </cell>
          <cell r="C209">
            <v>9.0299999999999994</v>
          </cell>
        </row>
        <row r="210">
          <cell r="B210">
            <v>13.2</v>
          </cell>
          <cell r="C210">
            <v>8.6</v>
          </cell>
        </row>
        <row r="211">
          <cell r="B211">
            <v>11.34</v>
          </cell>
          <cell r="C211">
            <v>6.31</v>
          </cell>
        </row>
        <row r="212">
          <cell r="B212">
            <v>15.83</v>
          </cell>
          <cell r="C212">
            <v>9.52</v>
          </cell>
        </row>
        <row r="213">
          <cell r="B213">
            <v>17.7</v>
          </cell>
          <cell r="C213">
            <v>10.87</v>
          </cell>
        </row>
        <row r="214">
          <cell r="B214">
            <v>6.74</v>
          </cell>
          <cell r="C214">
            <v>3.27</v>
          </cell>
        </row>
        <row r="215">
          <cell r="B215">
            <v>16.09</v>
          </cell>
          <cell r="C215">
            <v>9.0299999999999994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 Harbour"/>
    </sheetNames>
    <sheetDataSet>
      <sheetData sheetId="0">
        <row r="2">
          <cell r="B2">
            <v>2.4500000000000002</v>
          </cell>
        </row>
        <row r="3">
          <cell r="B3">
            <v>2.17</v>
          </cell>
        </row>
        <row r="4">
          <cell r="B4">
            <v>0.96</v>
          </cell>
        </row>
        <row r="5">
          <cell r="B5">
            <v>0.95</v>
          </cell>
        </row>
        <row r="6">
          <cell r="B6">
            <v>1.37</v>
          </cell>
        </row>
        <row r="7">
          <cell r="B7">
            <v>0.99</v>
          </cell>
        </row>
        <row r="8">
          <cell r="B8">
            <v>0.61</v>
          </cell>
        </row>
        <row r="10">
          <cell r="B10">
            <v>0.9</v>
          </cell>
        </row>
        <row r="11">
          <cell r="B11">
            <v>1.21</v>
          </cell>
        </row>
        <row r="12">
          <cell r="B12">
            <v>1.45</v>
          </cell>
        </row>
        <row r="13">
          <cell r="B13">
            <v>1.53</v>
          </cell>
        </row>
        <row r="14">
          <cell r="B14">
            <v>1.06</v>
          </cell>
        </row>
        <row r="15">
          <cell r="B15">
            <v>1.06</v>
          </cell>
        </row>
        <row r="16">
          <cell r="B16">
            <v>1.57</v>
          </cell>
        </row>
        <row r="17">
          <cell r="B17">
            <v>1.39</v>
          </cell>
        </row>
        <row r="18">
          <cell r="B18">
            <v>1.1100000000000001</v>
          </cell>
        </row>
        <row r="19">
          <cell r="B19">
            <v>1.1000000000000001</v>
          </cell>
        </row>
        <row r="20">
          <cell r="B20">
            <v>1.02</v>
          </cell>
        </row>
        <row r="21">
          <cell r="B21">
            <v>1.25</v>
          </cell>
        </row>
        <row r="22">
          <cell r="B22">
            <v>1.91</v>
          </cell>
        </row>
        <row r="23">
          <cell r="B23">
            <v>1.65</v>
          </cell>
        </row>
        <row r="24">
          <cell r="B24">
            <v>1.7</v>
          </cell>
        </row>
        <row r="25">
          <cell r="B25">
            <v>1.56</v>
          </cell>
        </row>
        <row r="26">
          <cell r="B26">
            <v>1.08</v>
          </cell>
        </row>
        <row r="27">
          <cell r="B27">
            <v>0.92</v>
          </cell>
        </row>
        <row r="28">
          <cell r="B28">
            <v>1.06</v>
          </cell>
        </row>
        <row r="29">
          <cell r="B29">
            <v>1.33</v>
          </cell>
        </row>
        <row r="30">
          <cell r="B30">
            <v>1.53</v>
          </cell>
        </row>
        <row r="31">
          <cell r="B31">
            <v>1.75</v>
          </cell>
        </row>
        <row r="32">
          <cell r="B32">
            <v>2.2200000000000002</v>
          </cell>
        </row>
        <row r="33">
          <cell r="B33">
            <v>1.1599999999999999</v>
          </cell>
        </row>
        <row r="35">
          <cell r="B35">
            <v>1.1299999999999999</v>
          </cell>
        </row>
        <row r="36">
          <cell r="B36">
            <v>0.88</v>
          </cell>
        </row>
        <row r="37">
          <cell r="B37">
            <v>0.78</v>
          </cell>
        </row>
        <row r="38">
          <cell r="B38">
            <v>0.74</v>
          </cell>
        </row>
        <row r="39">
          <cell r="B39">
            <v>0.65</v>
          </cell>
        </row>
        <row r="40">
          <cell r="B40">
            <v>1.02</v>
          </cell>
        </row>
        <row r="41">
          <cell r="B41">
            <v>1.01</v>
          </cell>
        </row>
        <row r="42">
          <cell r="B42">
            <v>1.01</v>
          </cell>
        </row>
        <row r="43">
          <cell r="B43">
            <v>1.1599999999999999</v>
          </cell>
        </row>
        <row r="44">
          <cell r="B44">
            <v>0.95</v>
          </cell>
        </row>
        <row r="45">
          <cell r="B45">
            <v>0.94</v>
          </cell>
        </row>
        <row r="46">
          <cell r="B46">
            <v>1.0900000000000001</v>
          </cell>
        </row>
        <row r="47">
          <cell r="B47">
            <v>1.1499999999999999</v>
          </cell>
        </row>
        <row r="48">
          <cell r="B48">
            <v>1.55</v>
          </cell>
        </row>
        <row r="49">
          <cell r="B49">
            <v>1.71</v>
          </cell>
        </row>
        <row r="50">
          <cell r="B50">
            <v>1.19</v>
          </cell>
        </row>
        <row r="51">
          <cell r="B51">
            <v>0.86</v>
          </cell>
        </row>
        <row r="52">
          <cell r="B52">
            <v>0.8</v>
          </cell>
        </row>
        <row r="53">
          <cell r="B53">
            <v>1.36</v>
          </cell>
        </row>
        <row r="54">
          <cell r="B54">
            <v>0.62</v>
          </cell>
        </row>
        <row r="55">
          <cell r="B55">
            <v>0.99</v>
          </cell>
        </row>
        <row r="56">
          <cell r="B56">
            <v>0.53</v>
          </cell>
        </row>
        <row r="57">
          <cell r="B57">
            <v>0.32</v>
          </cell>
        </row>
        <row r="58">
          <cell r="B58">
            <v>0.52</v>
          </cell>
        </row>
        <row r="60">
          <cell r="B60">
            <v>1.1499999999999999</v>
          </cell>
        </row>
        <row r="61">
          <cell r="B61">
            <v>1.44</v>
          </cell>
        </row>
        <row r="62">
          <cell r="B62">
            <v>1.01</v>
          </cell>
        </row>
        <row r="63">
          <cell r="B63">
            <v>0.93</v>
          </cell>
        </row>
        <row r="64">
          <cell r="B64">
            <v>0.95</v>
          </cell>
        </row>
        <row r="65">
          <cell r="B65">
            <v>0.68</v>
          </cell>
          <cell r="C65">
            <v>11.86</v>
          </cell>
        </row>
        <row r="66">
          <cell r="B66">
            <v>1.94</v>
          </cell>
          <cell r="C66">
            <v>8.59</v>
          </cell>
        </row>
        <row r="67">
          <cell r="B67">
            <v>1.98</v>
          </cell>
          <cell r="C67">
            <v>10.56</v>
          </cell>
        </row>
        <row r="68">
          <cell r="B68">
            <v>2.0299999999999998</v>
          </cell>
          <cell r="C68">
            <v>10.66</v>
          </cell>
        </row>
        <row r="69">
          <cell r="B69">
            <v>1.1599999999999999</v>
          </cell>
          <cell r="C69">
            <v>8.76</v>
          </cell>
        </row>
        <row r="70">
          <cell r="B70">
            <v>0.94</v>
          </cell>
          <cell r="C70">
            <v>8.9</v>
          </cell>
        </row>
        <row r="71">
          <cell r="B71">
            <v>1.58</v>
          </cell>
          <cell r="C71">
            <v>11.53</v>
          </cell>
        </row>
        <row r="72">
          <cell r="B72">
            <v>1.26</v>
          </cell>
          <cell r="C72">
            <v>7.35</v>
          </cell>
        </row>
        <row r="73">
          <cell r="B73">
            <v>0.73</v>
          </cell>
          <cell r="C73">
            <v>9.76</v>
          </cell>
        </row>
        <row r="74">
          <cell r="B74">
            <v>0.8</v>
          </cell>
          <cell r="C74">
            <v>10.45</v>
          </cell>
        </row>
        <row r="75">
          <cell r="B75">
            <v>0.89</v>
          </cell>
          <cell r="C75">
            <v>10.95</v>
          </cell>
        </row>
        <row r="76">
          <cell r="B76">
            <v>0.76</v>
          </cell>
          <cell r="C76">
            <v>6.7</v>
          </cell>
        </row>
        <row r="77">
          <cell r="B77">
            <v>0.76</v>
          </cell>
          <cell r="C77">
            <v>7.56</v>
          </cell>
        </row>
        <row r="78">
          <cell r="B78">
            <v>0.87</v>
          </cell>
          <cell r="C78">
            <v>9.8699999999999992</v>
          </cell>
        </row>
        <row r="79">
          <cell r="B79">
            <v>1.1299999999999999</v>
          </cell>
          <cell r="C79">
            <v>7.73</v>
          </cell>
        </row>
        <row r="80">
          <cell r="B80">
            <v>1.42</v>
          </cell>
          <cell r="C80">
            <v>9.25</v>
          </cell>
        </row>
        <row r="81">
          <cell r="B81">
            <v>1.9</v>
          </cell>
          <cell r="C81">
            <v>10.11</v>
          </cell>
        </row>
        <row r="82">
          <cell r="B82">
            <v>1.02</v>
          </cell>
          <cell r="C82">
            <v>15.7</v>
          </cell>
        </row>
        <row r="83">
          <cell r="B83">
            <v>1.52</v>
          </cell>
          <cell r="C83">
            <v>22.2</v>
          </cell>
        </row>
        <row r="85">
          <cell r="B85">
            <v>0.84</v>
          </cell>
          <cell r="C85">
            <v>1.65</v>
          </cell>
        </row>
        <row r="86">
          <cell r="B86">
            <v>0.69</v>
          </cell>
          <cell r="C86">
            <v>2.27</v>
          </cell>
        </row>
        <row r="87">
          <cell r="B87">
            <v>1.05</v>
          </cell>
          <cell r="C87">
            <v>14.87</v>
          </cell>
        </row>
        <row r="88">
          <cell r="B88">
            <v>1.23</v>
          </cell>
          <cell r="C88">
            <v>10.65</v>
          </cell>
        </row>
        <row r="89">
          <cell r="B89">
            <v>1.22</v>
          </cell>
          <cell r="C89">
            <v>3.29</v>
          </cell>
        </row>
        <row r="90">
          <cell r="B90">
            <v>1.1599999999999999</v>
          </cell>
          <cell r="C90">
            <v>10.41</v>
          </cell>
        </row>
        <row r="91">
          <cell r="B91">
            <v>0.97</v>
          </cell>
          <cell r="C91">
            <v>12.71</v>
          </cell>
        </row>
        <row r="92">
          <cell r="B92">
            <v>0.95</v>
          </cell>
          <cell r="C92">
            <v>4.1900000000000004</v>
          </cell>
        </row>
        <row r="93">
          <cell r="B93">
            <v>1.1399999999999999</v>
          </cell>
          <cell r="C93">
            <v>5.35</v>
          </cell>
        </row>
        <row r="94">
          <cell r="B94">
            <v>0.83</v>
          </cell>
          <cell r="C94">
            <v>8.5399999999999991</v>
          </cell>
        </row>
        <row r="95">
          <cell r="B95">
            <v>0.92</v>
          </cell>
          <cell r="C95">
            <v>3.56</v>
          </cell>
        </row>
        <row r="96">
          <cell r="B96">
            <v>1.01</v>
          </cell>
          <cell r="C96">
            <v>1.94</v>
          </cell>
        </row>
        <row r="97">
          <cell r="B97">
            <v>0.73</v>
          </cell>
          <cell r="C97">
            <v>15.07</v>
          </cell>
        </row>
        <row r="98">
          <cell r="B98">
            <v>0.93</v>
          </cell>
          <cell r="C98">
            <v>14.27</v>
          </cell>
        </row>
        <row r="99">
          <cell r="B99">
            <v>0.75</v>
          </cell>
          <cell r="C99">
            <v>5.68</v>
          </cell>
        </row>
        <row r="100">
          <cell r="B100">
            <v>0.96</v>
          </cell>
          <cell r="C100">
            <v>1.38</v>
          </cell>
        </row>
        <row r="101">
          <cell r="B101">
            <v>0.83</v>
          </cell>
          <cell r="C101">
            <v>7.11</v>
          </cell>
        </row>
        <row r="102">
          <cell r="B102">
            <v>1</v>
          </cell>
          <cell r="C102">
            <v>6.15</v>
          </cell>
        </row>
        <row r="103">
          <cell r="B103">
            <v>0.87</v>
          </cell>
          <cell r="C103">
            <v>7.41</v>
          </cell>
        </row>
        <row r="104">
          <cell r="B104">
            <v>0.81</v>
          </cell>
          <cell r="C104">
            <v>5.36</v>
          </cell>
        </row>
        <row r="105">
          <cell r="B105">
            <v>0.72</v>
          </cell>
          <cell r="C105">
            <v>5.42</v>
          </cell>
        </row>
        <row r="106">
          <cell r="B106">
            <v>0.75</v>
          </cell>
          <cell r="C106">
            <v>6.64</v>
          </cell>
        </row>
        <row r="107">
          <cell r="B107">
            <v>0.88</v>
          </cell>
          <cell r="C107">
            <v>2.65</v>
          </cell>
        </row>
        <row r="108">
          <cell r="B108">
            <v>0.75</v>
          </cell>
          <cell r="C108">
            <v>6.7</v>
          </cell>
        </row>
        <row r="109">
          <cell r="B109">
            <v>0.65</v>
          </cell>
          <cell r="C109">
            <v>10.17</v>
          </cell>
        </row>
        <row r="110">
          <cell r="B110">
            <v>0.87</v>
          </cell>
          <cell r="C110">
            <v>4.46</v>
          </cell>
        </row>
        <row r="111">
          <cell r="B111">
            <v>0.88</v>
          </cell>
          <cell r="C111">
            <v>12.87</v>
          </cell>
        </row>
        <row r="112">
          <cell r="B112">
            <v>0.87</v>
          </cell>
          <cell r="C112">
            <v>10.029999999999999</v>
          </cell>
        </row>
        <row r="113">
          <cell r="B113">
            <v>1.1200000000000001</v>
          </cell>
        </row>
        <row r="114">
          <cell r="B114">
            <v>1.9</v>
          </cell>
          <cell r="C114">
            <v>15.68</v>
          </cell>
        </row>
        <row r="115">
          <cell r="B115">
            <v>0.77</v>
          </cell>
          <cell r="C115">
            <v>5.81</v>
          </cell>
        </row>
        <row r="116">
          <cell r="B116">
            <v>0.76</v>
          </cell>
          <cell r="C116">
            <v>8.83</v>
          </cell>
        </row>
        <row r="117">
          <cell r="B117">
            <v>0.74</v>
          </cell>
          <cell r="C117">
            <v>6.02</v>
          </cell>
        </row>
        <row r="118">
          <cell r="B118">
            <v>0.95</v>
          </cell>
          <cell r="C118">
            <v>9.17</v>
          </cell>
        </row>
        <row r="119">
          <cell r="B119">
            <v>1.04</v>
          </cell>
          <cell r="C119">
            <v>9.57</v>
          </cell>
        </row>
        <row r="120">
          <cell r="B120">
            <v>0.62</v>
          </cell>
          <cell r="C120">
            <v>9.66</v>
          </cell>
        </row>
        <row r="121">
          <cell r="B121">
            <v>0.12</v>
          </cell>
          <cell r="C121">
            <v>9.0399999999999991</v>
          </cell>
        </row>
        <row r="122">
          <cell r="B122">
            <v>0.15</v>
          </cell>
          <cell r="C122">
            <v>22.84</v>
          </cell>
        </row>
        <row r="123">
          <cell r="B123">
            <v>0.88</v>
          </cell>
          <cell r="C123">
            <v>14.37</v>
          </cell>
        </row>
        <row r="124">
          <cell r="B124">
            <v>1.1299999999999999</v>
          </cell>
          <cell r="C124">
            <v>9.99</v>
          </cell>
        </row>
        <row r="125">
          <cell r="B125">
            <v>0.54</v>
          </cell>
          <cell r="C125">
            <v>8.0299999999999994</v>
          </cell>
        </row>
        <row r="126">
          <cell r="B126">
            <v>0.64</v>
          </cell>
          <cell r="C126">
            <v>7.31</v>
          </cell>
        </row>
        <row r="127">
          <cell r="B127">
            <v>0.19</v>
          </cell>
          <cell r="C127">
            <v>8.08</v>
          </cell>
        </row>
        <row r="128">
          <cell r="B128">
            <v>0.53</v>
          </cell>
          <cell r="C128">
            <v>5.12</v>
          </cell>
        </row>
        <row r="129">
          <cell r="B129">
            <v>0.06</v>
          </cell>
          <cell r="C129">
            <v>10.63</v>
          </cell>
        </row>
        <row r="130">
          <cell r="B130">
            <v>0.16</v>
          </cell>
          <cell r="C130">
            <v>3.66</v>
          </cell>
        </row>
        <row r="131">
          <cell r="B131">
            <v>0.18</v>
          </cell>
          <cell r="C131">
            <v>9.24</v>
          </cell>
        </row>
        <row r="132">
          <cell r="B132">
            <v>0.31</v>
          </cell>
          <cell r="C132">
            <v>12.26</v>
          </cell>
        </row>
        <row r="133">
          <cell r="B133">
            <v>0.24</v>
          </cell>
          <cell r="C133">
            <v>18.66</v>
          </cell>
        </row>
        <row r="134">
          <cell r="B134">
            <v>0.15</v>
          </cell>
          <cell r="C134">
            <v>23</v>
          </cell>
        </row>
        <row r="135">
          <cell r="B135">
            <v>0.16</v>
          </cell>
          <cell r="C135">
            <v>20.14</v>
          </cell>
        </row>
        <row r="136">
          <cell r="B136">
            <v>0.15</v>
          </cell>
          <cell r="C136">
            <v>21.3</v>
          </cell>
        </row>
        <row r="137">
          <cell r="B137">
            <v>0.08</v>
          </cell>
          <cell r="C137">
            <v>37.159999999999997</v>
          </cell>
        </row>
        <row r="138">
          <cell r="B138">
            <v>0.01</v>
          </cell>
          <cell r="C138">
            <v>26.2</v>
          </cell>
        </row>
        <row r="139">
          <cell r="B139">
            <v>0.06</v>
          </cell>
          <cell r="C139">
            <v>12.56</v>
          </cell>
        </row>
        <row r="140">
          <cell r="B140">
            <v>0.33</v>
          </cell>
          <cell r="C140">
            <v>9.27</v>
          </cell>
        </row>
        <row r="141">
          <cell r="B141">
            <v>0.52</v>
          </cell>
          <cell r="C141">
            <v>6.98</v>
          </cell>
        </row>
        <row r="142">
          <cell r="B142">
            <v>0.43</v>
          </cell>
          <cell r="C142">
            <v>6.57</v>
          </cell>
        </row>
        <row r="143">
          <cell r="B143">
            <v>0.66</v>
          </cell>
          <cell r="C143">
            <v>45.07</v>
          </cell>
        </row>
        <row r="144">
          <cell r="B144">
            <v>0.95</v>
          </cell>
          <cell r="C144">
            <v>19.21</v>
          </cell>
        </row>
        <row r="145">
          <cell r="B145">
            <v>0.31</v>
          </cell>
          <cell r="C145">
            <v>9.39</v>
          </cell>
        </row>
        <row r="146">
          <cell r="B146">
            <v>0.32</v>
          </cell>
          <cell r="C146">
            <v>8.4700000000000006</v>
          </cell>
        </row>
        <row r="147">
          <cell r="B147">
            <v>0.18</v>
          </cell>
          <cell r="C147">
            <v>5.32</v>
          </cell>
        </row>
        <row r="148">
          <cell r="B148">
            <v>0.47</v>
          </cell>
          <cell r="C148">
            <v>4.03</v>
          </cell>
        </row>
        <row r="149">
          <cell r="B149">
            <v>0.17</v>
          </cell>
          <cell r="C149">
            <v>15.13</v>
          </cell>
        </row>
        <row r="150">
          <cell r="B150">
            <v>0.28000000000000003</v>
          </cell>
          <cell r="C150">
            <v>11.33</v>
          </cell>
        </row>
        <row r="151">
          <cell r="B151">
            <v>0.2</v>
          </cell>
          <cell r="C151">
            <v>6.19</v>
          </cell>
        </row>
        <row r="152">
          <cell r="B152">
            <v>0.05</v>
          </cell>
          <cell r="C152">
            <v>8.8699999999999992</v>
          </cell>
        </row>
        <row r="153">
          <cell r="B153">
            <v>0.03</v>
          </cell>
          <cell r="C153">
            <v>9.23</v>
          </cell>
        </row>
        <row r="154">
          <cell r="B154">
            <v>0.08</v>
          </cell>
          <cell r="C154">
            <v>13.3</v>
          </cell>
        </row>
        <row r="155">
          <cell r="B155">
            <v>7.0000000000000007E-2</v>
          </cell>
          <cell r="C155">
            <v>5.96</v>
          </cell>
        </row>
        <row r="156">
          <cell r="B156">
            <v>0.42</v>
          </cell>
          <cell r="C156">
            <v>3.29</v>
          </cell>
        </row>
        <row r="157">
          <cell r="B157">
            <v>-0.03</v>
          </cell>
          <cell r="C157">
            <v>14.76</v>
          </cell>
        </row>
        <row r="158">
          <cell r="B158">
            <v>-0.02</v>
          </cell>
          <cell r="C158">
            <v>19.2</v>
          </cell>
        </row>
        <row r="159">
          <cell r="B159">
            <v>-7.0000000000000007E-2</v>
          </cell>
          <cell r="C159">
            <v>13.15</v>
          </cell>
        </row>
        <row r="160">
          <cell r="B160">
            <v>0.11</v>
          </cell>
          <cell r="C160">
            <v>6.75</v>
          </cell>
        </row>
        <row r="161">
          <cell r="B161">
            <v>-0.15</v>
          </cell>
          <cell r="C161">
            <v>12.02</v>
          </cell>
        </row>
        <row r="162">
          <cell r="B162">
            <v>-0.27</v>
          </cell>
          <cell r="C162">
            <v>2.61</v>
          </cell>
        </row>
        <row r="163">
          <cell r="B163">
            <v>0.41</v>
          </cell>
          <cell r="C163">
            <v>13.36</v>
          </cell>
        </row>
        <row r="164">
          <cell r="B164">
            <v>0.79</v>
          </cell>
          <cell r="C164">
            <v>17.510000000000002</v>
          </cell>
        </row>
        <row r="165">
          <cell r="B165">
            <v>0.67</v>
          </cell>
          <cell r="C165">
            <v>14.86</v>
          </cell>
        </row>
        <row r="166">
          <cell r="B166">
            <v>1.0900000000000001</v>
          </cell>
          <cell r="C166">
            <v>16.07</v>
          </cell>
        </row>
        <row r="167">
          <cell r="B167">
            <v>0.43</v>
          </cell>
          <cell r="C167">
            <v>7.93</v>
          </cell>
        </row>
        <row r="168">
          <cell r="B168">
            <v>0</v>
          </cell>
          <cell r="C168">
            <v>17.190000000000001</v>
          </cell>
        </row>
        <row r="169">
          <cell r="B169">
            <v>-7.0000000000000007E-2</v>
          </cell>
          <cell r="C169">
            <v>9.59</v>
          </cell>
        </row>
        <row r="170">
          <cell r="B170">
            <v>0.1</v>
          </cell>
          <cell r="C170">
            <v>33.840000000000003</v>
          </cell>
        </row>
        <row r="171">
          <cell r="B171">
            <v>-0.14000000000000001</v>
          </cell>
          <cell r="C171">
            <v>27.33</v>
          </cell>
        </row>
        <row r="172">
          <cell r="B172">
            <v>-0.1</v>
          </cell>
          <cell r="C172">
            <v>20.96</v>
          </cell>
        </row>
        <row r="173">
          <cell r="B173">
            <v>0.05</v>
          </cell>
          <cell r="C173">
            <v>21.14</v>
          </cell>
        </row>
        <row r="174">
          <cell r="C174">
            <v>20.54</v>
          </cell>
        </row>
        <row r="175">
          <cell r="B175">
            <v>0.19</v>
          </cell>
          <cell r="C175">
            <v>31.62</v>
          </cell>
        </row>
        <row r="176">
          <cell r="B176">
            <v>0.33</v>
          </cell>
          <cell r="C176">
            <v>13.95</v>
          </cell>
        </row>
        <row r="177">
          <cell r="B177">
            <v>0.51</v>
          </cell>
          <cell r="C177">
            <v>6.47</v>
          </cell>
        </row>
        <row r="178">
          <cell r="B178">
            <v>0.93</v>
          </cell>
          <cell r="C178">
            <v>7.65</v>
          </cell>
        </row>
        <row r="179">
          <cell r="B179">
            <v>0.9</v>
          </cell>
          <cell r="C179">
            <v>11.55</v>
          </cell>
        </row>
        <row r="180">
          <cell r="B180">
            <v>0.7</v>
          </cell>
          <cell r="C180">
            <v>12.64</v>
          </cell>
        </row>
        <row r="181">
          <cell r="B181">
            <v>0.74</v>
          </cell>
          <cell r="C181">
            <v>11.58</v>
          </cell>
        </row>
        <row r="182">
          <cell r="B182">
            <v>0.94</v>
          </cell>
          <cell r="C182">
            <v>12.56</v>
          </cell>
        </row>
        <row r="183">
          <cell r="B183">
            <v>0.62</v>
          </cell>
          <cell r="C183">
            <v>16.34</v>
          </cell>
        </row>
        <row r="184">
          <cell r="B184">
            <v>0.91</v>
          </cell>
          <cell r="C184">
            <v>12.52</v>
          </cell>
        </row>
        <row r="185">
          <cell r="B185">
            <v>2.36</v>
          </cell>
          <cell r="C185">
            <v>8.7799999999999994</v>
          </cell>
        </row>
        <row r="186">
          <cell r="B186">
            <v>0.98</v>
          </cell>
          <cell r="C186">
            <v>8.18</v>
          </cell>
        </row>
        <row r="187">
          <cell r="B187">
            <v>2.39</v>
          </cell>
          <cell r="C187">
            <v>12.44</v>
          </cell>
        </row>
        <row r="188">
          <cell r="B188">
            <v>2.71</v>
          </cell>
          <cell r="C188">
            <v>13.06</v>
          </cell>
        </row>
        <row r="189">
          <cell r="B189">
            <v>1.67</v>
          </cell>
          <cell r="C189">
            <v>9.15</v>
          </cell>
        </row>
        <row r="190">
          <cell r="B190">
            <v>1.2</v>
          </cell>
          <cell r="C190">
            <v>7.94</v>
          </cell>
        </row>
        <row r="191">
          <cell r="B191">
            <v>1</v>
          </cell>
          <cell r="C191">
            <v>8.86</v>
          </cell>
        </row>
        <row r="192">
          <cell r="B192">
            <v>0.69</v>
          </cell>
          <cell r="C192">
            <v>8.8800000000000008</v>
          </cell>
        </row>
        <row r="193">
          <cell r="B193">
            <v>1.32</v>
          </cell>
          <cell r="C193">
            <v>11.6</v>
          </cell>
        </row>
        <row r="194">
          <cell r="B194">
            <v>1.62</v>
          </cell>
          <cell r="C194">
            <v>9.7799999999999994</v>
          </cell>
        </row>
        <row r="195">
          <cell r="B195">
            <v>0.87</v>
          </cell>
          <cell r="C195">
            <v>2.86</v>
          </cell>
        </row>
        <row r="196">
          <cell r="B196">
            <v>1.1599999999999999</v>
          </cell>
          <cell r="C196">
            <v>8.66</v>
          </cell>
        </row>
        <row r="197">
          <cell r="B197">
            <v>1.23</v>
          </cell>
          <cell r="C197">
            <v>9.24</v>
          </cell>
        </row>
        <row r="198">
          <cell r="B198">
            <v>0.49</v>
          </cell>
          <cell r="C198">
            <v>14.59</v>
          </cell>
        </row>
        <row r="199">
          <cell r="B199">
            <v>0.56000000000000005</v>
          </cell>
          <cell r="C199">
            <v>12.06</v>
          </cell>
        </row>
        <row r="200">
          <cell r="B200">
            <v>0.37</v>
          </cell>
          <cell r="C200">
            <v>7.16</v>
          </cell>
        </row>
        <row r="201">
          <cell r="B201">
            <v>0.48</v>
          </cell>
          <cell r="C201">
            <v>11.11</v>
          </cell>
        </row>
        <row r="202">
          <cell r="B202">
            <v>0.46</v>
          </cell>
          <cell r="C202">
            <v>17.78</v>
          </cell>
        </row>
        <row r="203">
          <cell r="B203">
            <v>0.7</v>
          </cell>
          <cell r="C203">
            <v>26.32</v>
          </cell>
        </row>
        <row r="204">
          <cell r="B204">
            <v>0.92</v>
          </cell>
          <cell r="C204">
            <v>34.31</v>
          </cell>
        </row>
        <row r="205">
          <cell r="B205">
            <v>1.5</v>
          </cell>
          <cell r="C205">
            <v>11.01</v>
          </cell>
        </row>
        <row r="206">
          <cell r="B206">
            <v>0.89</v>
          </cell>
          <cell r="C206">
            <v>10.65</v>
          </cell>
        </row>
        <row r="207">
          <cell r="B207">
            <v>0.95</v>
          </cell>
          <cell r="C207">
            <v>16.34</v>
          </cell>
        </row>
        <row r="208">
          <cell r="B208">
            <v>2.4700000000000002</v>
          </cell>
          <cell r="C208">
            <v>19.920000000000002</v>
          </cell>
        </row>
        <row r="209">
          <cell r="B209">
            <v>1.58</v>
          </cell>
          <cell r="C209">
            <v>13.36</v>
          </cell>
        </row>
        <row r="210">
          <cell r="B210">
            <v>1.6</v>
          </cell>
          <cell r="C210">
            <v>12.68</v>
          </cell>
        </row>
        <row r="211">
          <cell r="B211">
            <v>0.89</v>
          </cell>
          <cell r="C211">
            <v>10.039999999999999</v>
          </cell>
        </row>
        <row r="212">
          <cell r="B212">
            <v>0.78</v>
          </cell>
          <cell r="C212">
            <v>14.54</v>
          </cell>
        </row>
        <row r="213">
          <cell r="B213">
            <v>0.28000000000000003</v>
          </cell>
          <cell r="C213">
            <v>18.37</v>
          </cell>
        </row>
        <row r="214">
          <cell r="B214">
            <v>0.06</v>
          </cell>
          <cell r="C214">
            <v>3.58</v>
          </cell>
        </row>
        <row r="215">
          <cell r="B215">
            <v>0.34</v>
          </cell>
          <cell r="C215">
            <v>15.57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 Hetherton park"/>
    </sheetNames>
    <sheetDataSet>
      <sheetData sheetId="0">
        <row r="2">
          <cell r="B2">
            <v>8.3000000000000007</v>
          </cell>
          <cell r="C2">
            <v>6.04</v>
          </cell>
        </row>
        <row r="3">
          <cell r="B3">
            <v>11.31</v>
          </cell>
          <cell r="C3">
            <v>7.29</v>
          </cell>
        </row>
        <row r="4">
          <cell r="B4">
            <v>5.3</v>
          </cell>
          <cell r="C4">
            <v>3.02</v>
          </cell>
        </row>
        <row r="5">
          <cell r="B5">
            <v>11.6</v>
          </cell>
          <cell r="C5">
            <v>7.21</v>
          </cell>
        </row>
        <row r="6">
          <cell r="B6">
            <v>17.28</v>
          </cell>
          <cell r="C6">
            <v>10.67</v>
          </cell>
        </row>
        <row r="7">
          <cell r="B7">
            <v>12.33</v>
          </cell>
          <cell r="C7">
            <v>7.13</v>
          </cell>
        </row>
        <row r="8">
          <cell r="B8">
            <v>14.85</v>
          </cell>
          <cell r="C8">
            <v>10.58</v>
          </cell>
        </row>
        <row r="9">
          <cell r="B9">
            <v>12.04</v>
          </cell>
          <cell r="C9">
            <v>9.4499999999999993</v>
          </cell>
        </row>
        <row r="10">
          <cell r="B10">
            <v>17.88</v>
          </cell>
          <cell r="C10">
            <v>15.3</v>
          </cell>
        </row>
        <row r="11">
          <cell r="B11">
            <v>36.869999999999997</v>
          </cell>
          <cell r="C11">
            <v>32.08</v>
          </cell>
        </row>
        <row r="12">
          <cell r="B12">
            <v>18.22</v>
          </cell>
          <cell r="C12">
            <v>15.14</v>
          </cell>
        </row>
        <row r="13">
          <cell r="B13">
            <v>5.51</v>
          </cell>
          <cell r="C13">
            <v>4.32</v>
          </cell>
        </row>
        <row r="14">
          <cell r="B14">
            <v>12.9</v>
          </cell>
          <cell r="C14">
            <v>8.1999999999999993</v>
          </cell>
        </row>
        <row r="16">
          <cell r="B16">
            <v>15.84</v>
          </cell>
          <cell r="C16">
            <v>12.41</v>
          </cell>
        </row>
        <row r="17">
          <cell r="B17">
            <v>22.58</v>
          </cell>
          <cell r="C17">
            <v>16.760000000000002</v>
          </cell>
        </row>
        <row r="18">
          <cell r="B18">
            <v>16.96</v>
          </cell>
          <cell r="C18">
            <v>15.05</v>
          </cell>
        </row>
        <row r="19">
          <cell r="B19">
            <v>13.8</v>
          </cell>
          <cell r="C19">
            <v>11.83</v>
          </cell>
        </row>
        <row r="20">
          <cell r="B20">
            <v>18.350000000000001</v>
          </cell>
          <cell r="C20">
            <v>16.170000000000002</v>
          </cell>
        </row>
        <row r="21">
          <cell r="B21">
            <v>13.36</v>
          </cell>
          <cell r="C21">
            <v>8.43</v>
          </cell>
        </row>
        <row r="22">
          <cell r="B22">
            <v>19.39</v>
          </cell>
          <cell r="C22">
            <v>12.55</v>
          </cell>
        </row>
        <row r="23">
          <cell r="B23">
            <v>22.39</v>
          </cell>
          <cell r="C23">
            <v>12.4</v>
          </cell>
        </row>
        <row r="24">
          <cell r="B24">
            <v>25.15</v>
          </cell>
          <cell r="C24">
            <v>16.36</v>
          </cell>
        </row>
        <row r="25">
          <cell r="B25">
            <v>30.89</v>
          </cell>
          <cell r="C25">
            <v>22.78</v>
          </cell>
        </row>
        <row r="26">
          <cell r="B26">
            <v>30.22</v>
          </cell>
          <cell r="C26">
            <v>24.25</v>
          </cell>
        </row>
        <row r="27">
          <cell r="B27">
            <v>19.79</v>
          </cell>
          <cell r="C27">
            <v>16.86</v>
          </cell>
        </row>
        <row r="28">
          <cell r="B28">
            <v>8.75</v>
          </cell>
          <cell r="C28">
            <v>6.23</v>
          </cell>
        </row>
        <row r="29">
          <cell r="B29">
            <v>6.69</v>
          </cell>
          <cell r="C29">
            <v>4.4800000000000004</v>
          </cell>
        </row>
        <row r="30">
          <cell r="B30">
            <v>5.98</v>
          </cell>
          <cell r="C30">
            <v>3.48</v>
          </cell>
        </row>
        <row r="31">
          <cell r="B31">
            <v>4.28</v>
          </cell>
          <cell r="C31">
            <v>2.58</v>
          </cell>
        </row>
        <row r="32">
          <cell r="B32">
            <v>4.9800000000000004</v>
          </cell>
          <cell r="C32">
            <v>2.92</v>
          </cell>
        </row>
        <row r="33">
          <cell r="B33">
            <v>5.43</v>
          </cell>
          <cell r="C33">
            <v>3.35</v>
          </cell>
        </row>
        <row r="34">
          <cell r="B34">
            <v>5.51</v>
          </cell>
          <cell r="C34">
            <v>3.85</v>
          </cell>
        </row>
        <row r="35">
          <cell r="B35">
            <v>8.39</v>
          </cell>
          <cell r="C35">
            <v>5.63</v>
          </cell>
        </row>
        <row r="36">
          <cell r="B36">
            <v>13.19</v>
          </cell>
          <cell r="C36">
            <v>9.86</v>
          </cell>
        </row>
        <row r="37">
          <cell r="B37">
            <v>13.85</v>
          </cell>
          <cell r="C37">
            <v>9.9</v>
          </cell>
        </row>
        <row r="38">
          <cell r="B38">
            <v>9.42</v>
          </cell>
          <cell r="C38">
            <v>6.24</v>
          </cell>
        </row>
        <row r="39">
          <cell r="B39">
            <v>6.77</v>
          </cell>
          <cell r="C39">
            <v>4.25</v>
          </cell>
        </row>
        <row r="41">
          <cell r="B41">
            <v>7.54</v>
          </cell>
          <cell r="C41">
            <v>4.91</v>
          </cell>
        </row>
        <row r="42">
          <cell r="B42">
            <v>9.48</v>
          </cell>
          <cell r="C42">
            <v>4.3600000000000003</v>
          </cell>
        </row>
        <row r="43">
          <cell r="B43">
            <v>8.24</v>
          </cell>
          <cell r="C43">
            <v>4.82</v>
          </cell>
        </row>
        <row r="44">
          <cell r="B44">
            <v>7.03</v>
          </cell>
          <cell r="C44">
            <v>3.71</v>
          </cell>
        </row>
        <row r="45">
          <cell r="B45">
            <v>9.3699999999999992</v>
          </cell>
          <cell r="C45">
            <v>5.47</v>
          </cell>
        </row>
        <row r="46">
          <cell r="B46">
            <v>6.67</v>
          </cell>
          <cell r="C46">
            <v>3.92</v>
          </cell>
        </row>
        <row r="47">
          <cell r="B47">
            <v>5.61</v>
          </cell>
          <cell r="C47">
            <v>3.45</v>
          </cell>
        </row>
        <row r="48">
          <cell r="B48">
            <v>8.35</v>
          </cell>
          <cell r="C48">
            <v>4.9000000000000004</v>
          </cell>
        </row>
        <row r="49">
          <cell r="B49">
            <v>7.78</v>
          </cell>
          <cell r="C49">
            <v>4.8</v>
          </cell>
        </row>
        <row r="50">
          <cell r="B50">
            <v>7.93</v>
          </cell>
          <cell r="C50">
            <v>5.0999999999999996</v>
          </cell>
        </row>
        <row r="51">
          <cell r="B51">
            <v>7.8</v>
          </cell>
          <cell r="C51">
            <v>4.9000000000000004</v>
          </cell>
        </row>
        <row r="52">
          <cell r="B52">
            <v>7.81</v>
          </cell>
          <cell r="C52">
            <v>3.72</v>
          </cell>
        </row>
        <row r="53">
          <cell r="B53">
            <v>21.8</v>
          </cell>
          <cell r="C53">
            <v>11.54</v>
          </cell>
        </row>
        <row r="54">
          <cell r="B54">
            <v>11.79</v>
          </cell>
          <cell r="C54">
            <v>6.73</v>
          </cell>
        </row>
        <row r="55">
          <cell r="B55">
            <v>10.09</v>
          </cell>
          <cell r="C55">
            <v>5.9</v>
          </cell>
        </row>
        <row r="56">
          <cell r="B56">
            <v>6.85</v>
          </cell>
          <cell r="C56">
            <v>4.1900000000000004</v>
          </cell>
        </row>
        <row r="57">
          <cell r="B57">
            <v>5.48</v>
          </cell>
          <cell r="C57">
            <v>3.57</v>
          </cell>
        </row>
        <row r="58">
          <cell r="B58">
            <v>9.8000000000000007</v>
          </cell>
          <cell r="C58">
            <v>6.33</v>
          </cell>
        </row>
        <row r="59">
          <cell r="B59">
            <v>11.92</v>
          </cell>
          <cell r="C59">
            <v>6.78</v>
          </cell>
        </row>
        <row r="60">
          <cell r="B60">
            <v>16.71</v>
          </cell>
          <cell r="C60">
            <v>9.1199999999999992</v>
          </cell>
        </row>
        <row r="61">
          <cell r="B61">
            <v>14.63</v>
          </cell>
          <cell r="C61">
            <v>7.71</v>
          </cell>
        </row>
        <row r="62">
          <cell r="B62">
            <v>13.07</v>
          </cell>
          <cell r="C62">
            <v>8.0500000000000007</v>
          </cell>
        </row>
        <row r="63">
          <cell r="B63">
            <v>12.54</v>
          </cell>
          <cell r="C63">
            <v>7.61</v>
          </cell>
        </row>
        <row r="64">
          <cell r="B64">
            <v>13.67</v>
          </cell>
          <cell r="C64">
            <v>7.42</v>
          </cell>
        </row>
        <row r="65">
          <cell r="B65">
            <v>9.92</v>
          </cell>
          <cell r="C65">
            <v>4.42</v>
          </cell>
        </row>
        <row r="66">
          <cell r="B66">
            <v>5.0999999999999996</v>
          </cell>
          <cell r="C66">
            <v>2.57</v>
          </cell>
        </row>
        <row r="67">
          <cell r="B67">
            <v>6.23</v>
          </cell>
          <cell r="C67">
            <v>2.5099999999999998</v>
          </cell>
        </row>
        <row r="68">
          <cell r="B68">
            <v>6.94</v>
          </cell>
          <cell r="C68">
            <v>3.43</v>
          </cell>
        </row>
        <row r="69">
          <cell r="B69">
            <v>6.99</v>
          </cell>
          <cell r="C69">
            <v>4.3899999999999997</v>
          </cell>
        </row>
        <row r="70">
          <cell r="B70">
            <v>6.82</v>
          </cell>
          <cell r="C70">
            <v>3.92</v>
          </cell>
        </row>
        <row r="71">
          <cell r="B71">
            <v>8.0500000000000007</v>
          </cell>
          <cell r="C71">
            <v>3.79</v>
          </cell>
        </row>
        <row r="72">
          <cell r="B72">
            <v>5.94</v>
          </cell>
          <cell r="C72">
            <v>3.18</v>
          </cell>
        </row>
        <row r="73">
          <cell r="B73">
            <v>7.68</v>
          </cell>
          <cell r="C73">
            <v>4.78</v>
          </cell>
        </row>
        <row r="74">
          <cell r="B74">
            <v>9.5399999999999991</v>
          </cell>
          <cell r="C74">
            <v>6.91</v>
          </cell>
        </row>
        <row r="75">
          <cell r="B75">
            <v>10.14</v>
          </cell>
          <cell r="C75">
            <v>6.82</v>
          </cell>
        </row>
        <row r="76">
          <cell r="B76">
            <v>7.77</v>
          </cell>
          <cell r="C76">
            <v>4.95</v>
          </cell>
        </row>
        <row r="77">
          <cell r="B77">
            <v>8.18</v>
          </cell>
          <cell r="C77">
            <v>4.2699999999999996</v>
          </cell>
        </row>
        <row r="78">
          <cell r="B78">
            <v>8.75</v>
          </cell>
          <cell r="C78">
            <v>6.08</v>
          </cell>
        </row>
        <row r="79">
          <cell r="B79">
            <v>5.37</v>
          </cell>
          <cell r="C79">
            <v>3.48</v>
          </cell>
        </row>
        <row r="80">
          <cell r="B80">
            <v>6.36</v>
          </cell>
          <cell r="C80">
            <v>3.66</v>
          </cell>
        </row>
        <row r="81">
          <cell r="B81">
            <v>7.14</v>
          </cell>
          <cell r="C81">
            <v>3.35</v>
          </cell>
        </row>
        <row r="82">
          <cell r="B82">
            <v>13.39</v>
          </cell>
          <cell r="C82">
            <v>5.72</v>
          </cell>
        </row>
        <row r="83">
          <cell r="B83">
            <v>14.31</v>
          </cell>
          <cell r="C83">
            <v>7.21</v>
          </cell>
        </row>
        <row r="84">
          <cell r="B84">
            <v>9.26</v>
          </cell>
          <cell r="C84">
            <v>5.59</v>
          </cell>
        </row>
        <row r="85">
          <cell r="B85">
            <v>5.13</v>
          </cell>
          <cell r="C85">
            <v>2.46</v>
          </cell>
        </row>
        <row r="86">
          <cell r="B86">
            <v>6</v>
          </cell>
          <cell r="C86">
            <v>3.04</v>
          </cell>
        </row>
        <row r="88">
          <cell r="B88">
            <v>9.15</v>
          </cell>
          <cell r="C88">
            <v>4.66</v>
          </cell>
        </row>
        <row r="89">
          <cell r="B89">
            <v>5</v>
          </cell>
          <cell r="C89">
            <v>1.8</v>
          </cell>
        </row>
        <row r="90">
          <cell r="B90">
            <v>7.94</v>
          </cell>
          <cell r="C90">
            <v>3.55</v>
          </cell>
        </row>
        <row r="91">
          <cell r="B91">
            <v>8.73</v>
          </cell>
          <cell r="C91">
            <v>4.34</v>
          </cell>
        </row>
        <row r="92">
          <cell r="B92">
            <v>4.1900000000000004</v>
          </cell>
          <cell r="C92">
            <v>2.38</v>
          </cell>
        </row>
        <row r="93">
          <cell r="B93">
            <v>4.0999999999999996</v>
          </cell>
          <cell r="C93">
            <v>2</v>
          </cell>
        </row>
        <row r="94">
          <cell r="B94">
            <v>5.22</v>
          </cell>
          <cell r="C94">
            <v>2.78</v>
          </cell>
        </row>
        <row r="95">
          <cell r="B95">
            <v>4.07</v>
          </cell>
          <cell r="C95">
            <v>2</v>
          </cell>
        </row>
        <row r="96">
          <cell r="B96">
            <v>3.34</v>
          </cell>
          <cell r="C96">
            <v>1.33</v>
          </cell>
        </row>
        <row r="97">
          <cell r="B97">
            <v>10.62</v>
          </cell>
          <cell r="C97">
            <v>5.28</v>
          </cell>
        </row>
        <row r="98">
          <cell r="B98">
            <v>9.15</v>
          </cell>
          <cell r="C98">
            <v>4.5999999999999996</v>
          </cell>
        </row>
        <row r="99">
          <cell r="B99">
            <v>5.44</v>
          </cell>
          <cell r="C99">
            <v>2.63</v>
          </cell>
        </row>
        <row r="100">
          <cell r="B100">
            <v>4.3899999999999997</v>
          </cell>
          <cell r="C100">
            <v>1.69</v>
          </cell>
        </row>
        <row r="101">
          <cell r="B101">
            <v>4.9000000000000004</v>
          </cell>
          <cell r="C101">
            <v>2.0299999999999998</v>
          </cell>
        </row>
        <row r="102">
          <cell r="B102">
            <v>4.6900000000000004</v>
          </cell>
          <cell r="C102">
            <v>1.81</v>
          </cell>
        </row>
        <row r="103">
          <cell r="B103">
            <v>4.76</v>
          </cell>
          <cell r="C103">
            <v>2.42</v>
          </cell>
        </row>
        <row r="104">
          <cell r="B104">
            <v>4.0199999999999996</v>
          </cell>
          <cell r="C104">
            <v>2.2200000000000002</v>
          </cell>
        </row>
        <row r="105">
          <cell r="B105">
            <v>4.16</v>
          </cell>
          <cell r="C105">
            <v>2.0699999999999998</v>
          </cell>
        </row>
        <row r="106">
          <cell r="B106">
            <v>5.64</v>
          </cell>
          <cell r="C106">
            <v>2.87</v>
          </cell>
        </row>
        <row r="107">
          <cell r="B107">
            <v>2.71</v>
          </cell>
          <cell r="C107">
            <v>1.31</v>
          </cell>
        </row>
        <row r="108">
          <cell r="B108">
            <v>6.65</v>
          </cell>
          <cell r="C108">
            <v>2.58</v>
          </cell>
        </row>
        <row r="109">
          <cell r="B109">
            <v>9.2100000000000009</v>
          </cell>
          <cell r="C109">
            <v>5.01</v>
          </cell>
        </row>
        <row r="110">
          <cell r="B110">
            <v>4.47</v>
          </cell>
          <cell r="C110">
            <v>2.36</v>
          </cell>
        </row>
        <row r="111">
          <cell r="B111">
            <v>8.0299999999999994</v>
          </cell>
          <cell r="C111">
            <v>4.29</v>
          </cell>
        </row>
        <row r="112">
          <cell r="B112">
            <v>6.06</v>
          </cell>
          <cell r="C112">
            <v>2.67</v>
          </cell>
        </row>
        <row r="113">
          <cell r="B113">
            <v>5.52</v>
          </cell>
          <cell r="C113">
            <v>2.5099999999999998</v>
          </cell>
        </row>
        <row r="114">
          <cell r="B114">
            <v>7.86</v>
          </cell>
          <cell r="C114">
            <v>4.3600000000000003</v>
          </cell>
        </row>
        <row r="115">
          <cell r="B115">
            <v>4.1900000000000004</v>
          </cell>
          <cell r="C115">
            <v>1.96</v>
          </cell>
        </row>
        <row r="116">
          <cell r="B116">
            <v>4.9000000000000004</v>
          </cell>
          <cell r="C116">
            <v>2.84</v>
          </cell>
        </row>
        <row r="117">
          <cell r="B117">
            <v>4.38</v>
          </cell>
          <cell r="C117">
            <v>1.94</v>
          </cell>
        </row>
        <row r="118">
          <cell r="B118">
            <v>6.34</v>
          </cell>
          <cell r="C118">
            <v>2.9</v>
          </cell>
        </row>
        <row r="119">
          <cell r="B119">
            <v>6.61</v>
          </cell>
          <cell r="C119">
            <v>2.83</v>
          </cell>
        </row>
        <row r="120">
          <cell r="B120">
            <v>5.46</v>
          </cell>
          <cell r="C120">
            <v>2.57</v>
          </cell>
        </row>
        <row r="121">
          <cell r="B121">
            <v>5.36</v>
          </cell>
          <cell r="C121">
            <v>2.74</v>
          </cell>
        </row>
        <row r="122">
          <cell r="B122">
            <v>11.91</v>
          </cell>
          <cell r="C122">
            <v>6.14</v>
          </cell>
        </row>
        <row r="123">
          <cell r="B123">
            <v>9.3000000000000007</v>
          </cell>
          <cell r="C123">
            <v>4.3099999999999996</v>
          </cell>
        </row>
        <row r="124">
          <cell r="B124">
            <v>6.26</v>
          </cell>
          <cell r="C124">
            <v>2.4500000000000002</v>
          </cell>
        </row>
        <row r="125">
          <cell r="B125">
            <v>5.42</v>
          </cell>
          <cell r="C125">
            <v>2.4300000000000002</v>
          </cell>
        </row>
        <row r="126">
          <cell r="B126">
            <v>3.4</v>
          </cell>
          <cell r="C126">
            <v>1.57</v>
          </cell>
        </row>
        <row r="127">
          <cell r="B127">
            <v>5.75</v>
          </cell>
          <cell r="C127">
            <v>2.73</v>
          </cell>
        </row>
        <row r="128">
          <cell r="B128">
            <v>6.33</v>
          </cell>
          <cell r="C128">
            <v>2.4</v>
          </cell>
        </row>
        <row r="129">
          <cell r="B129">
            <v>7.57</v>
          </cell>
          <cell r="C129">
            <v>3.52</v>
          </cell>
        </row>
        <row r="130">
          <cell r="B130">
            <v>5.58</v>
          </cell>
          <cell r="C130">
            <v>2.1800000000000002</v>
          </cell>
        </row>
        <row r="131">
          <cell r="B131">
            <v>6.74</v>
          </cell>
          <cell r="C131">
            <v>2.93</v>
          </cell>
        </row>
        <row r="132">
          <cell r="B132">
            <v>6.83</v>
          </cell>
          <cell r="C132">
            <v>3.24</v>
          </cell>
        </row>
        <row r="133">
          <cell r="B133">
            <v>9.44</v>
          </cell>
          <cell r="C133">
            <v>5.39</v>
          </cell>
        </row>
        <row r="134">
          <cell r="B134">
            <v>12.86</v>
          </cell>
          <cell r="C134">
            <v>9.39</v>
          </cell>
        </row>
        <row r="135">
          <cell r="B135">
            <v>12.9</v>
          </cell>
          <cell r="C135">
            <v>8.73</v>
          </cell>
        </row>
        <row r="136">
          <cell r="B136">
            <v>17.09</v>
          </cell>
          <cell r="C136">
            <v>11.5</v>
          </cell>
        </row>
        <row r="137">
          <cell r="B137">
            <v>27.37</v>
          </cell>
          <cell r="C137">
            <v>20.74</v>
          </cell>
        </row>
        <row r="138">
          <cell r="B138">
            <v>25.14</v>
          </cell>
          <cell r="C138">
            <v>19.739999999999998</v>
          </cell>
        </row>
        <row r="139">
          <cell r="B139">
            <v>14.07</v>
          </cell>
          <cell r="C139">
            <v>10.59</v>
          </cell>
        </row>
        <row r="140">
          <cell r="B140">
            <v>11.36</v>
          </cell>
          <cell r="C140">
            <v>5.41</v>
          </cell>
        </row>
        <row r="141">
          <cell r="B141">
            <v>8.24</v>
          </cell>
          <cell r="C141">
            <v>3.19</v>
          </cell>
        </row>
        <row r="142">
          <cell r="B142">
            <v>6.24</v>
          </cell>
          <cell r="C142">
            <v>3.03</v>
          </cell>
        </row>
        <row r="143">
          <cell r="B143">
            <v>21.45</v>
          </cell>
          <cell r="C143">
            <v>10.69</v>
          </cell>
        </row>
        <row r="144">
          <cell r="B144">
            <v>9.67</v>
          </cell>
          <cell r="C144">
            <v>4.97</v>
          </cell>
        </row>
        <row r="145">
          <cell r="B145">
            <v>6.59</v>
          </cell>
          <cell r="C145">
            <v>3.15</v>
          </cell>
        </row>
        <row r="146">
          <cell r="B146">
            <v>5.18</v>
          </cell>
          <cell r="C146">
            <v>2.5499999999999998</v>
          </cell>
        </row>
        <row r="147">
          <cell r="B147">
            <v>3.77</v>
          </cell>
          <cell r="C147">
            <v>1.87</v>
          </cell>
        </row>
        <row r="148">
          <cell r="B148">
            <v>4.8499999999999996</v>
          </cell>
          <cell r="C148">
            <v>2.0299999999999998</v>
          </cell>
        </row>
        <row r="149">
          <cell r="B149">
            <v>7.81</v>
          </cell>
          <cell r="C149">
            <v>3.67</v>
          </cell>
        </row>
        <row r="150">
          <cell r="B150">
            <v>5.82</v>
          </cell>
          <cell r="C150">
            <v>2.8</v>
          </cell>
        </row>
        <row r="151">
          <cell r="B151">
            <v>4.13</v>
          </cell>
          <cell r="C151">
            <v>2.0299999999999998</v>
          </cell>
        </row>
        <row r="152">
          <cell r="B152">
            <v>6.09</v>
          </cell>
          <cell r="C152">
            <v>2.94</v>
          </cell>
        </row>
        <row r="153">
          <cell r="B153">
            <v>5.13</v>
          </cell>
          <cell r="C153">
            <v>3.07</v>
          </cell>
        </row>
        <row r="154">
          <cell r="B154">
            <v>7.19</v>
          </cell>
          <cell r="C154">
            <v>3.72</v>
          </cell>
        </row>
        <row r="155">
          <cell r="B155">
            <v>3.65</v>
          </cell>
          <cell r="C155">
            <v>1.87</v>
          </cell>
        </row>
        <row r="156">
          <cell r="B156">
            <v>4.83</v>
          </cell>
          <cell r="C156">
            <v>2.3199999999999998</v>
          </cell>
        </row>
        <row r="157">
          <cell r="B157">
            <v>8.68</v>
          </cell>
          <cell r="C157">
            <v>4.1399999999999997</v>
          </cell>
        </row>
        <row r="158">
          <cell r="B158">
            <v>9.66</v>
          </cell>
          <cell r="C158">
            <v>4.87</v>
          </cell>
        </row>
        <row r="159">
          <cell r="B159">
            <v>8.2899999999999991</v>
          </cell>
          <cell r="C159">
            <v>4.4400000000000004</v>
          </cell>
        </row>
        <row r="160">
          <cell r="B160">
            <v>3.59</v>
          </cell>
          <cell r="C160">
            <v>2.14</v>
          </cell>
        </row>
        <row r="161">
          <cell r="B161">
            <v>6.24</v>
          </cell>
          <cell r="C161">
            <v>3.36</v>
          </cell>
        </row>
        <row r="162">
          <cell r="B162">
            <v>2.58</v>
          </cell>
          <cell r="C162">
            <v>1.03</v>
          </cell>
        </row>
        <row r="163">
          <cell r="B163">
            <v>7.22</v>
          </cell>
          <cell r="C163">
            <v>3.41</v>
          </cell>
        </row>
        <row r="164">
          <cell r="B164">
            <v>7.3</v>
          </cell>
          <cell r="C164">
            <v>3.76</v>
          </cell>
        </row>
        <row r="165">
          <cell r="B165">
            <v>7.85</v>
          </cell>
          <cell r="C165">
            <v>3.81</v>
          </cell>
        </row>
        <row r="166">
          <cell r="B166">
            <v>8.83</v>
          </cell>
          <cell r="C166">
            <v>4.8899999999999997</v>
          </cell>
        </row>
        <row r="167">
          <cell r="B167">
            <v>4.76</v>
          </cell>
          <cell r="C167">
            <v>2.71</v>
          </cell>
        </row>
        <row r="168">
          <cell r="B168">
            <v>11.81</v>
          </cell>
          <cell r="C168">
            <v>7.78</v>
          </cell>
        </row>
        <row r="169">
          <cell r="B169">
            <v>9.27</v>
          </cell>
          <cell r="C169">
            <v>6.86</v>
          </cell>
        </row>
        <row r="170">
          <cell r="B170">
            <v>11.32</v>
          </cell>
          <cell r="C170">
            <v>8.52</v>
          </cell>
        </row>
        <row r="171">
          <cell r="B171">
            <v>20.03</v>
          </cell>
          <cell r="C171">
            <v>14.49</v>
          </cell>
        </row>
        <row r="172">
          <cell r="B172">
            <v>13.39</v>
          </cell>
          <cell r="C172">
            <v>6.94</v>
          </cell>
        </row>
        <row r="173">
          <cell r="B173">
            <v>13.47</v>
          </cell>
          <cell r="C173">
            <v>8.1</v>
          </cell>
        </row>
        <row r="174">
          <cell r="B174">
            <v>10.37</v>
          </cell>
          <cell r="C174">
            <v>7</v>
          </cell>
        </row>
        <row r="175">
          <cell r="B175">
            <v>14.38</v>
          </cell>
          <cell r="C175">
            <v>10.33</v>
          </cell>
        </row>
        <row r="176">
          <cell r="B176">
            <v>6.67</v>
          </cell>
          <cell r="C176">
            <v>4.0999999999999996</v>
          </cell>
        </row>
        <row r="177">
          <cell r="B177">
            <v>4.0199999999999996</v>
          </cell>
          <cell r="C177">
            <v>1.69</v>
          </cell>
        </row>
        <row r="178">
          <cell r="B178">
            <v>4.08</v>
          </cell>
          <cell r="C178">
            <v>2.0499999999999998</v>
          </cell>
        </row>
        <row r="179">
          <cell r="B179">
            <v>6.81</v>
          </cell>
          <cell r="C179">
            <v>3.35</v>
          </cell>
        </row>
        <row r="180">
          <cell r="B180">
            <v>7.72</v>
          </cell>
          <cell r="C180">
            <v>4.95</v>
          </cell>
        </row>
        <row r="181">
          <cell r="B181">
            <v>6.36</v>
          </cell>
          <cell r="C181">
            <v>4.6399999999999997</v>
          </cell>
        </row>
        <row r="182">
          <cell r="B182">
            <v>7.43</v>
          </cell>
          <cell r="C182">
            <v>5.31</v>
          </cell>
        </row>
        <row r="183">
          <cell r="B183">
            <v>6.52</v>
          </cell>
          <cell r="C183">
            <v>3.36</v>
          </cell>
        </row>
        <row r="184">
          <cell r="B184">
            <v>7.76</v>
          </cell>
          <cell r="C184">
            <v>4.03</v>
          </cell>
        </row>
        <row r="185">
          <cell r="B185">
            <v>7.21</v>
          </cell>
          <cell r="C185">
            <v>4.66</v>
          </cell>
        </row>
        <row r="186">
          <cell r="B186">
            <v>5.54</v>
          </cell>
          <cell r="C186">
            <v>3.3</v>
          </cell>
        </row>
        <row r="187">
          <cell r="B187">
            <v>7.24</v>
          </cell>
          <cell r="C187">
            <v>4.3</v>
          </cell>
        </row>
        <row r="188">
          <cell r="B188">
            <v>6.61</v>
          </cell>
          <cell r="C188">
            <v>3.86</v>
          </cell>
        </row>
        <row r="189">
          <cell r="B189">
            <v>5.4</v>
          </cell>
          <cell r="C189">
            <v>2.86</v>
          </cell>
        </row>
        <row r="190">
          <cell r="B190">
            <v>4.6900000000000004</v>
          </cell>
          <cell r="C190">
            <v>2.66</v>
          </cell>
        </row>
        <row r="191">
          <cell r="B191">
            <v>5.9</v>
          </cell>
          <cell r="C191">
            <v>3.04</v>
          </cell>
        </row>
        <row r="192">
          <cell r="B192">
            <v>6.36</v>
          </cell>
          <cell r="C192">
            <v>3.51</v>
          </cell>
        </row>
        <row r="193">
          <cell r="B193">
            <v>7.55</v>
          </cell>
          <cell r="C193">
            <v>4.8099999999999996</v>
          </cell>
        </row>
        <row r="194">
          <cell r="B194">
            <v>8.81</v>
          </cell>
          <cell r="C194">
            <v>4.2</v>
          </cell>
        </row>
        <row r="195">
          <cell r="B195">
            <v>3.09</v>
          </cell>
          <cell r="C195">
            <v>1.81</v>
          </cell>
        </row>
        <row r="196">
          <cell r="B196">
            <v>7.39</v>
          </cell>
          <cell r="C196">
            <v>4.37</v>
          </cell>
        </row>
        <row r="197">
          <cell r="B197">
            <v>7.04</v>
          </cell>
          <cell r="C197">
            <v>3.94</v>
          </cell>
        </row>
        <row r="198">
          <cell r="B198">
            <v>12.54</v>
          </cell>
          <cell r="C198">
            <v>9.2100000000000009</v>
          </cell>
        </row>
        <row r="199">
          <cell r="B199">
            <v>15.89</v>
          </cell>
          <cell r="C199">
            <v>12.48</v>
          </cell>
        </row>
        <row r="200">
          <cell r="B200">
            <v>11.66</v>
          </cell>
          <cell r="C200">
            <v>8.02</v>
          </cell>
        </row>
        <row r="201">
          <cell r="B201">
            <v>10.02</v>
          </cell>
          <cell r="C201">
            <v>6.94</v>
          </cell>
        </row>
        <row r="202">
          <cell r="B202">
            <v>12.07</v>
          </cell>
          <cell r="C202">
            <v>8.0299999999999994</v>
          </cell>
        </row>
        <row r="203">
          <cell r="B203">
            <v>16.510000000000002</v>
          </cell>
          <cell r="C203">
            <v>10.130000000000001</v>
          </cell>
        </row>
        <row r="204">
          <cell r="B204">
            <v>19.79</v>
          </cell>
          <cell r="C204">
            <v>11.35</v>
          </cell>
        </row>
        <row r="207">
          <cell r="B207">
            <v>10.050000000000001</v>
          </cell>
          <cell r="C207">
            <v>5.09</v>
          </cell>
        </row>
        <row r="208">
          <cell r="B208">
            <v>10.66</v>
          </cell>
          <cell r="C208">
            <v>5.88</v>
          </cell>
        </row>
        <row r="209">
          <cell r="B209">
            <v>9.86</v>
          </cell>
          <cell r="C209">
            <v>6.36</v>
          </cell>
        </row>
        <row r="210">
          <cell r="B210">
            <v>10.09</v>
          </cell>
          <cell r="C210">
            <v>7.01</v>
          </cell>
        </row>
        <row r="211">
          <cell r="B211">
            <v>7.09</v>
          </cell>
          <cell r="C211">
            <v>3.85</v>
          </cell>
        </row>
        <row r="212">
          <cell r="B212">
            <v>10.68</v>
          </cell>
          <cell r="C212">
            <v>6.73</v>
          </cell>
        </row>
        <row r="213">
          <cell r="B213">
            <v>12.48</v>
          </cell>
          <cell r="C213">
            <v>8.3000000000000007</v>
          </cell>
        </row>
        <row r="214">
          <cell r="B214">
            <v>5.94</v>
          </cell>
          <cell r="C214">
            <v>3.12</v>
          </cell>
        </row>
        <row r="215">
          <cell r="B215">
            <v>8.1999999999999993</v>
          </cell>
          <cell r="C215">
            <v>4.8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 Macroom"/>
    </sheetNames>
    <sheetDataSet>
      <sheetData sheetId="0">
        <row r="2">
          <cell r="B2">
            <v>8.23</v>
          </cell>
          <cell r="C2">
            <v>5.78</v>
          </cell>
        </row>
        <row r="3">
          <cell r="B3">
            <v>16.13</v>
          </cell>
          <cell r="C3">
            <v>9.02</v>
          </cell>
        </row>
        <row r="4">
          <cell r="B4">
            <v>12.68</v>
          </cell>
          <cell r="C4">
            <v>9.5299999999999994</v>
          </cell>
        </row>
        <row r="5">
          <cell r="B5">
            <v>16.93</v>
          </cell>
          <cell r="C5">
            <v>11.08</v>
          </cell>
        </row>
        <row r="6">
          <cell r="B6">
            <v>17.78</v>
          </cell>
          <cell r="C6">
            <v>11.9</v>
          </cell>
        </row>
        <row r="7">
          <cell r="B7">
            <v>19.45</v>
          </cell>
          <cell r="C7">
            <v>12.54</v>
          </cell>
        </row>
        <row r="8">
          <cell r="B8">
            <v>19.14</v>
          </cell>
          <cell r="C8">
            <v>13.9</v>
          </cell>
        </row>
        <row r="10">
          <cell r="B10">
            <v>17.8</v>
          </cell>
          <cell r="C10">
            <v>14.55</v>
          </cell>
        </row>
        <row r="11">
          <cell r="B11">
            <v>38.69</v>
          </cell>
          <cell r="C11">
            <v>32.880000000000003</v>
          </cell>
        </row>
        <row r="12">
          <cell r="B12">
            <v>13.48</v>
          </cell>
          <cell r="C12">
            <v>10.86</v>
          </cell>
        </row>
        <row r="13">
          <cell r="B13">
            <v>9.0500000000000007</v>
          </cell>
          <cell r="C13">
            <v>7.41</v>
          </cell>
        </row>
        <row r="14">
          <cell r="B14">
            <v>17.7</v>
          </cell>
          <cell r="C14">
            <v>12.38</v>
          </cell>
        </row>
        <row r="15">
          <cell r="B15">
            <v>20.43</v>
          </cell>
          <cell r="C15">
            <v>14.12</v>
          </cell>
        </row>
        <row r="16">
          <cell r="B16">
            <v>23.87</v>
          </cell>
          <cell r="C16">
            <v>18.32</v>
          </cell>
        </row>
        <row r="17">
          <cell r="B17">
            <v>26.5</v>
          </cell>
          <cell r="C17">
            <v>19.61</v>
          </cell>
        </row>
        <row r="18">
          <cell r="B18">
            <v>18.77</v>
          </cell>
          <cell r="C18">
            <v>17.05</v>
          </cell>
        </row>
        <row r="19">
          <cell r="B19">
            <v>14.71</v>
          </cell>
          <cell r="C19">
            <v>13.48</v>
          </cell>
        </row>
        <row r="20">
          <cell r="B20">
            <v>24.77</v>
          </cell>
          <cell r="C20">
            <v>21.92</v>
          </cell>
        </row>
        <row r="21">
          <cell r="B21">
            <v>18.149999999999999</v>
          </cell>
          <cell r="C21">
            <v>12.68</v>
          </cell>
        </row>
        <row r="22">
          <cell r="B22">
            <v>26.45</v>
          </cell>
          <cell r="C22">
            <v>18.04</v>
          </cell>
        </row>
        <row r="23">
          <cell r="B23">
            <v>30.95</v>
          </cell>
          <cell r="C23">
            <v>18.03</v>
          </cell>
        </row>
        <row r="24">
          <cell r="B24">
            <v>33.97</v>
          </cell>
          <cell r="C24">
            <v>20.86</v>
          </cell>
        </row>
        <row r="25">
          <cell r="B25">
            <v>36.909999999999997</v>
          </cell>
          <cell r="C25">
            <v>26.03</v>
          </cell>
        </row>
        <row r="26">
          <cell r="B26">
            <v>36.75</v>
          </cell>
          <cell r="C26">
            <v>28.52</v>
          </cell>
        </row>
        <row r="27">
          <cell r="B27">
            <v>24.43</v>
          </cell>
          <cell r="C27">
            <v>19.440000000000001</v>
          </cell>
        </row>
        <row r="28">
          <cell r="B28">
            <v>10.65</v>
          </cell>
          <cell r="C28">
            <v>7.95</v>
          </cell>
        </row>
        <row r="29">
          <cell r="B29">
            <v>10.58</v>
          </cell>
          <cell r="C29">
            <v>6.42</v>
          </cell>
        </row>
        <row r="30">
          <cell r="B30">
            <v>7.24</v>
          </cell>
          <cell r="C30">
            <v>4.84</v>
          </cell>
        </row>
        <row r="31">
          <cell r="B31">
            <v>5.92</v>
          </cell>
          <cell r="C31">
            <v>3.93</v>
          </cell>
        </row>
        <row r="32">
          <cell r="B32">
            <v>8.9</v>
          </cell>
          <cell r="C32">
            <v>5.62</v>
          </cell>
        </row>
        <row r="33">
          <cell r="B33">
            <v>8.65</v>
          </cell>
          <cell r="C33">
            <v>5.82</v>
          </cell>
        </row>
        <row r="35">
          <cell r="B35">
            <v>9.61</v>
          </cell>
          <cell r="C35">
            <v>6.88</v>
          </cell>
        </row>
        <row r="36">
          <cell r="B36">
            <v>14.54</v>
          </cell>
          <cell r="C36">
            <v>10.83</v>
          </cell>
        </row>
        <row r="37">
          <cell r="B37">
            <v>13.17</v>
          </cell>
          <cell r="C37">
            <v>10.44</v>
          </cell>
        </row>
        <row r="38">
          <cell r="B38">
            <v>11.67</v>
          </cell>
          <cell r="C38">
            <v>8.83</v>
          </cell>
        </row>
        <row r="39">
          <cell r="B39">
            <v>9.82</v>
          </cell>
          <cell r="C39">
            <v>6.48</v>
          </cell>
        </row>
        <row r="40">
          <cell r="B40">
            <v>11.03</v>
          </cell>
          <cell r="C40">
            <v>8.4700000000000006</v>
          </cell>
        </row>
        <row r="41">
          <cell r="B41">
            <v>11.05</v>
          </cell>
          <cell r="C41">
            <v>7.07</v>
          </cell>
        </row>
        <row r="42">
          <cell r="B42">
            <v>16.57</v>
          </cell>
          <cell r="C42">
            <v>7.86</v>
          </cell>
        </row>
        <row r="43">
          <cell r="B43">
            <v>13.57</v>
          </cell>
          <cell r="C43">
            <v>6.35</v>
          </cell>
        </row>
        <row r="44">
          <cell r="B44">
            <v>14.87</v>
          </cell>
          <cell r="C44">
            <v>7.76</v>
          </cell>
        </row>
        <row r="45">
          <cell r="B45">
            <v>13.04</v>
          </cell>
          <cell r="C45">
            <v>6.28</v>
          </cell>
        </row>
        <row r="46">
          <cell r="B46">
            <v>9.3000000000000007</v>
          </cell>
          <cell r="C46">
            <v>4.68</v>
          </cell>
        </row>
        <row r="47">
          <cell r="B47">
            <v>8.24</v>
          </cell>
          <cell r="C47">
            <v>5.17</v>
          </cell>
        </row>
        <row r="48">
          <cell r="B48">
            <v>9.93</v>
          </cell>
          <cell r="C48">
            <v>5.75</v>
          </cell>
        </row>
        <row r="49">
          <cell r="B49">
            <v>8</v>
          </cell>
          <cell r="C49">
            <v>4.88</v>
          </cell>
        </row>
        <row r="50">
          <cell r="B50">
            <v>9.6999999999999993</v>
          </cell>
          <cell r="C50">
            <v>5.62</v>
          </cell>
        </row>
        <row r="51">
          <cell r="B51">
            <v>10.39</v>
          </cell>
          <cell r="C51">
            <v>6.12</v>
          </cell>
        </row>
        <row r="52">
          <cell r="B52">
            <v>8.4499999999999993</v>
          </cell>
          <cell r="C52">
            <v>4.29</v>
          </cell>
        </row>
        <row r="53">
          <cell r="B53">
            <v>23.97</v>
          </cell>
          <cell r="C53">
            <v>12.97</v>
          </cell>
        </row>
        <row r="54">
          <cell r="B54">
            <v>15.15</v>
          </cell>
          <cell r="C54">
            <v>8.33</v>
          </cell>
        </row>
        <row r="55">
          <cell r="B55">
            <v>11.36</v>
          </cell>
          <cell r="C55">
            <v>6.28</v>
          </cell>
        </row>
        <row r="56">
          <cell r="B56">
            <v>8.1</v>
          </cell>
          <cell r="C56">
            <v>4.72</v>
          </cell>
        </row>
        <row r="57">
          <cell r="B57">
            <v>7.45</v>
          </cell>
          <cell r="C57">
            <v>4.03</v>
          </cell>
        </row>
        <row r="58">
          <cell r="B58">
            <v>11.95</v>
          </cell>
          <cell r="C58">
            <v>6.62</v>
          </cell>
        </row>
        <row r="60">
          <cell r="B60">
            <v>20.72</v>
          </cell>
          <cell r="C60">
            <v>10.63</v>
          </cell>
        </row>
        <row r="61">
          <cell r="B61">
            <v>18.55</v>
          </cell>
          <cell r="C61">
            <v>9.58</v>
          </cell>
        </row>
        <row r="62">
          <cell r="B62">
            <v>17.649999999999999</v>
          </cell>
          <cell r="C62">
            <v>10.66</v>
          </cell>
        </row>
        <row r="63">
          <cell r="B63">
            <v>17.170000000000002</v>
          </cell>
          <cell r="C63">
            <v>10.86</v>
          </cell>
        </row>
        <row r="64">
          <cell r="B64">
            <v>19.05</v>
          </cell>
          <cell r="C64">
            <v>8.0500000000000007</v>
          </cell>
        </row>
        <row r="65">
          <cell r="B65">
            <v>20.32</v>
          </cell>
          <cell r="C65">
            <v>5.93</v>
          </cell>
        </row>
        <row r="66">
          <cell r="B66">
            <v>5.69</v>
          </cell>
          <cell r="C66">
            <v>2.66</v>
          </cell>
        </row>
        <row r="67">
          <cell r="B67">
            <v>8.84</v>
          </cell>
          <cell r="C67">
            <v>2.94</v>
          </cell>
        </row>
        <row r="68">
          <cell r="B68">
            <v>14.34</v>
          </cell>
          <cell r="C68">
            <v>3.87</v>
          </cell>
        </row>
        <row r="69">
          <cell r="B69">
            <v>9.24</v>
          </cell>
          <cell r="C69">
            <v>5.26</v>
          </cell>
        </row>
        <row r="70">
          <cell r="B70">
            <v>6.98</v>
          </cell>
          <cell r="C70">
            <v>3.59</v>
          </cell>
        </row>
        <row r="71">
          <cell r="B71">
            <v>10.32</v>
          </cell>
          <cell r="C71">
            <v>4.5999999999999996</v>
          </cell>
        </row>
        <row r="72">
          <cell r="B72">
            <v>4.67</v>
          </cell>
          <cell r="C72">
            <v>2.63</v>
          </cell>
        </row>
        <row r="73">
          <cell r="B73">
            <v>13.27</v>
          </cell>
          <cell r="C73">
            <v>9.18</v>
          </cell>
        </row>
        <row r="74">
          <cell r="B74">
            <v>11.69</v>
          </cell>
          <cell r="C74">
            <v>8.52</v>
          </cell>
        </row>
        <row r="75">
          <cell r="B75">
            <v>9.5500000000000007</v>
          </cell>
          <cell r="C75">
            <v>7.22</v>
          </cell>
        </row>
        <row r="76">
          <cell r="B76">
            <v>7.8</v>
          </cell>
          <cell r="C76">
            <v>5.85</v>
          </cell>
        </row>
        <row r="77">
          <cell r="B77">
            <v>8.84</v>
          </cell>
          <cell r="C77">
            <v>5.37</v>
          </cell>
        </row>
        <row r="78">
          <cell r="B78">
            <v>7.3</v>
          </cell>
          <cell r="C78">
            <v>4.45</v>
          </cell>
        </row>
        <row r="79">
          <cell r="B79">
            <v>6.51</v>
          </cell>
          <cell r="C79">
            <v>3.09</v>
          </cell>
        </row>
        <row r="80">
          <cell r="B80">
            <v>7.33</v>
          </cell>
          <cell r="C80">
            <v>3.52</v>
          </cell>
        </row>
        <row r="81">
          <cell r="B81">
            <v>9.57</v>
          </cell>
          <cell r="C81">
            <v>4.0199999999999996</v>
          </cell>
        </row>
        <row r="82">
          <cell r="B82">
            <v>11.27</v>
          </cell>
          <cell r="C82">
            <v>5.8</v>
          </cell>
        </row>
        <row r="83">
          <cell r="B83">
            <v>16.41</v>
          </cell>
          <cell r="C83">
            <v>8.19</v>
          </cell>
        </row>
        <row r="85">
          <cell r="B85">
            <v>5.87</v>
          </cell>
          <cell r="C85">
            <v>2.0499999999999998</v>
          </cell>
        </row>
        <row r="86">
          <cell r="B86">
            <v>6.21</v>
          </cell>
          <cell r="C86">
            <v>2.5099999999999998</v>
          </cell>
        </row>
        <row r="87">
          <cell r="B87">
            <v>14.09</v>
          </cell>
          <cell r="C87">
            <v>7.55</v>
          </cell>
        </row>
        <row r="88">
          <cell r="B88">
            <v>7.79</v>
          </cell>
          <cell r="C88">
            <v>4.9000000000000004</v>
          </cell>
        </row>
        <row r="89">
          <cell r="B89">
            <v>4.6900000000000004</v>
          </cell>
          <cell r="C89">
            <v>2.2999999999999998</v>
          </cell>
        </row>
        <row r="90">
          <cell r="B90">
            <v>8.59</v>
          </cell>
          <cell r="C90">
            <v>4.1399999999999997</v>
          </cell>
        </row>
        <row r="91">
          <cell r="B91">
            <v>11.17</v>
          </cell>
          <cell r="C91">
            <v>5.34</v>
          </cell>
        </row>
        <row r="92">
          <cell r="B92">
            <v>4.6399999999999997</v>
          </cell>
          <cell r="C92">
            <v>2.75</v>
          </cell>
        </row>
        <row r="93">
          <cell r="B93">
            <v>4.5999999999999996</v>
          </cell>
          <cell r="C93">
            <v>2.44</v>
          </cell>
        </row>
        <row r="94">
          <cell r="B94">
            <v>6.54</v>
          </cell>
          <cell r="C94">
            <v>2.87</v>
          </cell>
        </row>
        <row r="95">
          <cell r="B95">
            <v>5.15</v>
          </cell>
          <cell r="C95">
            <v>1.89</v>
          </cell>
        </row>
        <row r="96">
          <cell r="B96">
            <v>3.25</v>
          </cell>
          <cell r="C96">
            <v>1.83</v>
          </cell>
        </row>
        <row r="97">
          <cell r="B97">
            <v>12.76</v>
          </cell>
          <cell r="C97">
            <v>6.39</v>
          </cell>
        </row>
        <row r="98">
          <cell r="B98">
            <v>11.71</v>
          </cell>
          <cell r="C98">
            <v>5.4</v>
          </cell>
        </row>
        <row r="99">
          <cell r="B99">
            <v>4.91</v>
          </cell>
          <cell r="C99">
            <v>2.5099999999999998</v>
          </cell>
        </row>
        <row r="100">
          <cell r="B100">
            <v>2.69</v>
          </cell>
          <cell r="C100">
            <v>1.18</v>
          </cell>
        </row>
        <row r="101">
          <cell r="B101">
            <v>5.37</v>
          </cell>
          <cell r="C101">
            <v>2.31</v>
          </cell>
        </row>
        <row r="102">
          <cell r="B102">
            <v>4.96</v>
          </cell>
          <cell r="C102">
            <v>1.95</v>
          </cell>
        </row>
        <row r="103">
          <cell r="B103">
            <v>5.92</v>
          </cell>
          <cell r="C103">
            <v>2.62</v>
          </cell>
        </row>
        <row r="104">
          <cell r="B104">
            <v>5.36</v>
          </cell>
          <cell r="C104">
            <v>3.05</v>
          </cell>
        </row>
        <row r="105">
          <cell r="B105">
            <v>3.23</v>
          </cell>
          <cell r="C105">
            <v>1.56</v>
          </cell>
        </row>
        <row r="106">
          <cell r="B106">
            <v>7.26</v>
          </cell>
          <cell r="C106">
            <v>3.58</v>
          </cell>
        </row>
        <row r="107">
          <cell r="B107">
            <v>4.4400000000000004</v>
          </cell>
          <cell r="C107">
            <v>1.69</v>
          </cell>
        </row>
        <row r="108">
          <cell r="B108">
            <v>7.72</v>
          </cell>
          <cell r="C108">
            <v>2.92</v>
          </cell>
        </row>
        <row r="109">
          <cell r="B109">
            <v>8.64</v>
          </cell>
          <cell r="C109">
            <v>5.12</v>
          </cell>
        </row>
        <row r="110">
          <cell r="B110">
            <v>4.41</v>
          </cell>
          <cell r="C110">
            <v>1.91</v>
          </cell>
        </row>
        <row r="111">
          <cell r="B111">
            <v>9.19</v>
          </cell>
          <cell r="C111">
            <v>4.8</v>
          </cell>
        </row>
        <row r="112">
          <cell r="B112">
            <v>6.08</v>
          </cell>
          <cell r="C112">
            <v>2.73</v>
          </cell>
        </row>
        <row r="113">
          <cell r="B113">
            <v>5.92</v>
          </cell>
          <cell r="C113">
            <v>3.01</v>
          </cell>
        </row>
        <row r="114">
          <cell r="B114">
            <v>7.55</v>
          </cell>
          <cell r="C114">
            <v>4.54</v>
          </cell>
        </row>
        <row r="115">
          <cell r="B115">
            <v>3.39</v>
          </cell>
          <cell r="C115">
            <v>1.74</v>
          </cell>
        </row>
        <row r="116">
          <cell r="B116">
            <v>4.2300000000000004</v>
          </cell>
          <cell r="C116">
            <v>2.35</v>
          </cell>
        </row>
        <row r="117">
          <cell r="B117">
            <v>4.37</v>
          </cell>
          <cell r="C117">
            <v>2.0299999999999998</v>
          </cell>
        </row>
        <row r="118">
          <cell r="B118">
            <v>6.26</v>
          </cell>
          <cell r="C118">
            <v>3.19</v>
          </cell>
        </row>
        <row r="119">
          <cell r="B119">
            <v>5.64</v>
          </cell>
          <cell r="C119">
            <v>2.64</v>
          </cell>
        </row>
        <row r="120">
          <cell r="B120">
            <v>7.17</v>
          </cell>
          <cell r="C120">
            <v>3.38</v>
          </cell>
        </row>
        <row r="121">
          <cell r="B121">
            <v>6.05</v>
          </cell>
          <cell r="C121">
            <v>3.9</v>
          </cell>
        </row>
        <row r="122">
          <cell r="B122">
            <v>11.03</v>
          </cell>
          <cell r="C122">
            <v>5.86</v>
          </cell>
        </row>
        <row r="123">
          <cell r="B123">
            <v>6.95</v>
          </cell>
          <cell r="C123">
            <v>3.9</v>
          </cell>
        </row>
        <row r="124">
          <cell r="B124">
            <v>6.86</v>
          </cell>
          <cell r="C124">
            <v>3.01</v>
          </cell>
        </row>
        <row r="125">
          <cell r="B125">
            <v>6.13</v>
          </cell>
          <cell r="C125">
            <v>3.32</v>
          </cell>
        </row>
        <row r="126">
          <cell r="B126">
            <v>3.74</v>
          </cell>
          <cell r="C126">
            <v>1.72</v>
          </cell>
        </row>
        <row r="127">
          <cell r="B127">
            <v>3.99</v>
          </cell>
          <cell r="C127">
            <v>2.2200000000000002</v>
          </cell>
        </row>
        <row r="128">
          <cell r="B128">
            <v>3.78</v>
          </cell>
          <cell r="C128">
            <v>1.7</v>
          </cell>
        </row>
        <row r="129">
          <cell r="B129">
            <v>5.75</v>
          </cell>
          <cell r="C129">
            <v>2.89</v>
          </cell>
        </row>
        <row r="130">
          <cell r="B130">
            <v>4.71</v>
          </cell>
          <cell r="C130">
            <v>2.09</v>
          </cell>
        </row>
        <row r="131">
          <cell r="B131">
            <v>7.75</v>
          </cell>
          <cell r="C131">
            <v>3.89</v>
          </cell>
        </row>
        <row r="132">
          <cell r="B132">
            <v>6.31</v>
          </cell>
          <cell r="C132">
            <v>3.57</v>
          </cell>
        </row>
        <row r="133">
          <cell r="B133">
            <v>14.63</v>
          </cell>
          <cell r="C133">
            <v>6.72</v>
          </cell>
        </row>
        <row r="134">
          <cell r="B134">
            <v>17.100000000000001</v>
          </cell>
          <cell r="C134">
            <v>10.01</v>
          </cell>
        </row>
        <row r="135">
          <cell r="B135">
            <v>16.2</v>
          </cell>
          <cell r="C135">
            <v>9.1</v>
          </cell>
        </row>
        <row r="136">
          <cell r="B136">
            <v>14.71</v>
          </cell>
          <cell r="C136">
            <v>9.8800000000000008</v>
          </cell>
        </row>
        <row r="137">
          <cell r="B137">
            <v>33.409999999999997</v>
          </cell>
          <cell r="C137">
            <v>24.47</v>
          </cell>
        </row>
        <row r="138">
          <cell r="B138">
            <v>26.25</v>
          </cell>
          <cell r="C138">
            <v>20.37</v>
          </cell>
        </row>
        <row r="139">
          <cell r="B139">
            <v>13.08</v>
          </cell>
          <cell r="C139">
            <v>9.86</v>
          </cell>
        </row>
        <row r="140">
          <cell r="B140">
            <v>7.46</v>
          </cell>
          <cell r="C140">
            <v>4.32</v>
          </cell>
        </row>
        <row r="141">
          <cell r="B141">
            <v>8.35</v>
          </cell>
          <cell r="C141">
            <v>3.57</v>
          </cell>
        </row>
        <row r="142">
          <cell r="B142">
            <v>4.82</v>
          </cell>
          <cell r="C142">
            <v>2.5</v>
          </cell>
        </row>
        <row r="143">
          <cell r="B143">
            <v>19.079999999999998</v>
          </cell>
          <cell r="C143">
            <v>9.3000000000000007</v>
          </cell>
        </row>
        <row r="144">
          <cell r="B144">
            <v>10.17</v>
          </cell>
          <cell r="C144">
            <v>5.4</v>
          </cell>
        </row>
        <row r="145">
          <cell r="B145">
            <v>7.11</v>
          </cell>
          <cell r="C145">
            <v>3.49</v>
          </cell>
        </row>
        <row r="146">
          <cell r="B146">
            <v>5.95</v>
          </cell>
          <cell r="C146">
            <v>3</v>
          </cell>
        </row>
        <row r="147">
          <cell r="B147">
            <v>3.25</v>
          </cell>
          <cell r="C147">
            <v>1.7</v>
          </cell>
        </row>
        <row r="148">
          <cell r="B148">
            <v>3.51</v>
          </cell>
          <cell r="C148">
            <v>1.75</v>
          </cell>
        </row>
        <row r="149">
          <cell r="B149">
            <v>10.7</v>
          </cell>
          <cell r="C149">
            <v>5.01</v>
          </cell>
        </row>
        <row r="150">
          <cell r="B150">
            <v>6.57</v>
          </cell>
          <cell r="C150">
            <v>3.61</v>
          </cell>
        </row>
        <row r="151">
          <cell r="B151">
            <v>4.96</v>
          </cell>
          <cell r="C151">
            <v>2.08</v>
          </cell>
        </row>
        <row r="152">
          <cell r="B152">
            <v>7.88</v>
          </cell>
          <cell r="C152">
            <v>3.61</v>
          </cell>
        </row>
        <row r="153">
          <cell r="B153">
            <v>5.67</v>
          </cell>
          <cell r="C153">
            <v>3.27</v>
          </cell>
        </row>
        <row r="154">
          <cell r="B154">
            <v>6.86</v>
          </cell>
          <cell r="C154">
            <v>3.34</v>
          </cell>
        </row>
        <row r="155">
          <cell r="B155">
            <v>3.29</v>
          </cell>
          <cell r="C155">
            <v>1.71</v>
          </cell>
        </row>
        <row r="156">
          <cell r="B156">
            <v>4.3</v>
          </cell>
          <cell r="C156">
            <v>2.23</v>
          </cell>
        </row>
        <row r="157">
          <cell r="B157">
            <v>10.86</v>
          </cell>
          <cell r="C157">
            <v>5.33</v>
          </cell>
        </row>
        <row r="158">
          <cell r="B158">
            <v>13.03</v>
          </cell>
          <cell r="C158">
            <v>6.61</v>
          </cell>
        </row>
        <row r="159">
          <cell r="B159">
            <v>14.79</v>
          </cell>
          <cell r="C159">
            <v>6.32</v>
          </cell>
        </row>
        <row r="160">
          <cell r="B160">
            <v>4.55</v>
          </cell>
          <cell r="C160">
            <v>3.02</v>
          </cell>
        </row>
        <row r="161">
          <cell r="B161">
            <v>6.12</v>
          </cell>
          <cell r="C161">
            <v>3.56</v>
          </cell>
        </row>
        <row r="162">
          <cell r="B162">
            <v>1.56</v>
          </cell>
          <cell r="C162">
            <v>0.8</v>
          </cell>
        </row>
        <row r="163">
          <cell r="B163">
            <v>10.14</v>
          </cell>
          <cell r="C163">
            <v>4.3099999999999996</v>
          </cell>
        </row>
        <row r="164">
          <cell r="B164">
            <v>9.65</v>
          </cell>
          <cell r="C164">
            <v>4.71</v>
          </cell>
        </row>
        <row r="165">
          <cell r="B165">
            <v>10.99</v>
          </cell>
          <cell r="C165">
            <v>5.72</v>
          </cell>
        </row>
        <row r="166">
          <cell r="B166">
            <v>11.05</v>
          </cell>
          <cell r="C166">
            <v>5.8</v>
          </cell>
        </row>
        <row r="167">
          <cell r="B167">
            <v>6.19</v>
          </cell>
          <cell r="C167">
            <v>3.32</v>
          </cell>
        </row>
        <row r="168">
          <cell r="B168">
            <v>15.77</v>
          </cell>
          <cell r="C168">
            <v>9.81</v>
          </cell>
        </row>
        <row r="169">
          <cell r="B169">
            <v>12.81</v>
          </cell>
          <cell r="C169">
            <v>8.51</v>
          </cell>
        </row>
        <row r="170">
          <cell r="B170">
            <v>13.84</v>
          </cell>
          <cell r="C170">
            <v>8.9</v>
          </cell>
        </row>
        <row r="171">
          <cell r="B171">
            <v>27.17</v>
          </cell>
          <cell r="C171">
            <v>17.579999999999998</v>
          </cell>
        </row>
        <row r="172">
          <cell r="B172">
            <v>20.5</v>
          </cell>
          <cell r="C172">
            <v>8.2899999999999991</v>
          </cell>
        </row>
        <row r="173">
          <cell r="B173">
            <v>17.87</v>
          </cell>
          <cell r="C173">
            <v>10.09</v>
          </cell>
        </row>
        <row r="174">
          <cell r="B174">
            <v>15.29</v>
          </cell>
          <cell r="C174">
            <v>9.3000000000000007</v>
          </cell>
        </row>
        <row r="175">
          <cell r="B175">
            <v>18.55</v>
          </cell>
          <cell r="C175">
            <v>11.35</v>
          </cell>
        </row>
        <row r="176">
          <cell r="B176">
            <v>6.9</v>
          </cell>
          <cell r="C176">
            <v>4.24</v>
          </cell>
        </row>
        <row r="177">
          <cell r="B177">
            <v>7.18</v>
          </cell>
          <cell r="C177">
            <v>4.33</v>
          </cell>
        </row>
        <row r="178">
          <cell r="B178">
            <v>4.51</v>
          </cell>
          <cell r="C178">
            <v>2.74</v>
          </cell>
        </row>
        <row r="179">
          <cell r="B179">
            <v>10.56</v>
          </cell>
          <cell r="C179">
            <v>6.4</v>
          </cell>
        </row>
        <row r="180">
          <cell r="B180">
            <v>10.050000000000001</v>
          </cell>
          <cell r="C180">
            <v>6.28</v>
          </cell>
        </row>
        <row r="181">
          <cell r="B181">
            <v>8.99</v>
          </cell>
          <cell r="C181">
            <v>6.97</v>
          </cell>
        </row>
        <row r="182">
          <cell r="B182">
            <v>13.16</v>
          </cell>
          <cell r="C182">
            <v>8.7100000000000009</v>
          </cell>
        </row>
        <row r="183">
          <cell r="B183">
            <v>9.68</v>
          </cell>
          <cell r="C183">
            <v>4.18</v>
          </cell>
        </row>
        <row r="184">
          <cell r="B184">
            <v>9.64</v>
          </cell>
          <cell r="C184">
            <v>5.98</v>
          </cell>
        </row>
        <row r="185">
          <cell r="B185">
            <v>7.63</v>
          </cell>
          <cell r="C185">
            <v>5.19</v>
          </cell>
        </row>
        <row r="186">
          <cell r="B186">
            <v>6.31</v>
          </cell>
          <cell r="C186">
            <v>3.4</v>
          </cell>
        </row>
        <row r="187">
          <cell r="B187">
            <v>11.24</v>
          </cell>
          <cell r="C187">
            <v>6.51</v>
          </cell>
        </row>
        <row r="188">
          <cell r="B188">
            <v>7.76</v>
          </cell>
          <cell r="C188">
            <v>4.5</v>
          </cell>
        </row>
        <row r="189">
          <cell r="B189">
            <v>7.2</v>
          </cell>
          <cell r="C189">
            <v>4.09</v>
          </cell>
        </row>
        <row r="190">
          <cell r="B190">
            <v>6.79</v>
          </cell>
          <cell r="C190">
            <v>3.96</v>
          </cell>
        </row>
        <row r="191">
          <cell r="B191">
            <v>14.19</v>
          </cell>
          <cell r="C191">
            <v>9.77</v>
          </cell>
        </row>
        <row r="192">
          <cell r="B192">
            <v>9.41</v>
          </cell>
          <cell r="C192">
            <v>6.01</v>
          </cell>
        </row>
        <row r="193">
          <cell r="B193">
            <v>13.18</v>
          </cell>
          <cell r="C193">
            <v>9.31</v>
          </cell>
        </row>
        <row r="194">
          <cell r="B194">
            <v>10.59</v>
          </cell>
          <cell r="C194">
            <v>6.44</v>
          </cell>
        </row>
        <row r="195">
          <cell r="B195">
            <v>4.97</v>
          </cell>
          <cell r="C195">
            <v>3.52</v>
          </cell>
        </row>
        <row r="196">
          <cell r="B196">
            <v>8.5</v>
          </cell>
          <cell r="C196">
            <v>5.2</v>
          </cell>
        </row>
        <row r="197">
          <cell r="B197">
            <v>5.9</v>
          </cell>
          <cell r="C197">
            <v>3.16</v>
          </cell>
        </row>
        <row r="198">
          <cell r="B198">
            <v>22.18</v>
          </cell>
          <cell r="C198">
            <v>15.02</v>
          </cell>
        </row>
        <row r="199">
          <cell r="B199">
            <v>28.29</v>
          </cell>
          <cell r="C199">
            <v>17.36</v>
          </cell>
        </row>
        <row r="200">
          <cell r="B200">
            <v>17.940000000000001</v>
          </cell>
          <cell r="C200">
            <v>13.57</v>
          </cell>
        </row>
        <row r="201">
          <cell r="B201">
            <v>12.35</v>
          </cell>
          <cell r="C201">
            <v>9.52</v>
          </cell>
        </row>
        <row r="202">
          <cell r="B202">
            <v>16.989999999999998</v>
          </cell>
          <cell r="C202">
            <v>11.99</v>
          </cell>
        </row>
        <row r="203">
          <cell r="B203">
            <v>16.63</v>
          </cell>
          <cell r="C203">
            <v>11.46</v>
          </cell>
        </row>
        <row r="204">
          <cell r="B204">
            <v>20.32</v>
          </cell>
          <cell r="C204">
            <v>14.11</v>
          </cell>
        </row>
        <row r="205">
          <cell r="B205">
            <v>10.4</v>
          </cell>
          <cell r="C205">
            <v>7.05</v>
          </cell>
        </row>
        <row r="206">
          <cell r="B206">
            <v>21.93</v>
          </cell>
          <cell r="C206">
            <v>12.54</v>
          </cell>
        </row>
        <row r="207">
          <cell r="B207">
            <v>14.16</v>
          </cell>
          <cell r="C207">
            <v>8.7899999999999991</v>
          </cell>
        </row>
        <row r="208">
          <cell r="B208">
            <v>18.059999999999999</v>
          </cell>
          <cell r="C208">
            <v>12.85</v>
          </cell>
        </row>
        <row r="209">
          <cell r="B209">
            <v>14</v>
          </cell>
          <cell r="C209">
            <v>9.56</v>
          </cell>
        </row>
        <row r="210">
          <cell r="B210">
            <v>17.510000000000002</v>
          </cell>
          <cell r="C210">
            <v>13.77</v>
          </cell>
        </row>
        <row r="211">
          <cell r="B211">
            <v>13.32</v>
          </cell>
          <cell r="C211">
            <v>8.9</v>
          </cell>
        </row>
        <row r="212">
          <cell r="B212">
            <v>15.68</v>
          </cell>
          <cell r="C212">
            <v>10.3</v>
          </cell>
        </row>
        <row r="213">
          <cell r="B213">
            <v>9.1199999999999992</v>
          </cell>
          <cell r="C213">
            <v>6.42</v>
          </cell>
        </row>
        <row r="214">
          <cell r="B214">
            <v>15.53</v>
          </cell>
          <cell r="C214">
            <v>9.86</v>
          </cell>
        </row>
        <row r="215">
          <cell r="B215">
            <v>13.99</v>
          </cell>
          <cell r="C215">
            <v>9.3800000000000008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 south link road"/>
    </sheetNames>
    <sheetDataSet>
      <sheetData sheetId="0">
        <row r="2">
          <cell r="B2">
            <v>40.380000000000003</v>
          </cell>
          <cell r="C2">
            <v>65.17</v>
          </cell>
          <cell r="D2">
            <v>0.52</v>
          </cell>
          <cell r="E2">
            <v>0.34</v>
          </cell>
        </row>
        <row r="3">
          <cell r="B3">
            <v>44.94</v>
          </cell>
          <cell r="C3">
            <v>61.58</v>
          </cell>
          <cell r="D3">
            <v>1.27</v>
          </cell>
          <cell r="E3">
            <v>0.28999999999999998</v>
          </cell>
        </row>
        <row r="4">
          <cell r="B4">
            <v>33</v>
          </cell>
          <cell r="C4">
            <v>39.08</v>
          </cell>
          <cell r="D4">
            <v>0.11</v>
          </cell>
          <cell r="E4">
            <v>0.34</v>
          </cell>
        </row>
        <row r="5">
          <cell r="B5">
            <v>17.34</v>
          </cell>
          <cell r="C5">
            <v>11.87</v>
          </cell>
          <cell r="D5">
            <v>-0.26</v>
          </cell>
          <cell r="E5">
            <v>0.33</v>
          </cell>
        </row>
        <row r="6">
          <cell r="B6">
            <v>21.59</v>
          </cell>
          <cell r="C6">
            <v>-10.29</v>
          </cell>
          <cell r="D6">
            <v>0.22</v>
          </cell>
          <cell r="E6">
            <v>0.35</v>
          </cell>
        </row>
        <row r="7">
          <cell r="B7">
            <v>36.950000000000003</v>
          </cell>
          <cell r="C7">
            <v>-6.81</v>
          </cell>
          <cell r="D7">
            <v>-0.09</v>
          </cell>
          <cell r="E7">
            <v>0.36</v>
          </cell>
        </row>
        <row r="8">
          <cell r="B8">
            <v>30.84</v>
          </cell>
          <cell r="C8">
            <v>-4.62</v>
          </cell>
          <cell r="D8">
            <v>-0.37</v>
          </cell>
          <cell r="E8">
            <v>0.4</v>
          </cell>
        </row>
        <row r="10">
          <cell r="B10">
            <v>50.01</v>
          </cell>
          <cell r="C10">
            <v>-5.85</v>
          </cell>
          <cell r="D10">
            <v>0.11</v>
          </cell>
          <cell r="E10">
            <v>0.46</v>
          </cell>
        </row>
        <row r="11">
          <cell r="B11">
            <v>78.400000000000006</v>
          </cell>
          <cell r="C11">
            <v>-5.6</v>
          </cell>
          <cell r="D11">
            <v>0.26</v>
          </cell>
          <cell r="E11">
            <v>0.51</v>
          </cell>
        </row>
        <row r="12">
          <cell r="B12">
            <v>27.23</v>
          </cell>
          <cell r="C12">
            <v>-5.4</v>
          </cell>
          <cell r="D12">
            <v>-0.31</v>
          </cell>
          <cell r="E12">
            <v>0.56999999999999995</v>
          </cell>
        </row>
        <row r="13">
          <cell r="B13">
            <v>28.88</v>
          </cell>
          <cell r="C13">
            <v>-5.26</v>
          </cell>
          <cell r="D13">
            <v>0.2</v>
          </cell>
          <cell r="E13">
            <v>0.49</v>
          </cell>
        </row>
        <row r="14">
          <cell r="B14">
            <v>36.5</v>
          </cell>
          <cell r="C14">
            <v>-5.45</v>
          </cell>
          <cell r="D14">
            <v>-0.27</v>
          </cell>
          <cell r="E14">
            <v>0.46</v>
          </cell>
        </row>
        <row r="15">
          <cell r="B15">
            <v>56.12</v>
          </cell>
          <cell r="C15">
            <v>-5.51</v>
          </cell>
          <cell r="D15">
            <v>-0.2</v>
          </cell>
          <cell r="E15">
            <v>0.47</v>
          </cell>
        </row>
        <row r="16">
          <cell r="B16">
            <v>49.58</v>
          </cell>
          <cell r="C16">
            <v>35.450000000000003</v>
          </cell>
          <cell r="D16">
            <v>1.55</v>
          </cell>
          <cell r="E16">
            <v>0.42</v>
          </cell>
        </row>
        <row r="17">
          <cell r="B17">
            <v>41.27</v>
          </cell>
          <cell r="C17">
            <v>57.05</v>
          </cell>
          <cell r="D17">
            <v>2.52</v>
          </cell>
          <cell r="E17">
            <v>0.37</v>
          </cell>
        </row>
        <row r="18">
          <cell r="B18">
            <v>59.12</v>
          </cell>
          <cell r="C18">
            <v>63.77</v>
          </cell>
          <cell r="D18">
            <v>1.66</v>
          </cell>
          <cell r="E18">
            <v>0.36</v>
          </cell>
        </row>
        <row r="19">
          <cell r="B19">
            <v>49.53</v>
          </cell>
          <cell r="C19">
            <v>49.83</v>
          </cell>
          <cell r="D19">
            <v>1.63</v>
          </cell>
          <cell r="E19">
            <v>0.35</v>
          </cell>
        </row>
        <row r="20">
          <cell r="B20">
            <v>38.659999999999997</v>
          </cell>
          <cell r="C20">
            <v>43.33</v>
          </cell>
          <cell r="D20">
            <v>1.55</v>
          </cell>
          <cell r="E20">
            <v>0.36</v>
          </cell>
        </row>
        <row r="21">
          <cell r="B21">
            <v>24.16</v>
          </cell>
          <cell r="D21">
            <v>1.87</v>
          </cell>
          <cell r="E21">
            <v>0.41</v>
          </cell>
        </row>
        <row r="22">
          <cell r="B22">
            <v>27.21</v>
          </cell>
          <cell r="C22">
            <v>39.22</v>
          </cell>
          <cell r="D22">
            <v>1.74</v>
          </cell>
          <cell r="E22">
            <v>0.39</v>
          </cell>
        </row>
        <row r="23">
          <cell r="B23">
            <v>34.520000000000003</v>
          </cell>
          <cell r="C23">
            <v>41.74</v>
          </cell>
          <cell r="D23">
            <v>2.1800000000000002</v>
          </cell>
          <cell r="E23">
            <v>0.43</v>
          </cell>
        </row>
        <row r="24">
          <cell r="B24">
            <v>43.69</v>
          </cell>
          <cell r="C24">
            <v>51.49</v>
          </cell>
          <cell r="D24">
            <v>1.84</v>
          </cell>
          <cell r="E24">
            <v>0.44</v>
          </cell>
        </row>
        <row r="25">
          <cell r="B25">
            <v>42.82</v>
          </cell>
          <cell r="C25">
            <v>52.1</v>
          </cell>
          <cell r="D25">
            <v>1.94</v>
          </cell>
          <cell r="E25">
            <v>0.46</v>
          </cell>
        </row>
        <row r="26">
          <cell r="B26">
            <v>56.85</v>
          </cell>
          <cell r="C26">
            <v>62.26</v>
          </cell>
          <cell r="D26">
            <v>1.73</v>
          </cell>
          <cell r="E26">
            <v>0.44</v>
          </cell>
        </row>
        <row r="27">
          <cell r="B27">
            <v>39.11</v>
          </cell>
          <cell r="C27">
            <v>57.53</v>
          </cell>
          <cell r="D27">
            <v>1.56</v>
          </cell>
          <cell r="E27">
            <v>0.38</v>
          </cell>
        </row>
        <row r="28">
          <cell r="B28">
            <v>20.53</v>
          </cell>
          <cell r="C28">
            <v>47.6</v>
          </cell>
          <cell r="D28">
            <v>1.65</v>
          </cell>
          <cell r="E28">
            <v>0.35</v>
          </cell>
        </row>
        <row r="29">
          <cell r="B29">
            <v>27.23</v>
          </cell>
          <cell r="C29">
            <v>45.93</v>
          </cell>
          <cell r="D29">
            <v>2.0099999999999998</v>
          </cell>
          <cell r="E29">
            <v>0.35</v>
          </cell>
        </row>
        <row r="30">
          <cell r="B30">
            <v>27.02</v>
          </cell>
          <cell r="C30">
            <v>60.39</v>
          </cell>
          <cell r="D30">
            <v>2.2799999999999998</v>
          </cell>
          <cell r="E30">
            <v>0.35</v>
          </cell>
        </row>
        <row r="31">
          <cell r="B31">
            <v>15.42</v>
          </cell>
          <cell r="C31">
            <v>41.37</v>
          </cell>
          <cell r="D31">
            <v>2.4900000000000002</v>
          </cell>
          <cell r="E31">
            <v>0.35</v>
          </cell>
        </row>
        <row r="32">
          <cell r="B32">
            <v>19.05</v>
          </cell>
          <cell r="C32">
            <v>56.67</v>
          </cell>
          <cell r="D32">
            <v>2.17</v>
          </cell>
          <cell r="E32">
            <v>0.35</v>
          </cell>
        </row>
        <row r="33">
          <cell r="B33">
            <v>26.37</v>
          </cell>
          <cell r="C33">
            <v>51.38</v>
          </cell>
          <cell r="D33">
            <v>1.92</v>
          </cell>
          <cell r="E33">
            <v>0.35</v>
          </cell>
        </row>
        <row r="35">
          <cell r="B35">
            <v>15.34</v>
          </cell>
          <cell r="C35">
            <v>57.54</v>
          </cell>
          <cell r="D35">
            <v>1.71</v>
          </cell>
          <cell r="E35">
            <v>0.37</v>
          </cell>
        </row>
        <row r="36">
          <cell r="B36">
            <v>26.45</v>
          </cell>
          <cell r="C36">
            <v>67.98</v>
          </cell>
          <cell r="D36">
            <v>1.49</v>
          </cell>
          <cell r="E36">
            <v>0.35</v>
          </cell>
        </row>
        <row r="37">
          <cell r="B37">
            <v>26.47</v>
          </cell>
          <cell r="C37">
            <v>67.69</v>
          </cell>
          <cell r="D37">
            <v>1.42</v>
          </cell>
          <cell r="E37">
            <v>0.39</v>
          </cell>
        </row>
        <row r="38">
          <cell r="B38">
            <v>31.98</v>
          </cell>
          <cell r="C38">
            <v>53.02</v>
          </cell>
          <cell r="D38">
            <v>1.53</v>
          </cell>
          <cell r="E38">
            <v>0.39</v>
          </cell>
        </row>
        <row r="39">
          <cell r="C39">
            <v>41.21</v>
          </cell>
          <cell r="D39">
            <v>1.57</v>
          </cell>
          <cell r="E39">
            <v>0.41</v>
          </cell>
        </row>
        <row r="40">
          <cell r="C40">
            <v>40.700000000000003</v>
          </cell>
          <cell r="D40">
            <v>1.87</v>
          </cell>
          <cell r="E40">
            <v>0.51</v>
          </cell>
        </row>
        <row r="41">
          <cell r="C41">
            <v>44.51</v>
          </cell>
          <cell r="D41">
            <v>1.46</v>
          </cell>
          <cell r="E41">
            <v>0.37</v>
          </cell>
        </row>
        <row r="42">
          <cell r="B42">
            <v>9.75</v>
          </cell>
          <cell r="C42">
            <v>62.6</v>
          </cell>
          <cell r="D42">
            <v>1.37</v>
          </cell>
          <cell r="E42">
            <v>0.28999999999999998</v>
          </cell>
        </row>
        <row r="43">
          <cell r="B43">
            <v>14.26</v>
          </cell>
          <cell r="C43">
            <v>45.23</v>
          </cell>
          <cell r="D43">
            <v>1.57</v>
          </cell>
          <cell r="E43">
            <v>0.37</v>
          </cell>
        </row>
        <row r="44">
          <cell r="B44">
            <v>11.75</v>
          </cell>
          <cell r="C44">
            <v>56.5</v>
          </cell>
          <cell r="D44">
            <v>1.54</v>
          </cell>
          <cell r="E44">
            <v>0.35</v>
          </cell>
        </row>
        <row r="45">
          <cell r="B45">
            <v>13.16</v>
          </cell>
          <cell r="C45">
            <v>48.14</v>
          </cell>
          <cell r="D45">
            <v>1.63</v>
          </cell>
          <cell r="E45">
            <v>0.39</v>
          </cell>
        </row>
        <row r="46">
          <cell r="B46">
            <v>16.66</v>
          </cell>
          <cell r="C46">
            <v>49.22</v>
          </cell>
          <cell r="D46">
            <v>1.43</v>
          </cell>
          <cell r="E46">
            <v>0.38</v>
          </cell>
        </row>
        <row r="47">
          <cell r="B47">
            <v>22.06</v>
          </cell>
          <cell r="C47">
            <v>51.04</v>
          </cell>
          <cell r="D47">
            <v>1.44</v>
          </cell>
          <cell r="E47">
            <v>0.36</v>
          </cell>
        </row>
        <row r="48">
          <cell r="B48">
            <v>15.4</v>
          </cell>
          <cell r="C48">
            <v>65.63</v>
          </cell>
          <cell r="D48">
            <v>1.31</v>
          </cell>
          <cell r="E48">
            <v>0.37</v>
          </cell>
        </row>
        <row r="49">
          <cell r="B49">
            <v>9.0299999999999994</v>
          </cell>
          <cell r="C49">
            <v>53.79</v>
          </cell>
          <cell r="D49">
            <v>1.53</v>
          </cell>
          <cell r="E49">
            <v>0.42</v>
          </cell>
        </row>
        <row r="50">
          <cell r="B50">
            <v>11.4</v>
          </cell>
          <cell r="C50">
            <v>44.84</v>
          </cell>
          <cell r="D50">
            <v>1.57</v>
          </cell>
          <cell r="E50">
            <v>0.43</v>
          </cell>
        </row>
        <row r="51">
          <cell r="B51">
            <v>10.57</v>
          </cell>
          <cell r="C51">
            <v>61.74</v>
          </cell>
          <cell r="D51">
            <v>1.55</v>
          </cell>
          <cell r="E51">
            <v>0.43</v>
          </cell>
        </row>
        <row r="52">
          <cell r="B52">
            <v>5.8</v>
          </cell>
          <cell r="C52">
            <v>54.3</v>
          </cell>
          <cell r="D52">
            <v>1.7</v>
          </cell>
          <cell r="E52">
            <v>0.41</v>
          </cell>
        </row>
        <row r="53">
          <cell r="B53">
            <v>19.5</v>
          </cell>
          <cell r="C53">
            <v>56.52</v>
          </cell>
          <cell r="D53">
            <v>2.71</v>
          </cell>
          <cell r="E53">
            <v>0.25</v>
          </cell>
        </row>
        <row r="54">
          <cell r="B54">
            <v>19.48</v>
          </cell>
          <cell r="C54">
            <v>55.21</v>
          </cell>
          <cell r="D54">
            <v>1.47</v>
          </cell>
          <cell r="E54">
            <v>0.23</v>
          </cell>
        </row>
        <row r="55">
          <cell r="B55">
            <v>16.510000000000002</v>
          </cell>
          <cell r="C55">
            <v>51.54</v>
          </cell>
          <cell r="D55">
            <v>1.1299999999999999</v>
          </cell>
          <cell r="E55">
            <v>0.28000000000000003</v>
          </cell>
        </row>
        <row r="56">
          <cell r="B56">
            <v>9.1999999999999993</v>
          </cell>
          <cell r="C56">
            <v>48.82</v>
          </cell>
          <cell r="D56">
            <v>1.1599999999999999</v>
          </cell>
          <cell r="E56">
            <v>0.33</v>
          </cell>
        </row>
        <row r="57">
          <cell r="B57">
            <v>11.64</v>
          </cell>
          <cell r="C57">
            <v>30.34</v>
          </cell>
          <cell r="D57">
            <v>1.1000000000000001</v>
          </cell>
          <cell r="E57">
            <v>0.4</v>
          </cell>
        </row>
        <row r="58">
          <cell r="B58">
            <v>16.149999999999999</v>
          </cell>
          <cell r="C58">
            <v>36.78</v>
          </cell>
          <cell r="D58">
            <v>1.24</v>
          </cell>
          <cell r="E58">
            <v>0.36</v>
          </cell>
        </row>
        <row r="60">
          <cell r="B60">
            <v>13.01</v>
          </cell>
          <cell r="C60">
            <v>76.819999999999993</v>
          </cell>
          <cell r="D60">
            <v>1.92</v>
          </cell>
          <cell r="E60">
            <v>0.4</v>
          </cell>
        </row>
        <row r="61">
          <cell r="B61">
            <v>10.33</v>
          </cell>
          <cell r="C61">
            <v>80.39</v>
          </cell>
          <cell r="D61">
            <v>3.43</v>
          </cell>
          <cell r="E61">
            <v>0.42</v>
          </cell>
        </row>
        <row r="62">
          <cell r="B62">
            <v>29.42</v>
          </cell>
          <cell r="C62">
            <v>80.47</v>
          </cell>
          <cell r="D62">
            <v>2.02</v>
          </cell>
          <cell r="E62">
            <v>0.42</v>
          </cell>
        </row>
        <row r="63">
          <cell r="B63">
            <v>20.89</v>
          </cell>
          <cell r="C63">
            <v>60.22</v>
          </cell>
          <cell r="D63">
            <v>1.82</v>
          </cell>
          <cell r="E63">
            <v>0.42</v>
          </cell>
        </row>
        <row r="64">
          <cell r="B64">
            <v>19.940000000000001</v>
          </cell>
          <cell r="C64">
            <v>73.38</v>
          </cell>
          <cell r="D64">
            <v>1.8</v>
          </cell>
          <cell r="E64">
            <v>0.44</v>
          </cell>
        </row>
        <row r="65">
          <cell r="B65">
            <v>8.2899999999999991</v>
          </cell>
          <cell r="C65">
            <v>71.83</v>
          </cell>
          <cell r="D65">
            <v>1.7</v>
          </cell>
          <cell r="E65">
            <v>0.34</v>
          </cell>
          <cell r="F65">
            <v>14.79</v>
          </cell>
        </row>
        <row r="66">
          <cell r="B66">
            <v>9.1199999999999992</v>
          </cell>
          <cell r="C66">
            <v>44.9</v>
          </cell>
          <cell r="D66">
            <v>2.04</v>
          </cell>
          <cell r="E66">
            <v>0.34</v>
          </cell>
          <cell r="F66">
            <v>9.42</v>
          </cell>
        </row>
        <row r="67">
          <cell r="B67">
            <v>8.35</v>
          </cell>
          <cell r="C67">
            <v>47.08</v>
          </cell>
          <cell r="D67">
            <v>2.1800000000000002</v>
          </cell>
          <cell r="E67">
            <v>0.35</v>
          </cell>
          <cell r="F67">
            <v>9.5</v>
          </cell>
        </row>
        <row r="68">
          <cell r="B68">
            <v>4.84</v>
          </cell>
          <cell r="C68">
            <v>50.43</v>
          </cell>
          <cell r="D68">
            <v>2</v>
          </cell>
          <cell r="E68">
            <v>0.32</v>
          </cell>
          <cell r="F68">
            <v>9.7899999999999991</v>
          </cell>
        </row>
        <row r="69">
          <cell r="B69">
            <v>4.51</v>
          </cell>
          <cell r="C69">
            <v>55.93</v>
          </cell>
          <cell r="D69">
            <v>1.72</v>
          </cell>
          <cell r="E69">
            <v>0.36</v>
          </cell>
          <cell r="F69">
            <v>7.58</v>
          </cell>
        </row>
        <row r="70">
          <cell r="B70">
            <v>14.71</v>
          </cell>
          <cell r="C70">
            <v>43.36</v>
          </cell>
          <cell r="D70">
            <v>1.93</v>
          </cell>
          <cell r="E70">
            <v>0.38</v>
          </cell>
          <cell r="F70">
            <v>10.08</v>
          </cell>
        </row>
        <row r="71">
          <cell r="B71">
            <v>19.47</v>
          </cell>
          <cell r="C71">
            <v>41.2</v>
          </cell>
          <cell r="D71">
            <v>2.04</v>
          </cell>
          <cell r="E71">
            <v>0.38</v>
          </cell>
          <cell r="F71">
            <v>13.17</v>
          </cell>
        </row>
        <row r="72">
          <cell r="B72">
            <v>12.88</v>
          </cell>
          <cell r="C72">
            <v>36.06</v>
          </cell>
          <cell r="D72">
            <v>1.97</v>
          </cell>
          <cell r="E72">
            <v>0.37</v>
          </cell>
          <cell r="F72">
            <v>9.2899999999999991</v>
          </cell>
        </row>
        <row r="73">
          <cell r="B73">
            <v>3.02</v>
          </cell>
          <cell r="C73">
            <v>58.55</v>
          </cell>
          <cell r="D73">
            <v>1.73</v>
          </cell>
          <cell r="E73">
            <v>0.35</v>
          </cell>
          <cell r="F73">
            <v>8.5399999999999991</v>
          </cell>
        </row>
        <row r="74">
          <cell r="B74">
            <v>6.71</v>
          </cell>
          <cell r="C74">
            <v>51.26</v>
          </cell>
          <cell r="D74">
            <v>1.92</v>
          </cell>
          <cell r="E74">
            <v>0.4</v>
          </cell>
          <cell r="F74">
            <v>9.7100000000000009</v>
          </cell>
        </row>
        <row r="75">
          <cell r="B75">
            <v>11.05</v>
          </cell>
          <cell r="C75">
            <v>40.1</v>
          </cell>
          <cell r="D75">
            <v>1.94</v>
          </cell>
          <cell r="E75">
            <v>0.47</v>
          </cell>
          <cell r="F75">
            <v>9.7899999999999991</v>
          </cell>
        </row>
        <row r="76">
          <cell r="B76">
            <v>9.1999999999999993</v>
          </cell>
          <cell r="C76">
            <v>48.83</v>
          </cell>
          <cell r="D76">
            <v>1.98</v>
          </cell>
          <cell r="E76">
            <v>0.47</v>
          </cell>
          <cell r="F76">
            <v>6.88</v>
          </cell>
        </row>
        <row r="77">
          <cell r="B77">
            <v>7.8</v>
          </cell>
          <cell r="C77">
            <v>51.42</v>
          </cell>
          <cell r="D77">
            <v>1.79</v>
          </cell>
          <cell r="E77">
            <v>0.45</v>
          </cell>
          <cell r="F77">
            <v>7.38</v>
          </cell>
        </row>
        <row r="78">
          <cell r="B78">
            <v>12.63</v>
          </cell>
          <cell r="C78">
            <v>37.53</v>
          </cell>
          <cell r="D78">
            <v>1.92</v>
          </cell>
          <cell r="E78">
            <v>0.48</v>
          </cell>
          <cell r="F78">
            <v>8.9600000000000009</v>
          </cell>
        </row>
        <row r="79">
          <cell r="B79">
            <v>10.63</v>
          </cell>
          <cell r="C79">
            <v>35.68</v>
          </cell>
          <cell r="D79">
            <v>1.98</v>
          </cell>
          <cell r="E79">
            <v>0.43</v>
          </cell>
          <cell r="F79">
            <v>6.46</v>
          </cell>
        </row>
        <row r="80">
          <cell r="B80">
            <v>12.33</v>
          </cell>
          <cell r="C80">
            <v>42.64</v>
          </cell>
          <cell r="D80">
            <v>2.2400000000000002</v>
          </cell>
          <cell r="E80">
            <v>0.44</v>
          </cell>
          <cell r="F80">
            <v>10.039999999999999</v>
          </cell>
        </row>
        <row r="81">
          <cell r="B81">
            <v>18.27</v>
          </cell>
          <cell r="C81">
            <v>37.11</v>
          </cell>
          <cell r="D81">
            <v>2.25</v>
          </cell>
          <cell r="E81">
            <v>0.41</v>
          </cell>
          <cell r="F81">
            <v>12.46</v>
          </cell>
        </row>
        <row r="82">
          <cell r="B82">
            <v>5.29</v>
          </cell>
          <cell r="C82">
            <v>42.13</v>
          </cell>
          <cell r="D82">
            <v>1.97</v>
          </cell>
          <cell r="E82">
            <v>0.41</v>
          </cell>
          <cell r="F82">
            <v>13.96</v>
          </cell>
        </row>
        <row r="83">
          <cell r="B83">
            <v>4.72</v>
          </cell>
          <cell r="C83">
            <v>47.12</v>
          </cell>
          <cell r="D83">
            <v>1.95</v>
          </cell>
          <cell r="E83">
            <v>0.37</v>
          </cell>
          <cell r="F83">
            <v>18.88</v>
          </cell>
        </row>
        <row r="85">
          <cell r="B85">
            <v>7.66</v>
          </cell>
          <cell r="C85">
            <v>22.91</v>
          </cell>
          <cell r="D85">
            <v>2.0299999999999998</v>
          </cell>
          <cell r="E85">
            <v>0.46</v>
          </cell>
          <cell r="F85">
            <v>3.67</v>
          </cell>
        </row>
        <row r="86">
          <cell r="B86">
            <v>9.93</v>
          </cell>
          <cell r="C86">
            <v>26.85</v>
          </cell>
          <cell r="D86">
            <v>1.96</v>
          </cell>
          <cell r="E86">
            <v>0.47</v>
          </cell>
          <cell r="F86">
            <v>5.67</v>
          </cell>
        </row>
        <row r="87">
          <cell r="B87">
            <v>16.25</v>
          </cell>
          <cell r="C87">
            <v>28.62</v>
          </cell>
          <cell r="D87">
            <v>2.3199999999999998</v>
          </cell>
          <cell r="E87">
            <v>0.53</v>
          </cell>
          <cell r="F87">
            <v>17</v>
          </cell>
        </row>
        <row r="88">
          <cell r="B88">
            <v>10.51</v>
          </cell>
          <cell r="C88">
            <v>30.87</v>
          </cell>
          <cell r="D88">
            <v>2.4</v>
          </cell>
          <cell r="E88">
            <v>0.47</v>
          </cell>
          <cell r="F88">
            <v>11.33</v>
          </cell>
        </row>
        <row r="89">
          <cell r="B89">
            <v>9.1199999999999992</v>
          </cell>
          <cell r="C89">
            <v>35.35</v>
          </cell>
          <cell r="D89">
            <v>2.4500000000000002</v>
          </cell>
          <cell r="E89">
            <v>0.44</v>
          </cell>
          <cell r="F89">
            <v>6.63</v>
          </cell>
        </row>
        <row r="90">
          <cell r="B90">
            <v>5</v>
          </cell>
          <cell r="C90">
            <v>47.75</v>
          </cell>
          <cell r="D90">
            <v>2.15</v>
          </cell>
          <cell r="E90">
            <v>0.37</v>
          </cell>
          <cell r="F90">
            <v>11.13</v>
          </cell>
        </row>
        <row r="91">
          <cell r="B91">
            <v>12.54</v>
          </cell>
          <cell r="C91">
            <v>41.71</v>
          </cell>
          <cell r="D91">
            <v>2.36</v>
          </cell>
          <cell r="E91">
            <v>0.4</v>
          </cell>
          <cell r="F91">
            <v>12.42</v>
          </cell>
        </row>
        <row r="92">
          <cell r="B92">
            <v>9.33</v>
          </cell>
          <cell r="C92">
            <v>31.72</v>
          </cell>
          <cell r="D92">
            <v>2.4</v>
          </cell>
          <cell r="E92">
            <v>0.44</v>
          </cell>
          <cell r="F92">
            <v>6.43</v>
          </cell>
        </row>
        <row r="93">
          <cell r="B93">
            <v>13.27</v>
          </cell>
          <cell r="C93">
            <v>33.92</v>
          </cell>
          <cell r="D93">
            <v>2.59</v>
          </cell>
          <cell r="E93">
            <v>0.45</v>
          </cell>
          <cell r="F93">
            <v>7.83</v>
          </cell>
        </row>
        <row r="94">
          <cell r="B94">
            <v>12.34</v>
          </cell>
          <cell r="C94">
            <v>38.82</v>
          </cell>
          <cell r="D94">
            <v>2.37</v>
          </cell>
          <cell r="E94">
            <v>0.42</v>
          </cell>
          <cell r="F94">
            <v>9.1300000000000008</v>
          </cell>
        </row>
        <row r="95">
          <cell r="B95">
            <v>8.67</v>
          </cell>
          <cell r="C95">
            <v>35.47</v>
          </cell>
          <cell r="D95">
            <v>2.19</v>
          </cell>
          <cell r="E95">
            <v>0.45</v>
          </cell>
          <cell r="F95">
            <v>6.54</v>
          </cell>
        </row>
        <row r="96">
          <cell r="B96">
            <v>5.0199999999999996</v>
          </cell>
          <cell r="C96">
            <v>19.54</v>
          </cell>
          <cell r="D96">
            <v>2.37</v>
          </cell>
          <cell r="E96">
            <v>0.48</v>
          </cell>
          <cell r="F96">
            <v>3.46</v>
          </cell>
        </row>
        <row r="97">
          <cell r="B97">
            <v>4.28</v>
          </cell>
          <cell r="C97">
            <v>46.81</v>
          </cell>
          <cell r="D97">
            <v>2.06</v>
          </cell>
          <cell r="E97">
            <v>0.38</v>
          </cell>
          <cell r="F97">
            <v>14.33</v>
          </cell>
        </row>
        <row r="98">
          <cell r="B98">
            <v>10.6</v>
          </cell>
          <cell r="C98">
            <v>42.12</v>
          </cell>
          <cell r="D98">
            <v>2.09</v>
          </cell>
          <cell r="E98">
            <v>0.41</v>
          </cell>
          <cell r="F98">
            <v>12.92</v>
          </cell>
        </row>
        <row r="99">
          <cell r="B99">
            <v>12.46</v>
          </cell>
          <cell r="C99">
            <v>24.28</v>
          </cell>
          <cell r="D99">
            <v>2.2799999999999998</v>
          </cell>
          <cell r="E99">
            <v>0.45</v>
          </cell>
          <cell r="F99">
            <v>9.92</v>
          </cell>
        </row>
        <row r="100">
          <cell r="B100">
            <v>10.72</v>
          </cell>
          <cell r="C100">
            <v>9.1300000000000008</v>
          </cell>
          <cell r="D100">
            <v>2.83</v>
          </cell>
          <cell r="E100">
            <v>0.5</v>
          </cell>
          <cell r="F100">
            <v>5.29</v>
          </cell>
        </row>
        <row r="101">
          <cell r="B101">
            <v>10.72</v>
          </cell>
          <cell r="C101">
            <v>31.51</v>
          </cell>
          <cell r="D101">
            <v>2.33</v>
          </cell>
          <cell r="E101">
            <v>0.47</v>
          </cell>
          <cell r="F101">
            <v>7.04</v>
          </cell>
        </row>
        <row r="102">
          <cell r="B102">
            <v>13.49</v>
          </cell>
          <cell r="C102">
            <v>33.590000000000003</v>
          </cell>
          <cell r="D102">
            <v>2.2200000000000002</v>
          </cell>
          <cell r="E102">
            <v>0.42</v>
          </cell>
          <cell r="F102">
            <v>7.71</v>
          </cell>
        </row>
        <row r="103">
          <cell r="B103">
            <v>13.1</v>
          </cell>
          <cell r="C103">
            <v>28.74</v>
          </cell>
          <cell r="D103">
            <v>2.09</v>
          </cell>
          <cell r="E103">
            <v>0.44</v>
          </cell>
          <cell r="F103">
            <v>10.71</v>
          </cell>
        </row>
        <row r="104">
          <cell r="B104">
            <v>6.51</v>
          </cell>
          <cell r="C104">
            <v>39.479999999999997</v>
          </cell>
          <cell r="D104">
            <v>1.83</v>
          </cell>
          <cell r="E104">
            <v>0.45</v>
          </cell>
          <cell r="F104">
            <v>6.17</v>
          </cell>
        </row>
        <row r="105">
          <cell r="B105">
            <v>10.31</v>
          </cell>
          <cell r="C105">
            <v>26.47</v>
          </cell>
          <cell r="D105">
            <v>2.3199999999999998</v>
          </cell>
          <cell r="E105">
            <v>0.52</v>
          </cell>
          <cell r="F105">
            <v>12.42</v>
          </cell>
        </row>
        <row r="106">
          <cell r="B106">
            <v>9.8800000000000008</v>
          </cell>
          <cell r="C106">
            <v>38.64</v>
          </cell>
          <cell r="D106">
            <v>2.36</v>
          </cell>
          <cell r="E106">
            <v>0.44</v>
          </cell>
          <cell r="F106">
            <v>7.86</v>
          </cell>
        </row>
        <row r="107">
          <cell r="B107">
            <v>7.27</v>
          </cell>
          <cell r="C107">
            <v>32.92</v>
          </cell>
          <cell r="D107">
            <v>2.2599999999999998</v>
          </cell>
          <cell r="E107">
            <v>0.49</v>
          </cell>
          <cell r="F107">
            <v>4.59</v>
          </cell>
        </row>
        <row r="108">
          <cell r="B108">
            <v>12.98</v>
          </cell>
          <cell r="C108">
            <v>22.18</v>
          </cell>
          <cell r="D108">
            <v>2.4700000000000002</v>
          </cell>
          <cell r="E108">
            <v>0.53</v>
          </cell>
          <cell r="F108">
            <v>13.54</v>
          </cell>
        </row>
        <row r="109">
          <cell r="B109">
            <v>9.94</v>
          </cell>
          <cell r="C109">
            <v>20.05</v>
          </cell>
          <cell r="D109">
            <v>2.2400000000000002</v>
          </cell>
          <cell r="E109">
            <v>0.5</v>
          </cell>
          <cell r="F109">
            <v>13</v>
          </cell>
        </row>
        <row r="110">
          <cell r="B110">
            <v>9.08</v>
          </cell>
          <cell r="C110">
            <v>33.72</v>
          </cell>
          <cell r="D110">
            <v>2.09</v>
          </cell>
          <cell r="E110">
            <v>0.49</v>
          </cell>
          <cell r="F110">
            <v>7.46</v>
          </cell>
        </row>
        <row r="111">
          <cell r="B111">
            <v>7.21</v>
          </cell>
          <cell r="C111">
            <v>34.6</v>
          </cell>
          <cell r="D111">
            <v>1.96</v>
          </cell>
          <cell r="E111">
            <v>0.45</v>
          </cell>
          <cell r="F111">
            <v>111.13</v>
          </cell>
        </row>
        <row r="112">
          <cell r="B112">
            <v>12.5</v>
          </cell>
          <cell r="C112">
            <v>34.340000000000003</v>
          </cell>
          <cell r="D112">
            <v>2.19</v>
          </cell>
          <cell r="E112">
            <v>0.46</v>
          </cell>
          <cell r="F112">
            <v>54.25</v>
          </cell>
        </row>
        <row r="113">
          <cell r="B113">
            <v>16.39</v>
          </cell>
          <cell r="C113">
            <v>30.39</v>
          </cell>
          <cell r="D113">
            <v>2.2599999999999998</v>
          </cell>
          <cell r="E113">
            <v>0.48</v>
          </cell>
          <cell r="F113">
            <v>69.540000000000006</v>
          </cell>
        </row>
        <row r="114">
          <cell r="B114">
            <v>12.72</v>
          </cell>
          <cell r="C114">
            <v>32.04</v>
          </cell>
          <cell r="D114">
            <v>2.2000000000000002</v>
          </cell>
          <cell r="E114">
            <v>0.51</v>
          </cell>
          <cell r="F114">
            <v>24.93</v>
          </cell>
        </row>
        <row r="115">
          <cell r="B115">
            <v>13.65</v>
          </cell>
          <cell r="C115">
            <v>29.4</v>
          </cell>
          <cell r="D115">
            <v>2.6</v>
          </cell>
          <cell r="E115">
            <v>0.56999999999999995</v>
          </cell>
          <cell r="F115">
            <v>6.46</v>
          </cell>
        </row>
        <row r="116">
          <cell r="B116">
            <v>10.36</v>
          </cell>
          <cell r="C116">
            <v>23.93</v>
          </cell>
          <cell r="D116">
            <v>2.66</v>
          </cell>
          <cell r="E116">
            <v>0.55000000000000004</v>
          </cell>
          <cell r="F116">
            <v>7.75</v>
          </cell>
        </row>
        <row r="117">
          <cell r="B117">
            <v>10.02</v>
          </cell>
          <cell r="C117">
            <v>23.5</v>
          </cell>
          <cell r="D117">
            <v>2.81</v>
          </cell>
          <cell r="E117">
            <v>0.56999999999999995</v>
          </cell>
          <cell r="F117">
            <v>8.0399999999999991</v>
          </cell>
        </row>
        <row r="118">
          <cell r="B118">
            <v>5.59</v>
          </cell>
          <cell r="C118">
            <v>30.47</v>
          </cell>
          <cell r="D118">
            <v>2.4500000000000002</v>
          </cell>
          <cell r="E118">
            <v>0.5</v>
          </cell>
          <cell r="F118">
            <v>8.5399999999999991</v>
          </cell>
        </row>
        <row r="119">
          <cell r="B119">
            <v>7.29</v>
          </cell>
          <cell r="C119">
            <v>39.130000000000003</v>
          </cell>
          <cell r="D119">
            <v>2.75</v>
          </cell>
          <cell r="E119">
            <v>0.51</v>
          </cell>
          <cell r="F119">
            <v>8.5399999999999991</v>
          </cell>
        </row>
        <row r="120">
          <cell r="B120">
            <v>11.78</v>
          </cell>
          <cell r="C120">
            <v>39.630000000000003</v>
          </cell>
          <cell r="D120">
            <v>2.36</v>
          </cell>
          <cell r="E120">
            <v>0.5</v>
          </cell>
          <cell r="F120">
            <v>8.48</v>
          </cell>
        </row>
        <row r="121">
          <cell r="B121">
            <v>9.42</v>
          </cell>
          <cell r="C121">
            <v>29.05</v>
          </cell>
          <cell r="D121">
            <v>2.16</v>
          </cell>
          <cell r="E121">
            <v>0.47</v>
          </cell>
          <cell r="F121">
            <v>4.83</v>
          </cell>
        </row>
        <row r="122">
          <cell r="B122">
            <v>5.0199999999999996</v>
          </cell>
          <cell r="C122">
            <v>48.63</v>
          </cell>
          <cell r="D122">
            <v>2.2000000000000002</v>
          </cell>
          <cell r="E122">
            <v>0.53</v>
          </cell>
          <cell r="F122">
            <v>14.64</v>
          </cell>
        </row>
        <row r="123">
          <cell r="B123">
            <v>10.23</v>
          </cell>
          <cell r="C123">
            <v>37.770000000000003</v>
          </cell>
          <cell r="D123">
            <v>2.5299999999999998</v>
          </cell>
          <cell r="E123">
            <v>0.56999999999999995</v>
          </cell>
          <cell r="F123">
            <v>13.5</v>
          </cell>
        </row>
        <row r="124">
          <cell r="B124">
            <v>10.220000000000001</v>
          </cell>
          <cell r="C124">
            <v>33.72</v>
          </cell>
          <cell r="D124">
            <v>2.17</v>
          </cell>
          <cell r="E124">
            <v>0.51</v>
          </cell>
          <cell r="F124">
            <v>8.6300000000000008</v>
          </cell>
        </row>
        <row r="125">
          <cell r="B125">
            <v>8.09</v>
          </cell>
          <cell r="C125">
            <v>31.49</v>
          </cell>
          <cell r="D125">
            <v>2.13</v>
          </cell>
          <cell r="E125">
            <v>0.51</v>
          </cell>
          <cell r="F125">
            <v>6.58</v>
          </cell>
        </row>
        <row r="126">
          <cell r="B126">
            <v>9.35</v>
          </cell>
          <cell r="C126">
            <v>32.840000000000003</v>
          </cell>
          <cell r="D126">
            <v>2.15</v>
          </cell>
          <cell r="E126">
            <v>0.49</v>
          </cell>
          <cell r="F126">
            <v>7.33</v>
          </cell>
        </row>
        <row r="127">
          <cell r="B127">
            <v>7.88</v>
          </cell>
          <cell r="C127">
            <v>34.15</v>
          </cell>
          <cell r="D127">
            <v>2.38</v>
          </cell>
          <cell r="E127">
            <v>0.53</v>
          </cell>
        </row>
        <row r="128">
          <cell r="B128">
            <v>11.35</v>
          </cell>
          <cell r="C128">
            <v>26.4</v>
          </cell>
          <cell r="D128">
            <v>2.77</v>
          </cell>
          <cell r="E128">
            <v>0.56999999999999995</v>
          </cell>
        </row>
        <row r="129">
          <cell r="B129">
            <v>8.48</v>
          </cell>
          <cell r="C129">
            <v>26.63</v>
          </cell>
          <cell r="D129">
            <v>2.4900000000000002</v>
          </cell>
          <cell r="E129">
            <v>0.53</v>
          </cell>
        </row>
        <row r="130">
          <cell r="B130">
            <v>11.26</v>
          </cell>
          <cell r="C130">
            <v>33.97</v>
          </cell>
          <cell r="D130">
            <v>2.4900000000000002</v>
          </cell>
          <cell r="E130">
            <v>0.57999999999999996</v>
          </cell>
        </row>
        <row r="131">
          <cell r="B131">
            <v>12.43</v>
          </cell>
          <cell r="C131">
            <v>31.51</v>
          </cell>
          <cell r="D131">
            <v>2.12</v>
          </cell>
          <cell r="E131">
            <v>0.55000000000000004</v>
          </cell>
        </row>
        <row r="132">
          <cell r="B132">
            <v>11.76</v>
          </cell>
          <cell r="C132">
            <v>31.61</v>
          </cell>
          <cell r="D132">
            <v>2.25</v>
          </cell>
          <cell r="E132">
            <v>0.56000000000000005</v>
          </cell>
        </row>
        <row r="133">
          <cell r="B133">
            <v>19.190000000000001</v>
          </cell>
          <cell r="C133">
            <v>25.63</v>
          </cell>
          <cell r="D133">
            <v>2.56</v>
          </cell>
          <cell r="E133">
            <v>0.59</v>
          </cell>
          <cell r="F133">
            <v>17</v>
          </cell>
        </row>
        <row r="134">
          <cell r="B134">
            <v>17.489999999999998</v>
          </cell>
          <cell r="C134">
            <v>39.29</v>
          </cell>
          <cell r="D134">
            <v>2.63</v>
          </cell>
          <cell r="E134">
            <v>0.64</v>
          </cell>
          <cell r="F134">
            <v>16.329999999999998</v>
          </cell>
        </row>
        <row r="135">
          <cell r="B135">
            <v>14.51</v>
          </cell>
          <cell r="C135">
            <v>48.29</v>
          </cell>
          <cell r="D135">
            <v>2.5299999999999998</v>
          </cell>
          <cell r="E135">
            <v>0.65</v>
          </cell>
          <cell r="F135">
            <v>15.5</v>
          </cell>
        </row>
        <row r="136">
          <cell r="B136">
            <v>16.41</v>
          </cell>
          <cell r="C136">
            <v>32.619999999999997</v>
          </cell>
          <cell r="D136">
            <v>2.75</v>
          </cell>
          <cell r="E136">
            <v>0.67</v>
          </cell>
          <cell r="F136">
            <v>18.79</v>
          </cell>
        </row>
        <row r="137">
          <cell r="B137">
            <v>10.199999999999999</v>
          </cell>
          <cell r="C137">
            <v>58.46</v>
          </cell>
          <cell r="D137">
            <v>2.33</v>
          </cell>
          <cell r="E137">
            <v>0.62</v>
          </cell>
          <cell r="F137">
            <v>26.4</v>
          </cell>
        </row>
        <row r="138">
          <cell r="B138">
            <v>6.58</v>
          </cell>
          <cell r="C138">
            <v>58.61</v>
          </cell>
          <cell r="D138">
            <v>2.3199999999999998</v>
          </cell>
          <cell r="E138">
            <v>0.59</v>
          </cell>
          <cell r="F138">
            <v>20.54</v>
          </cell>
        </row>
        <row r="139">
          <cell r="B139">
            <v>6.79</v>
          </cell>
          <cell r="C139">
            <v>50.34</v>
          </cell>
          <cell r="D139">
            <v>2.57</v>
          </cell>
          <cell r="E139">
            <v>0.59</v>
          </cell>
          <cell r="F139">
            <v>11.5</v>
          </cell>
        </row>
        <row r="140">
          <cell r="B140">
            <v>20.93</v>
          </cell>
          <cell r="C140">
            <v>29.65</v>
          </cell>
          <cell r="D140">
            <v>3.28</v>
          </cell>
          <cell r="E140">
            <v>0.65</v>
          </cell>
          <cell r="F140">
            <v>12.25</v>
          </cell>
        </row>
        <row r="141">
          <cell r="B141">
            <v>14.86</v>
          </cell>
          <cell r="C141">
            <v>34.5</v>
          </cell>
          <cell r="D141">
            <v>3.11</v>
          </cell>
          <cell r="E141">
            <v>0.63</v>
          </cell>
          <cell r="F141">
            <v>10.29</v>
          </cell>
        </row>
        <row r="142">
          <cell r="B142">
            <v>6.14</v>
          </cell>
          <cell r="C142">
            <v>50.57</v>
          </cell>
          <cell r="D142">
            <v>3.26</v>
          </cell>
          <cell r="E142">
            <v>0.6</v>
          </cell>
          <cell r="F142">
            <v>4.96</v>
          </cell>
        </row>
        <row r="143">
          <cell r="B143">
            <v>3.07</v>
          </cell>
          <cell r="C143">
            <v>53.77</v>
          </cell>
          <cell r="D143">
            <v>3.41</v>
          </cell>
          <cell r="E143">
            <v>0.59</v>
          </cell>
          <cell r="F143">
            <v>25.67</v>
          </cell>
        </row>
        <row r="144">
          <cell r="B144">
            <v>5.29</v>
          </cell>
          <cell r="C144">
            <v>45.04</v>
          </cell>
          <cell r="D144">
            <v>3.57</v>
          </cell>
          <cell r="E144">
            <v>0.57999999999999996</v>
          </cell>
          <cell r="F144">
            <v>14.96</v>
          </cell>
        </row>
        <row r="145">
          <cell r="B145">
            <v>5.84</v>
          </cell>
          <cell r="C145">
            <v>45.9</v>
          </cell>
          <cell r="D145">
            <v>3.01</v>
          </cell>
          <cell r="E145">
            <v>0.54</v>
          </cell>
          <cell r="F145">
            <v>10.33</v>
          </cell>
        </row>
        <row r="146">
          <cell r="B146">
            <v>7.39</v>
          </cell>
          <cell r="C146">
            <v>50.76</v>
          </cell>
          <cell r="D146">
            <v>2.68</v>
          </cell>
          <cell r="E146">
            <v>0.53</v>
          </cell>
          <cell r="F146">
            <v>8.7100000000000009</v>
          </cell>
        </row>
        <row r="147">
          <cell r="B147">
            <v>34.65</v>
          </cell>
          <cell r="C147">
            <v>31.7</v>
          </cell>
          <cell r="D147">
            <v>3.32</v>
          </cell>
          <cell r="E147">
            <v>0.61</v>
          </cell>
          <cell r="F147">
            <v>6.25</v>
          </cell>
        </row>
        <row r="148">
          <cell r="B148">
            <v>6.97</v>
          </cell>
          <cell r="C148">
            <v>212.11</v>
          </cell>
          <cell r="D148">
            <v>3.56</v>
          </cell>
          <cell r="E148">
            <v>0.59</v>
          </cell>
          <cell r="F148">
            <v>8.08</v>
          </cell>
        </row>
        <row r="149">
          <cell r="B149">
            <v>0.23</v>
          </cell>
          <cell r="D149">
            <v>3.5</v>
          </cell>
          <cell r="E149">
            <v>0.59</v>
          </cell>
          <cell r="F149">
            <v>14.83</v>
          </cell>
        </row>
        <row r="150">
          <cell r="B150">
            <v>5.18</v>
          </cell>
          <cell r="D150">
            <v>3.62</v>
          </cell>
          <cell r="E150">
            <v>0.62</v>
          </cell>
          <cell r="F150">
            <v>7.84</v>
          </cell>
        </row>
        <row r="151">
          <cell r="B151">
            <v>4.1500000000000004</v>
          </cell>
          <cell r="D151">
            <v>2.82</v>
          </cell>
          <cell r="E151">
            <v>0.53</v>
          </cell>
          <cell r="F151">
            <v>7.29</v>
          </cell>
        </row>
        <row r="152">
          <cell r="B152">
            <v>4.62</v>
          </cell>
          <cell r="D152">
            <v>2.4500000000000002</v>
          </cell>
          <cell r="E152">
            <v>0.49</v>
          </cell>
          <cell r="F152">
            <v>9</v>
          </cell>
        </row>
        <row r="153">
          <cell r="B153">
            <v>5.52</v>
          </cell>
          <cell r="D153">
            <v>2.34</v>
          </cell>
          <cell r="E153">
            <v>0.52</v>
          </cell>
          <cell r="F153">
            <v>6.92</v>
          </cell>
        </row>
        <row r="154">
          <cell r="B154">
            <v>7.36</v>
          </cell>
          <cell r="D154">
            <v>2.61</v>
          </cell>
          <cell r="E154">
            <v>0.55000000000000004</v>
          </cell>
          <cell r="F154">
            <v>9.5399999999999991</v>
          </cell>
        </row>
        <row r="155">
          <cell r="B155">
            <v>4.8600000000000003</v>
          </cell>
          <cell r="C155">
            <v>27.23</v>
          </cell>
          <cell r="D155">
            <v>2.73</v>
          </cell>
          <cell r="E155">
            <v>0.56999999999999995</v>
          </cell>
          <cell r="F155">
            <v>6.13</v>
          </cell>
        </row>
        <row r="156">
          <cell r="B156">
            <v>7.02</v>
          </cell>
          <cell r="C156">
            <v>15.87</v>
          </cell>
          <cell r="D156">
            <v>3.1</v>
          </cell>
          <cell r="E156">
            <v>0.62</v>
          </cell>
          <cell r="F156">
            <v>8.0399999999999991</v>
          </cell>
        </row>
        <row r="157">
          <cell r="B157">
            <v>9.7799999999999994</v>
          </cell>
          <cell r="C157">
            <v>23.35</v>
          </cell>
          <cell r="D157">
            <v>2.9</v>
          </cell>
          <cell r="E157">
            <v>0.56999999999999995</v>
          </cell>
          <cell r="F157">
            <v>16.21</v>
          </cell>
        </row>
        <row r="158">
          <cell r="B158">
            <v>13.95</v>
          </cell>
          <cell r="C158">
            <v>16.8</v>
          </cell>
          <cell r="D158">
            <v>3.13</v>
          </cell>
          <cell r="E158">
            <v>0.56000000000000005</v>
          </cell>
          <cell r="F158">
            <v>17.96</v>
          </cell>
        </row>
        <row r="159">
          <cell r="B159">
            <v>9.51</v>
          </cell>
          <cell r="C159">
            <v>25.17</v>
          </cell>
          <cell r="D159">
            <v>2.63</v>
          </cell>
          <cell r="E159">
            <v>0.55000000000000004</v>
          </cell>
          <cell r="F159">
            <v>13.21</v>
          </cell>
        </row>
        <row r="160">
          <cell r="B160">
            <v>6.47</v>
          </cell>
          <cell r="C160">
            <v>20.79</v>
          </cell>
          <cell r="D160">
            <v>2.56</v>
          </cell>
          <cell r="E160">
            <v>0.59</v>
          </cell>
          <cell r="F160">
            <v>6.04</v>
          </cell>
        </row>
        <row r="161">
          <cell r="B161">
            <v>9.9600000000000009</v>
          </cell>
          <cell r="C161">
            <v>20.03</v>
          </cell>
          <cell r="D161">
            <v>2.87</v>
          </cell>
          <cell r="E161">
            <v>0.61</v>
          </cell>
          <cell r="F161">
            <v>10.96</v>
          </cell>
        </row>
        <row r="162">
          <cell r="B162">
            <v>7.46</v>
          </cell>
          <cell r="C162">
            <v>21.92</v>
          </cell>
          <cell r="D162">
            <v>2.7</v>
          </cell>
          <cell r="E162">
            <v>0.61</v>
          </cell>
          <cell r="F162">
            <v>6.04</v>
          </cell>
        </row>
        <row r="163">
          <cell r="B163">
            <v>9.3800000000000008</v>
          </cell>
          <cell r="C163">
            <v>26.49</v>
          </cell>
          <cell r="D163">
            <v>2.73</v>
          </cell>
          <cell r="E163">
            <v>0.56999999999999995</v>
          </cell>
          <cell r="F163">
            <v>9.58</v>
          </cell>
        </row>
        <row r="164">
          <cell r="B164">
            <v>17.77</v>
          </cell>
          <cell r="C164">
            <v>22.01</v>
          </cell>
          <cell r="D164">
            <v>3.38</v>
          </cell>
          <cell r="E164">
            <v>0.56999999999999995</v>
          </cell>
          <cell r="F164">
            <v>15.67</v>
          </cell>
        </row>
        <row r="165">
          <cell r="B165">
            <v>9.6999999999999993</v>
          </cell>
          <cell r="C165">
            <v>29.34</v>
          </cell>
          <cell r="D165">
            <v>3.19</v>
          </cell>
          <cell r="E165">
            <v>0.57999999999999996</v>
          </cell>
          <cell r="F165">
            <v>14.63</v>
          </cell>
        </row>
        <row r="166">
          <cell r="B166">
            <v>9.5500000000000007</v>
          </cell>
          <cell r="C166">
            <v>23.48</v>
          </cell>
          <cell r="D166">
            <v>3.22</v>
          </cell>
          <cell r="E166">
            <v>0.57999999999999996</v>
          </cell>
          <cell r="F166">
            <v>15.21</v>
          </cell>
        </row>
        <row r="167">
          <cell r="B167">
            <v>4.4000000000000004</v>
          </cell>
          <cell r="C167">
            <v>30.5</v>
          </cell>
          <cell r="D167">
            <v>2.69</v>
          </cell>
          <cell r="E167">
            <v>0.59</v>
          </cell>
          <cell r="F167">
            <v>7.5</v>
          </cell>
        </row>
        <row r="168">
          <cell r="B168">
            <v>10.33</v>
          </cell>
          <cell r="C168">
            <v>33.99</v>
          </cell>
          <cell r="D168">
            <v>2.95</v>
          </cell>
          <cell r="E168">
            <v>0.62</v>
          </cell>
          <cell r="F168">
            <v>13.83</v>
          </cell>
        </row>
        <row r="169">
          <cell r="B169">
            <v>6.45</v>
          </cell>
          <cell r="C169">
            <v>29.93</v>
          </cell>
          <cell r="D169">
            <v>2.83</v>
          </cell>
          <cell r="E169">
            <v>0.63</v>
          </cell>
          <cell r="F169">
            <v>10.88</v>
          </cell>
        </row>
        <row r="170">
          <cell r="B170">
            <v>9.74</v>
          </cell>
          <cell r="C170">
            <v>25.81</v>
          </cell>
          <cell r="D170">
            <v>3.05</v>
          </cell>
          <cell r="E170">
            <v>0.69</v>
          </cell>
          <cell r="F170">
            <v>13.17</v>
          </cell>
        </row>
        <row r="171">
          <cell r="B171">
            <v>8.75</v>
          </cell>
          <cell r="C171">
            <v>28.78</v>
          </cell>
          <cell r="D171">
            <v>2.68</v>
          </cell>
          <cell r="E171">
            <v>0.62</v>
          </cell>
          <cell r="F171">
            <v>20.21</v>
          </cell>
        </row>
        <row r="172">
          <cell r="B172">
            <v>8.74</v>
          </cell>
          <cell r="C172">
            <v>31.14</v>
          </cell>
          <cell r="D172">
            <v>3.12</v>
          </cell>
          <cell r="E172">
            <v>0.59</v>
          </cell>
          <cell r="F172">
            <v>18.04</v>
          </cell>
        </row>
        <row r="173">
          <cell r="B173">
            <v>9.26</v>
          </cell>
          <cell r="C173">
            <v>34.159999999999997</v>
          </cell>
          <cell r="D173">
            <v>3.21</v>
          </cell>
          <cell r="E173">
            <v>0.62</v>
          </cell>
          <cell r="F173">
            <v>16.829999999999998</v>
          </cell>
        </row>
        <row r="174">
          <cell r="B174">
            <v>9.56</v>
          </cell>
          <cell r="C174">
            <v>32.090000000000003</v>
          </cell>
          <cell r="D174">
            <v>3.1</v>
          </cell>
          <cell r="E174">
            <v>0.61</v>
          </cell>
          <cell r="F174">
            <v>14.75</v>
          </cell>
        </row>
        <row r="175">
          <cell r="B175">
            <v>17.21</v>
          </cell>
          <cell r="C175">
            <v>21.84</v>
          </cell>
          <cell r="D175">
            <v>3.83</v>
          </cell>
          <cell r="E175">
            <v>0.67</v>
          </cell>
          <cell r="F175">
            <v>21.33</v>
          </cell>
        </row>
        <row r="176">
          <cell r="B176">
            <v>13.57</v>
          </cell>
          <cell r="C176">
            <v>43.72</v>
          </cell>
          <cell r="D176">
            <v>3.76</v>
          </cell>
          <cell r="E176">
            <v>0.63</v>
          </cell>
          <cell r="F176">
            <v>13.46</v>
          </cell>
        </row>
        <row r="177">
          <cell r="B177">
            <v>14.25</v>
          </cell>
          <cell r="C177">
            <v>23.6</v>
          </cell>
          <cell r="D177">
            <v>4.45</v>
          </cell>
          <cell r="E177">
            <v>0.61</v>
          </cell>
          <cell r="F177">
            <v>9.0399999999999991</v>
          </cell>
        </row>
        <row r="178">
          <cell r="B178">
            <v>7.04</v>
          </cell>
          <cell r="C178">
            <v>37.83</v>
          </cell>
          <cell r="D178">
            <v>4.29</v>
          </cell>
          <cell r="E178">
            <v>0.56999999999999995</v>
          </cell>
          <cell r="F178">
            <v>8.25</v>
          </cell>
        </row>
        <row r="179">
          <cell r="B179">
            <v>10.77</v>
          </cell>
          <cell r="C179">
            <v>35.799999999999997</v>
          </cell>
          <cell r="D179">
            <v>3.74</v>
          </cell>
          <cell r="E179">
            <v>0.55000000000000004</v>
          </cell>
          <cell r="F179">
            <v>11.71</v>
          </cell>
        </row>
        <row r="180">
          <cell r="B180">
            <v>12.54</v>
          </cell>
          <cell r="C180">
            <v>23.47</v>
          </cell>
          <cell r="D180">
            <v>3.73</v>
          </cell>
          <cell r="E180">
            <v>0.56999999999999995</v>
          </cell>
          <cell r="F180">
            <v>11.92</v>
          </cell>
        </row>
        <row r="181">
          <cell r="B181">
            <v>8.93</v>
          </cell>
          <cell r="C181">
            <v>19.88</v>
          </cell>
          <cell r="D181">
            <v>3.74</v>
          </cell>
          <cell r="E181">
            <v>0.62</v>
          </cell>
          <cell r="F181">
            <v>10</v>
          </cell>
        </row>
        <row r="182">
          <cell r="B182">
            <v>12.57</v>
          </cell>
          <cell r="C182">
            <v>27.55</v>
          </cell>
          <cell r="D182">
            <v>4.09</v>
          </cell>
          <cell r="E182">
            <v>0.71</v>
          </cell>
          <cell r="F182">
            <v>11.09</v>
          </cell>
        </row>
        <row r="183">
          <cell r="B183">
            <v>10.8</v>
          </cell>
          <cell r="C183">
            <v>21.79</v>
          </cell>
          <cell r="D183">
            <v>4.57</v>
          </cell>
          <cell r="E183">
            <v>0.61</v>
          </cell>
          <cell r="F183">
            <v>11.42</v>
          </cell>
        </row>
        <row r="184">
          <cell r="B184">
            <v>11.3</v>
          </cell>
          <cell r="C184">
            <v>21.39</v>
          </cell>
          <cell r="D184">
            <v>4.04</v>
          </cell>
          <cell r="E184">
            <v>0.7</v>
          </cell>
          <cell r="F184">
            <v>12.71</v>
          </cell>
        </row>
        <row r="185">
          <cell r="B185">
            <v>17.87</v>
          </cell>
          <cell r="C185">
            <v>9.5</v>
          </cell>
          <cell r="D185">
            <v>4.75</v>
          </cell>
          <cell r="E185">
            <v>0.68</v>
          </cell>
          <cell r="F185">
            <v>12.25</v>
          </cell>
        </row>
        <row r="186">
          <cell r="B186">
            <v>8.75</v>
          </cell>
          <cell r="C186">
            <v>32.4</v>
          </cell>
          <cell r="D186">
            <v>3.47</v>
          </cell>
          <cell r="E186">
            <v>0.6</v>
          </cell>
          <cell r="F186">
            <v>8.3800000000000008</v>
          </cell>
        </row>
        <row r="187">
          <cell r="B187">
            <v>10.29</v>
          </cell>
          <cell r="C187">
            <v>29.36</v>
          </cell>
          <cell r="D187">
            <v>3.41</v>
          </cell>
          <cell r="E187">
            <v>0.62</v>
          </cell>
          <cell r="F187">
            <v>11.17</v>
          </cell>
        </row>
        <row r="188">
          <cell r="B188">
            <v>3.51</v>
          </cell>
          <cell r="C188">
            <v>45.45</v>
          </cell>
          <cell r="D188">
            <v>3.31</v>
          </cell>
          <cell r="E188">
            <v>0.57999999999999996</v>
          </cell>
          <cell r="F188">
            <v>9.92</v>
          </cell>
        </row>
        <row r="189">
          <cell r="B189">
            <v>10.18</v>
          </cell>
          <cell r="C189">
            <v>34.53</v>
          </cell>
          <cell r="D189">
            <v>3.48</v>
          </cell>
          <cell r="E189">
            <v>0.64</v>
          </cell>
          <cell r="F189">
            <v>10.17</v>
          </cell>
        </row>
        <row r="190">
          <cell r="B190">
            <v>11.42</v>
          </cell>
          <cell r="C190">
            <v>33.53</v>
          </cell>
          <cell r="D190">
            <v>3.38</v>
          </cell>
          <cell r="E190">
            <v>0.64</v>
          </cell>
          <cell r="F190">
            <v>9</v>
          </cell>
        </row>
        <row r="191">
          <cell r="B191">
            <v>14.9</v>
          </cell>
          <cell r="C191">
            <v>22</v>
          </cell>
          <cell r="D191">
            <v>3.9</v>
          </cell>
          <cell r="E191">
            <v>0.68</v>
          </cell>
          <cell r="F191">
            <v>9.7899999999999991</v>
          </cell>
        </row>
        <row r="192">
          <cell r="B192">
            <v>12.96</v>
          </cell>
          <cell r="C192">
            <v>22.75</v>
          </cell>
          <cell r="D192">
            <v>3.33</v>
          </cell>
          <cell r="E192">
            <v>0.66</v>
          </cell>
          <cell r="F192">
            <v>9.33</v>
          </cell>
        </row>
        <row r="193">
          <cell r="B193">
            <v>17.18</v>
          </cell>
          <cell r="C193">
            <v>22.35</v>
          </cell>
          <cell r="D193">
            <v>3.18</v>
          </cell>
          <cell r="E193">
            <v>0.65</v>
          </cell>
          <cell r="F193">
            <v>12.29</v>
          </cell>
        </row>
        <row r="194">
          <cell r="B194">
            <v>11.47</v>
          </cell>
          <cell r="C194">
            <v>30.24</v>
          </cell>
          <cell r="D194">
            <v>2.63</v>
          </cell>
          <cell r="E194">
            <v>0.63</v>
          </cell>
          <cell r="F194">
            <v>10.67</v>
          </cell>
        </row>
        <row r="195">
          <cell r="B195">
            <v>9.14</v>
          </cell>
          <cell r="C195">
            <v>32.1</v>
          </cell>
          <cell r="D195">
            <v>2.5</v>
          </cell>
          <cell r="E195">
            <v>0.65</v>
          </cell>
          <cell r="F195">
            <v>5.42</v>
          </cell>
        </row>
        <row r="196">
          <cell r="B196">
            <v>9.59</v>
          </cell>
          <cell r="C196">
            <v>27.13</v>
          </cell>
          <cell r="D196">
            <v>2.9</v>
          </cell>
          <cell r="E196">
            <v>0.67</v>
          </cell>
          <cell r="F196">
            <v>9.58</v>
          </cell>
        </row>
        <row r="197">
          <cell r="B197">
            <v>11.07</v>
          </cell>
          <cell r="C197">
            <v>26.83</v>
          </cell>
          <cell r="D197">
            <v>3.12</v>
          </cell>
          <cell r="E197">
            <v>0.65</v>
          </cell>
          <cell r="F197">
            <v>9.08</v>
          </cell>
        </row>
        <row r="198">
          <cell r="B198">
            <v>15.98</v>
          </cell>
          <cell r="C198">
            <v>21.99</v>
          </cell>
          <cell r="D198">
            <v>3.67</v>
          </cell>
          <cell r="E198">
            <v>0.74</v>
          </cell>
          <cell r="F198">
            <v>19.670000000000002</v>
          </cell>
        </row>
        <row r="199">
          <cell r="B199">
            <v>24.74</v>
          </cell>
          <cell r="C199">
            <v>8.75</v>
          </cell>
          <cell r="D199">
            <v>4.63</v>
          </cell>
          <cell r="E199">
            <v>0.77</v>
          </cell>
          <cell r="F199">
            <v>22.25</v>
          </cell>
        </row>
        <row r="200">
          <cell r="B200">
            <v>24.16</v>
          </cell>
          <cell r="C200">
            <v>15.8</v>
          </cell>
          <cell r="D200">
            <v>5.18</v>
          </cell>
          <cell r="E200">
            <v>0.75</v>
          </cell>
          <cell r="F200">
            <v>17.670000000000002</v>
          </cell>
        </row>
        <row r="201">
          <cell r="B201">
            <v>11.67</v>
          </cell>
          <cell r="C201">
            <v>27.46</v>
          </cell>
          <cell r="D201">
            <v>4.01</v>
          </cell>
          <cell r="E201">
            <v>0.69</v>
          </cell>
          <cell r="F201">
            <v>14.46</v>
          </cell>
        </row>
        <row r="202">
          <cell r="B202">
            <v>14.95</v>
          </cell>
          <cell r="C202">
            <v>35.659999999999997</v>
          </cell>
          <cell r="D202">
            <v>3.52</v>
          </cell>
          <cell r="E202">
            <v>0.71</v>
          </cell>
          <cell r="F202">
            <v>13.08</v>
          </cell>
        </row>
        <row r="203">
          <cell r="B203">
            <v>8.39</v>
          </cell>
          <cell r="C203">
            <v>33.26</v>
          </cell>
          <cell r="D203">
            <v>3.72</v>
          </cell>
          <cell r="E203">
            <v>0.74</v>
          </cell>
          <cell r="F203">
            <v>18</v>
          </cell>
        </row>
        <row r="204">
          <cell r="B204">
            <v>7.01</v>
          </cell>
          <cell r="C204">
            <v>28.4</v>
          </cell>
          <cell r="D204">
            <v>3.99</v>
          </cell>
          <cell r="E204">
            <v>0.71</v>
          </cell>
          <cell r="F204">
            <v>21.79</v>
          </cell>
        </row>
        <row r="205">
          <cell r="B205">
            <v>16.350000000000001</v>
          </cell>
          <cell r="C205">
            <v>11.03</v>
          </cell>
          <cell r="D205">
            <v>4.41</v>
          </cell>
          <cell r="E205">
            <v>0.74</v>
          </cell>
          <cell r="F205">
            <v>11.88</v>
          </cell>
        </row>
        <row r="206">
          <cell r="B206">
            <v>18.79</v>
          </cell>
          <cell r="C206">
            <v>21.17</v>
          </cell>
          <cell r="D206">
            <v>4.43</v>
          </cell>
          <cell r="E206">
            <v>0.66</v>
          </cell>
          <cell r="F206">
            <v>18.3</v>
          </cell>
        </row>
        <row r="207">
          <cell r="B207">
            <v>12.91</v>
          </cell>
          <cell r="C207">
            <v>30.96</v>
          </cell>
          <cell r="D207">
            <v>4.1100000000000003</v>
          </cell>
          <cell r="E207">
            <v>0.66</v>
          </cell>
          <cell r="F207">
            <v>16.13</v>
          </cell>
        </row>
        <row r="208">
          <cell r="B208">
            <v>6.02</v>
          </cell>
          <cell r="C208">
            <v>37.64</v>
          </cell>
          <cell r="D208">
            <v>4.2300000000000004</v>
          </cell>
          <cell r="E208">
            <v>0.68</v>
          </cell>
          <cell r="F208">
            <v>16.27</v>
          </cell>
        </row>
        <row r="209">
          <cell r="B209">
            <v>6.72</v>
          </cell>
          <cell r="C209">
            <v>37.950000000000003</v>
          </cell>
          <cell r="D209">
            <v>4.1100000000000003</v>
          </cell>
          <cell r="E209">
            <v>0.66</v>
          </cell>
          <cell r="F209">
            <v>12.3</v>
          </cell>
        </row>
        <row r="210">
          <cell r="B210">
            <v>7.95</v>
          </cell>
          <cell r="C210">
            <v>37.979999999999997</v>
          </cell>
          <cell r="D210">
            <v>3.92</v>
          </cell>
          <cell r="E210">
            <v>0.67</v>
          </cell>
          <cell r="F210">
            <v>12.46</v>
          </cell>
        </row>
        <row r="211">
          <cell r="B211">
            <v>8.68</v>
          </cell>
          <cell r="C211">
            <v>38.19</v>
          </cell>
          <cell r="D211">
            <v>4.58</v>
          </cell>
          <cell r="E211">
            <v>0.68</v>
          </cell>
          <cell r="F211">
            <v>3.2</v>
          </cell>
        </row>
        <row r="212">
          <cell r="B212">
            <v>12.02</v>
          </cell>
          <cell r="C212">
            <v>36.9</v>
          </cell>
          <cell r="D212">
            <v>4.55</v>
          </cell>
          <cell r="E212">
            <v>0.66</v>
          </cell>
        </row>
        <row r="213">
          <cell r="B213">
            <v>4.41</v>
          </cell>
          <cell r="C213">
            <v>50.51</v>
          </cell>
          <cell r="D213">
            <v>4.3899999999999997</v>
          </cell>
          <cell r="E213">
            <v>0.7</v>
          </cell>
        </row>
        <row r="214">
          <cell r="B214">
            <v>13.31</v>
          </cell>
          <cell r="C214">
            <v>31.28</v>
          </cell>
          <cell r="D214">
            <v>5.76</v>
          </cell>
          <cell r="E214">
            <v>0.71</v>
          </cell>
        </row>
        <row r="215">
          <cell r="B215">
            <v>4.08</v>
          </cell>
          <cell r="C215">
            <v>41.91</v>
          </cell>
          <cell r="D215">
            <v>-1.5</v>
          </cell>
          <cell r="E215">
            <v>0.69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IT"/>
    </sheetNames>
    <sheetDataSet>
      <sheetData sheetId="0">
        <row r="65">
          <cell r="B65">
            <v>84.71</v>
          </cell>
          <cell r="C65">
            <v>8.83</v>
          </cell>
          <cell r="D65">
            <v>10.119999999999999</v>
          </cell>
        </row>
        <row r="66">
          <cell r="B66">
            <v>58.02</v>
          </cell>
          <cell r="C66">
            <v>10.36</v>
          </cell>
          <cell r="D66">
            <v>5.0999999999999996</v>
          </cell>
        </row>
        <row r="67">
          <cell r="B67">
            <v>59.42</v>
          </cell>
          <cell r="C67">
            <v>11.18</v>
          </cell>
          <cell r="D67">
            <v>6.88</v>
          </cell>
        </row>
        <row r="68">
          <cell r="B68">
            <v>60.76</v>
          </cell>
          <cell r="C68">
            <v>11.21</v>
          </cell>
          <cell r="D68">
            <v>7.94</v>
          </cell>
        </row>
        <row r="69">
          <cell r="B69">
            <v>66.36</v>
          </cell>
          <cell r="C69">
            <v>10.9</v>
          </cell>
          <cell r="D69">
            <v>8.89</v>
          </cell>
        </row>
        <row r="70">
          <cell r="B70">
            <v>61.9</v>
          </cell>
          <cell r="C70">
            <v>9.82</v>
          </cell>
          <cell r="D70">
            <v>6.47</v>
          </cell>
        </row>
        <row r="71">
          <cell r="B71">
            <v>59.64</v>
          </cell>
          <cell r="C71">
            <v>10.220000000000001</v>
          </cell>
          <cell r="D71">
            <v>8.3800000000000008</v>
          </cell>
        </row>
        <row r="72">
          <cell r="B72">
            <v>50.84</v>
          </cell>
          <cell r="C72">
            <v>11.13</v>
          </cell>
          <cell r="D72">
            <v>6.4</v>
          </cell>
        </row>
        <row r="73">
          <cell r="B73">
            <v>61.35</v>
          </cell>
          <cell r="C73">
            <v>11.63</v>
          </cell>
          <cell r="D73">
            <v>8.5399999999999991</v>
          </cell>
        </row>
        <row r="74">
          <cell r="B74">
            <v>58.78</v>
          </cell>
          <cell r="C74">
            <v>12.37</v>
          </cell>
          <cell r="D74">
            <v>9.7200000000000006</v>
          </cell>
        </row>
        <row r="75">
          <cell r="B75">
            <v>53.6</v>
          </cell>
          <cell r="C75">
            <v>12.28</v>
          </cell>
          <cell r="D75">
            <v>8.94</v>
          </cell>
        </row>
        <row r="76">
          <cell r="B76">
            <v>56.57</v>
          </cell>
          <cell r="C76">
            <v>11.56</v>
          </cell>
          <cell r="D76">
            <v>8.01</v>
          </cell>
        </row>
        <row r="77">
          <cell r="B77">
            <v>62.62</v>
          </cell>
          <cell r="C77">
            <v>11.42</v>
          </cell>
          <cell r="D77">
            <v>7</v>
          </cell>
        </row>
        <row r="78">
          <cell r="B78">
            <v>49.99</v>
          </cell>
          <cell r="C78">
            <v>11.15</v>
          </cell>
          <cell r="D78">
            <v>6.75</v>
          </cell>
        </row>
        <row r="79">
          <cell r="B79">
            <v>47.23</v>
          </cell>
          <cell r="C79">
            <v>11.42</v>
          </cell>
          <cell r="D79">
            <v>5.18</v>
          </cell>
        </row>
        <row r="80">
          <cell r="B80">
            <v>57.36</v>
          </cell>
          <cell r="C80">
            <v>11.9</v>
          </cell>
          <cell r="D80">
            <v>5.41</v>
          </cell>
        </row>
        <row r="81">
          <cell r="B81">
            <v>54.03</v>
          </cell>
          <cell r="C81">
            <v>11.93</v>
          </cell>
          <cell r="D81">
            <v>8.08</v>
          </cell>
        </row>
        <row r="82">
          <cell r="B82">
            <v>48.32</v>
          </cell>
          <cell r="C82">
            <v>12.88</v>
          </cell>
          <cell r="D82">
            <v>13.08</v>
          </cell>
        </row>
        <row r="83">
          <cell r="B83">
            <v>56.43</v>
          </cell>
          <cell r="C83">
            <v>12.44</v>
          </cell>
          <cell r="D83">
            <v>19.57</v>
          </cell>
        </row>
        <row r="84">
          <cell r="B84">
            <v>43.3</v>
          </cell>
          <cell r="C84">
            <v>12.4</v>
          </cell>
          <cell r="D84">
            <v>10.19</v>
          </cell>
        </row>
        <row r="85">
          <cell r="B85">
            <v>31.66</v>
          </cell>
          <cell r="C85">
            <v>12.15</v>
          </cell>
          <cell r="D85">
            <v>2.58</v>
          </cell>
        </row>
        <row r="86">
          <cell r="B86">
            <v>40.130000000000003</v>
          </cell>
          <cell r="C86">
            <v>11.9</v>
          </cell>
          <cell r="D86">
            <v>5.23</v>
          </cell>
        </row>
        <row r="87">
          <cell r="B87">
            <v>49.92</v>
          </cell>
          <cell r="C87">
            <v>12.3</v>
          </cell>
          <cell r="D87">
            <v>14.07</v>
          </cell>
        </row>
        <row r="88">
          <cell r="B88">
            <v>39.1</v>
          </cell>
          <cell r="C88">
            <v>13.59</v>
          </cell>
          <cell r="D88">
            <v>8.76</v>
          </cell>
        </row>
        <row r="89">
          <cell r="B89">
            <v>46.65</v>
          </cell>
          <cell r="C89">
            <v>14.71</v>
          </cell>
          <cell r="D89">
            <v>4.8</v>
          </cell>
        </row>
        <row r="90">
          <cell r="B90">
            <v>56.04</v>
          </cell>
          <cell r="C90">
            <v>14.12</v>
          </cell>
          <cell r="D90">
            <v>9.83</v>
          </cell>
        </row>
        <row r="91">
          <cell r="B91">
            <v>54.89</v>
          </cell>
          <cell r="C91">
            <v>14.28</v>
          </cell>
          <cell r="D91">
            <v>12.37</v>
          </cell>
        </row>
        <row r="92">
          <cell r="B92">
            <v>40.409999999999997</v>
          </cell>
        </row>
        <row r="93">
          <cell r="B93">
            <v>48</v>
          </cell>
          <cell r="C93">
            <v>14.28</v>
          </cell>
          <cell r="D93">
            <v>5.35</v>
          </cell>
        </row>
        <row r="94">
          <cell r="B94">
            <v>51.96</v>
          </cell>
          <cell r="C94">
            <v>13.54</v>
          </cell>
          <cell r="D94">
            <v>7.19</v>
          </cell>
        </row>
        <row r="95">
          <cell r="B95">
            <v>44.87</v>
          </cell>
          <cell r="C95">
            <v>14.39</v>
          </cell>
          <cell r="D95">
            <v>3.93</v>
          </cell>
        </row>
        <row r="96">
          <cell r="B96">
            <v>25.08</v>
          </cell>
          <cell r="C96">
            <v>14.7</v>
          </cell>
          <cell r="D96">
            <v>2.1</v>
          </cell>
        </row>
        <row r="97">
          <cell r="B97">
            <v>52.23</v>
          </cell>
          <cell r="C97">
            <v>14.29</v>
          </cell>
          <cell r="D97">
            <v>14.63</v>
          </cell>
        </row>
        <row r="98">
          <cell r="B98">
            <v>51.53</v>
          </cell>
          <cell r="C98">
            <v>13.06</v>
          </cell>
          <cell r="D98">
            <v>13.06</v>
          </cell>
        </row>
        <row r="99">
          <cell r="B99">
            <v>34.340000000000003</v>
          </cell>
          <cell r="C99">
            <v>14.19</v>
          </cell>
          <cell r="D99">
            <v>6.81</v>
          </cell>
        </row>
        <row r="100">
          <cell r="B100">
            <v>14.65</v>
          </cell>
          <cell r="C100">
            <v>14.8</v>
          </cell>
          <cell r="D100">
            <v>2.78</v>
          </cell>
        </row>
        <row r="101">
          <cell r="B101">
            <v>40.32</v>
          </cell>
          <cell r="C101">
            <v>14.95</v>
          </cell>
          <cell r="D101">
            <v>5.51</v>
          </cell>
        </row>
        <row r="102">
          <cell r="B102">
            <v>43.91</v>
          </cell>
          <cell r="C102">
            <v>13.88</v>
          </cell>
          <cell r="D102">
            <v>12.9</v>
          </cell>
        </row>
        <row r="103">
          <cell r="B103">
            <v>37.049999999999997</v>
          </cell>
          <cell r="C103">
            <v>13.3</v>
          </cell>
          <cell r="D103">
            <v>6.14</v>
          </cell>
        </row>
        <row r="104">
          <cell r="B104">
            <v>45.69</v>
          </cell>
          <cell r="C104">
            <v>13.84</v>
          </cell>
          <cell r="D104">
            <v>5.58</v>
          </cell>
        </row>
        <row r="105">
          <cell r="B105">
            <v>31.98</v>
          </cell>
          <cell r="C105">
            <v>14.39</v>
          </cell>
          <cell r="D105">
            <v>6.84</v>
          </cell>
        </row>
        <row r="106">
          <cell r="C106">
            <v>14.81</v>
          </cell>
          <cell r="D106">
            <v>8.48</v>
          </cell>
        </row>
        <row r="107">
          <cell r="C107">
            <v>14.97</v>
          </cell>
          <cell r="D107">
            <v>6.1</v>
          </cell>
        </row>
        <row r="108">
          <cell r="C108">
            <v>14.22</v>
          </cell>
          <cell r="D108">
            <v>9.8699999999999992</v>
          </cell>
        </row>
        <row r="109">
          <cell r="C109">
            <v>14.87</v>
          </cell>
          <cell r="D109">
            <v>9.3699999999999992</v>
          </cell>
        </row>
        <row r="110">
          <cell r="C110">
            <v>15.81</v>
          </cell>
          <cell r="D110">
            <v>3.78</v>
          </cell>
        </row>
        <row r="111">
          <cell r="C111">
            <v>14.92</v>
          </cell>
          <cell r="D111">
            <v>10.27</v>
          </cell>
        </row>
        <row r="112">
          <cell r="C112">
            <v>14.92</v>
          </cell>
          <cell r="D112">
            <v>7.49</v>
          </cell>
        </row>
        <row r="113">
          <cell r="C113">
            <v>14.51</v>
          </cell>
          <cell r="D113">
            <v>6.37</v>
          </cell>
        </row>
        <row r="114">
          <cell r="C114">
            <v>15.7</v>
          </cell>
          <cell r="D114">
            <v>8.32</v>
          </cell>
        </row>
        <row r="115">
          <cell r="C115">
            <v>16.29</v>
          </cell>
          <cell r="D115">
            <v>4.5599999999999996</v>
          </cell>
        </row>
        <row r="116">
          <cell r="C116">
            <v>17.41</v>
          </cell>
          <cell r="D116">
            <v>4.04</v>
          </cell>
        </row>
        <row r="117">
          <cell r="C117">
            <v>18.73</v>
          </cell>
          <cell r="D117">
            <v>4.32</v>
          </cell>
        </row>
        <row r="118">
          <cell r="C118">
            <v>18.73</v>
          </cell>
          <cell r="D118">
            <v>6.27</v>
          </cell>
        </row>
        <row r="119">
          <cell r="C119">
            <v>19.39</v>
          </cell>
          <cell r="D119">
            <v>6.45</v>
          </cell>
        </row>
        <row r="120">
          <cell r="C120">
            <v>17.52</v>
          </cell>
          <cell r="D120">
            <v>6.65</v>
          </cell>
        </row>
        <row r="121">
          <cell r="C121">
            <v>18.559999999999999</v>
          </cell>
          <cell r="D121">
            <v>4.67</v>
          </cell>
        </row>
        <row r="122">
          <cell r="C122">
            <v>19.239999999999998</v>
          </cell>
          <cell r="D122">
            <v>15.42</v>
          </cell>
        </row>
        <row r="123">
          <cell r="C123">
            <v>19.75</v>
          </cell>
          <cell r="D123">
            <v>13.01</v>
          </cell>
        </row>
        <row r="124">
          <cell r="B124">
            <v>18.420000000000002</v>
          </cell>
          <cell r="C124">
            <v>7.26</v>
          </cell>
        </row>
        <row r="125">
          <cell r="B125">
            <v>18.25</v>
          </cell>
          <cell r="C125">
            <v>4.72</v>
          </cell>
        </row>
        <row r="126">
          <cell r="B126">
            <v>18.579999999999998</v>
          </cell>
          <cell r="C126">
            <v>3.19</v>
          </cell>
        </row>
        <row r="127">
          <cell r="B127">
            <v>19.920000000000002</v>
          </cell>
          <cell r="C127">
            <v>5.73</v>
          </cell>
        </row>
        <row r="128">
          <cell r="B128">
            <v>20.69</v>
          </cell>
          <cell r="C128">
            <v>4.9000000000000004</v>
          </cell>
        </row>
        <row r="129">
          <cell r="B129">
            <v>20.2</v>
          </cell>
        </row>
        <row r="130">
          <cell r="B130">
            <v>19.559999999999999</v>
          </cell>
          <cell r="C130">
            <v>6</v>
          </cell>
        </row>
        <row r="131">
          <cell r="B131">
            <v>18.87</v>
          </cell>
          <cell r="C131">
            <v>7.21</v>
          </cell>
        </row>
        <row r="132">
          <cell r="B132">
            <v>18.899999999999999</v>
          </cell>
          <cell r="C132">
            <v>6.47</v>
          </cell>
        </row>
        <row r="133">
          <cell r="B133">
            <v>19.77</v>
          </cell>
          <cell r="C133">
            <v>12.67</v>
          </cell>
        </row>
        <row r="134">
          <cell r="B134">
            <v>20.16</v>
          </cell>
          <cell r="C134">
            <v>14.6</v>
          </cell>
        </row>
        <row r="135">
          <cell r="B135">
            <v>20.11</v>
          </cell>
          <cell r="C135">
            <v>14.48</v>
          </cell>
        </row>
        <row r="136">
          <cell r="B136">
            <v>20.93</v>
          </cell>
          <cell r="C136">
            <v>14.45</v>
          </cell>
        </row>
        <row r="137">
          <cell r="B137">
            <v>21.53</v>
          </cell>
          <cell r="C137">
            <v>25.33</v>
          </cell>
        </row>
        <row r="138">
          <cell r="B138">
            <v>22.52</v>
          </cell>
          <cell r="C138">
            <v>21.8</v>
          </cell>
        </row>
        <row r="139">
          <cell r="B139">
            <v>23.24</v>
          </cell>
          <cell r="C139">
            <v>11.84</v>
          </cell>
        </row>
        <row r="140">
          <cell r="B140">
            <v>24.01</v>
          </cell>
          <cell r="C140">
            <v>8.7899999999999991</v>
          </cell>
        </row>
        <row r="141">
          <cell r="B141">
            <v>24.12</v>
          </cell>
          <cell r="C141">
            <v>6.49</v>
          </cell>
        </row>
        <row r="142">
          <cell r="B142">
            <v>26.54</v>
          </cell>
          <cell r="C142">
            <v>5.28</v>
          </cell>
        </row>
        <row r="143">
          <cell r="B143">
            <v>27.63</v>
          </cell>
          <cell r="C143">
            <v>25.55</v>
          </cell>
        </row>
        <row r="144">
          <cell r="B144">
            <v>26.96</v>
          </cell>
          <cell r="C144">
            <v>11.5</v>
          </cell>
        </row>
        <row r="145">
          <cell r="B145">
            <v>24.87</v>
          </cell>
          <cell r="C145">
            <v>7.22</v>
          </cell>
        </row>
        <row r="146">
          <cell r="B146">
            <v>24.04</v>
          </cell>
          <cell r="C146">
            <v>6.05</v>
          </cell>
        </row>
        <row r="147">
          <cell r="B147">
            <v>25.04</v>
          </cell>
          <cell r="C147">
            <v>3.48</v>
          </cell>
        </row>
        <row r="148">
          <cell r="B148">
            <v>27.55</v>
          </cell>
          <cell r="C148">
            <v>5.26</v>
          </cell>
        </row>
        <row r="149">
          <cell r="B149">
            <v>24.46</v>
          </cell>
        </row>
        <row r="150">
          <cell r="B150">
            <v>25.51</v>
          </cell>
        </row>
        <row r="151">
          <cell r="B151">
            <v>25.54</v>
          </cell>
        </row>
        <row r="152">
          <cell r="B152">
            <v>24.65</v>
          </cell>
        </row>
        <row r="153">
          <cell r="B153">
            <v>24.7</v>
          </cell>
        </row>
        <row r="154">
          <cell r="B154">
            <v>25.19</v>
          </cell>
        </row>
        <row r="155">
          <cell r="C155">
            <v>25.68</v>
          </cell>
        </row>
        <row r="156">
          <cell r="C156">
            <v>26.58</v>
          </cell>
        </row>
        <row r="157">
          <cell r="C157">
            <v>26.02</v>
          </cell>
        </row>
        <row r="158">
          <cell r="C158">
            <v>26.8</v>
          </cell>
        </row>
        <row r="159">
          <cell r="C159">
            <v>25.62</v>
          </cell>
        </row>
        <row r="160">
          <cell r="C160">
            <v>26.06</v>
          </cell>
        </row>
        <row r="161">
          <cell r="C161">
            <v>26.15</v>
          </cell>
        </row>
        <row r="162">
          <cell r="C162">
            <v>25.95</v>
          </cell>
        </row>
        <row r="163">
          <cell r="C163">
            <v>25.24</v>
          </cell>
        </row>
        <row r="164">
          <cell r="C164">
            <v>27.54</v>
          </cell>
        </row>
        <row r="165">
          <cell r="C165">
            <v>28.57</v>
          </cell>
          <cell r="D165">
            <v>10.02</v>
          </cell>
        </row>
        <row r="166">
          <cell r="C166">
            <v>27.89</v>
          </cell>
          <cell r="D166">
            <v>10.8</v>
          </cell>
        </row>
        <row r="167">
          <cell r="C167">
            <v>27.75</v>
          </cell>
          <cell r="D167">
            <v>7.61</v>
          </cell>
        </row>
        <row r="168">
          <cell r="C168">
            <v>28.29</v>
          </cell>
          <cell r="D168">
            <v>15.16</v>
          </cell>
        </row>
        <row r="169">
          <cell r="C169">
            <v>27.92</v>
          </cell>
          <cell r="D169">
            <v>11.64</v>
          </cell>
        </row>
        <row r="170">
          <cell r="B170">
            <v>36.93</v>
          </cell>
          <cell r="C170">
            <v>26.74</v>
          </cell>
          <cell r="D170">
            <v>12.08</v>
          </cell>
        </row>
        <row r="171">
          <cell r="B171">
            <v>34.119999999999997</v>
          </cell>
          <cell r="C171">
            <v>27.43</v>
          </cell>
          <cell r="D171">
            <v>22.12</v>
          </cell>
        </row>
        <row r="172">
          <cell r="B172">
            <v>34.01</v>
          </cell>
          <cell r="C172">
            <v>28.09</v>
          </cell>
          <cell r="D172">
            <v>15.59</v>
          </cell>
        </row>
        <row r="173">
          <cell r="B173">
            <v>46.88</v>
          </cell>
          <cell r="C173">
            <v>28.85</v>
          </cell>
          <cell r="D173">
            <v>14.41</v>
          </cell>
        </row>
        <row r="174">
          <cell r="B174">
            <v>45.05</v>
          </cell>
          <cell r="C174">
            <v>28.82</v>
          </cell>
          <cell r="D174">
            <v>14.33</v>
          </cell>
        </row>
        <row r="175">
          <cell r="B175">
            <v>35.78</v>
          </cell>
          <cell r="C175">
            <v>29.5</v>
          </cell>
          <cell r="D175">
            <v>18.28</v>
          </cell>
        </row>
        <row r="176">
          <cell r="B176">
            <v>64.92</v>
          </cell>
          <cell r="C176">
            <v>30.99</v>
          </cell>
          <cell r="D176">
            <v>8.15</v>
          </cell>
        </row>
        <row r="177">
          <cell r="B177">
            <v>41.66</v>
          </cell>
          <cell r="C177">
            <v>32.33</v>
          </cell>
          <cell r="D177">
            <v>5.32</v>
          </cell>
        </row>
        <row r="178">
          <cell r="B178">
            <v>58.17</v>
          </cell>
          <cell r="C178">
            <v>34.93</v>
          </cell>
          <cell r="D178">
            <v>4.7699999999999996</v>
          </cell>
        </row>
        <row r="179">
          <cell r="B179">
            <v>56.05</v>
          </cell>
          <cell r="C179">
            <v>32.74</v>
          </cell>
          <cell r="D179">
            <v>9.23</v>
          </cell>
        </row>
        <row r="180">
          <cell r="B180">
            <v>36.18</v>
          </cell>
          <cell r="C180">
            <v>32.159999999999997</v>
          </cell>
          <cell r="D180">
            <v>8.1199999999999992</v>
          </cell>
        </row>
        <row r="181">
          <cell r="B181">
            <v>31.39</v>
          </cell>
          <cell r="C181">
            <v>32.64</v>
          </cell>
          <cell r="D181">
            <v>7.76</v>
          </cell>
        </row>
        <row r="182">
          <cell r="B182">
            <v>47.65</v>
          </cell>
          <cell r="C182">
            <v>32.340000000000003</v>
          </cell>
          <cell r="D182">
            <v>8.7899999999999991</v>
          </cell>
        </row>
        <row r="183">
          <cell r="B183">
            <v>32.72</v>
          </cell>
          <cell r="C183">
            <v>33.18</v>
          </cell>
          <cell r="D183">
            <v>9.26</v>
          </cell>
        </row>
        <row r="184">
          <cell r="B184">
            <v>46.8</v>
          </cell>
          <cell r="C184">
            <v>34.75</v>
          </cell>
          <cell r="D184">
            <v>10.4</v>
          </cell>
        </row>
        <row r="185">
          <cell r="B185">
            <v>27.68</v>
          </cell>
          <cell r="C185">
            <v>36.799999999999997</v>
          </cell>
          <cell r="D185">
            <v>6.56</v>
          </cell>
        </row>
        <row r="186">
          <cell r="B186">
            <v>51.83</v>
          </cell>
          <cell r="C186">
            <v>36.049999999999997</v>
          </cell>
          <cell r="D186">
            <v>7.85</v>
          </cell>
        </row>
        <row r="187">
          <cell r="B187">
            <v>52.61</v>
          </cell>
          <cell r="C187">
            <v>35.479999999999997</v>
          </cell>
          <cell r="D187">
            <v>7.32</v>
          </cell>
        </row>
        <row r="188">
          <cell r="B188">
            <v>64.209999999999994</v>
          </cell>
          <cell r="C188">
            <v>36.68</v>
          </cell>
          <cell r="D188">
            <v>8.32</v>
          </cell>
        </row>
        <row r="189">
          <cell r="B189">
            <v>58.19</v>
          </cell>
          <cell r="C189">
            <v>35.54</v>
          </cell>
          <cell r="D189">
            <v>7.35</v>
          </cell>
        </row>
        <row r="190">
          <cell r="B190">
            <v>56.57</v>
          </cell>
          <cell r="C190">
            <v>34.71</v>
          </cell>
          <cell r="D190">
            <v>6.87</v>
          </cell>
        </row>
        <row r="191">
          <cell r="B191">
            <v>36.85</v>
          </cell>
          <cell r="C191">
            <v>34.380000000000003</v>
          </cell>
          <cell r="D191">
            <v>5.0199999999999996</v>
          </cell>
        </row>
        <row r="192">
          <cell r="B192">
            <v>48.95</v>
          </cell>
          <cell r="C192">
            <v>33.090000000000003</v>
          </cell>
          <cell r="D192">
            <v>7.16</v>
          </cell>
        </row>
        <row r="193">
          <cell r="B193">
            <v>51.88</v>
          </cell>
          <cell r="C193">
            <v>32.68</v>
          </cell>
          <cell r="D193">
            <v>9.15</v>
          </cell>
        </row>
        <row r="194">
          <cell r="B194">
            <v>55.9</v>
          </cell>
          <cell r="C194">
            <v>31.91</v>
          </cell>
          <cell r="D194">
            <v>7.23</v>
          </cell>
        </row>
        <row r="195">
          <cell r="B195">
            <v>53.31</v>
          </cell>
          <cell r="C195">
            <v>31.98</v>
          </cell>
          <cell r="D195">
            <v>3.95</v>
          </cell>
        </row>
        <row r="196">
          <cell r="B196">
            <v>48.19</v>
          </cell>
          <cell r="C196">
            <v>33.17</v>
          </cell>
          <cell r="D196">
            <v>7.91</v>
          </cell>
        </row>
        <row r="197">
          <cell r="B197">
            <v>49.56</v>
          </cell>
          <cell r="C197">
            <v>33.72</v>
          </cell>
          <cell r="D197">
            <v>7.53</v>
          </cell>
        </row>
        <row r="198">
          <cell r="B198">
            <v>31.23</v>
          </cell>
          <cell r="C198">
            <v>33.26</v>
          </cell>
          <cell r="D198">
            <v>14.51</v>
          </cell>
        </row>
        <row r="199">
          <cell r="B199">
            <v>14.59</v>
          </cell>
          <cell r="C199">
            <v>34.58</v>
          </cell>
          <cell r="D199">
            <v>18.55</v>
          </cell>
        </row>
        <row r="200">
          <cell r="B200">
            <v>23.43</v>
          </cell>
          <cell r="C200">
            <v>37.03</v>
          </cell>
          <cell r="D200">
            <v>15.93</v>
          </cell>
        </row>
        <row r="201">
          <cell r="B201">
            <v>32.65</v>
          </cell>
          <cell r="C201">
            <v>37.24</v>
          </cell>
          <cell r="D201">
            <v>14.84</v>
          </cell>
        </row>
        <row r="202">
          <cell r="B202">
            <v>54.23</v>
          </cell>
          <cell r="C202">
            <v>36.200000000000003</v>
          </cell>
          <cell r="D202">
            <v>16.88</v>
          </cell>
        </row>
        <row r="203">
          <cell r="B203">
            <v>52.63</v>
          </cell>
          <cell r="C203">
            <v>37.590000000000003</v>
          </cell>
          <cell r="D203">
            <v>22.31</v>
          </cell>
        </row>
        <row r="204">
          <cell r="B204">
            <v>61.68</v>
          </cell>
          <cell r="C204">
            <v>39.729999999999997</v>
          </cell>
          <cell r="D204">
            <v>21.96</v>
          </cell>
        </row>
        <row r="205">
          <cell r="B205">
            <v>35.700000000000003</v>
          </cell>
          <cell r="C205">
            <v>38.01</v>
          </cell>
          <cell r="D205">
            <v>6.73</v>
          </cell>
        </row>
        <row r="206">
          <cell r="B206">
            <v>42.91</v>
          </cell>
          <cell r="C206">
            <v>37.35</v>
          </cell>
          <cell r="D206">
            <v>11.64</v>
          </cell>
        </row>
        <row r="207">
          <cell r="B207">
            <v>55.73</v>
          </cell>
          <cell r="C207">
            <v>38.049999999999997</v>
          </cell>
          <cell r="D207">
            <v>14.08</v>
          </cell>
        </row>
        <row r="208">
          <cell r="B208">
            <v>60.74</v>
          </cell>
          <cell r="C208">
            <v>40.200000000000003</v>
          </cell>
          <cell r="D208">
            <v>17.48</v>
          </cell>
        </row>
        <row r="209">
          <cell r="B209">
            <v>60.18</v>
          </cell>
          <cell r="C209">
            <v>40.4</v>
          </cell>
          <cell r="D209">
            <v>13.11</v>
          </cell>
        </row>
        <row r="210">
          <cell r="B210">
            <v>62.52</v>
          </cell>
          <cell r="C210">
            <v>39.54</v>
          </cell>
          <cell r="D210">
            <v>13.54</v>
          </cell>
        </row>
        <row r="211">
          <cell r="B211">
            <v>59.63</v>
          </cell>
          <cell r="C211">
            <v>54.18</v>
          </cell>
          <cell r="D211">
            <v>12.64</v>
          </cell>
        </row>
        <row r="212">
          <cell r="B212">
            <v>62.14</v>
          </cell>
          <cell r="D212">
            <v>15.31</v>
          </cell>
        </row>
        <row r="213">
          <cell r="B213">
            <v>73.150000000000006</v>
          </cell>
          <cell r="D213">
            <v>19.32</v>
          </cell>
        </row>
        <row r="214">
          <cell r="B214">
            <v>51.11</v>
          </cell>
          <cell r="D214">
            <v>10.85</v>
          </cell>
        </row>
        <row r="215">
          <cell r="B215">
            <v>68.7</v>
          </cell>
          <cell r="D215">
            <v>18.98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Main-cork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4.958584837965" createdVersion="5" refreshedVersion="5" minRefreshableVersion="3" recordCount="230">
  <cacheSource type="worksheet">
    <worksheetSource ref="A1:G1048576" sheet="Daily" r:id="rId2"/>
  </cacheSource>
  <cacheFields count="7">
    <cacheField name="Cork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2.8966666666666669" maxValue="39.97" count="215">
        <n v="9.16"/>
        <n v="13.906666666666666"/>
        <n v="8.4133333333333322"/>
        <n v="14.376666666666665"/>
        <n v="19.506666666666668"/>
        <n v="16.689999999999998"/>
        <n v="17.293333333333333"/>
        <n v="12.04"/>
        <n v="17.573333333333334"/>
        <n v="39.97"/>
        <n v="18.216666666666669"/>
        <n v="6.97"/>
        <n v="15.376666666666665"/>
        <n v="19.375"/>
        <n v="19.180000000000003"/>
        <n v="23.306666666666668"/>
        <n v="17.02"/>
        <n v="14.5"/>
        <n v="20.22"/>
        <n v="15.096666666666666"/>
        <n v="22.16"/>
        <n v="27.166666666666668"/>
        <n v="30.066666666666663"/>
        <n v="34.28"/>
        <n v="32.763333333333328"/>
        <n v="22.290000000000003"/>
        <n v="9.4866666666666664"/>
        <n v="8.6966666666666672"/>
        <n v="7.003333333333333"/>
        <n v="5.12"/>
        <n v="6.9533333333333331"/>
        <n v="7.0200000000000005"/>
        <n v="5.51"/>
        <n v="8.5066666666666659"/>
        <n v="14.593333333333334"/>
        <n v="14.423333333333334"/>
        <n v="11.33"/>
        <n v="7.55"/>
        <n v="10.629999999999999"/>
        <n v="9.2233333333333345"/>
        <n v="12.35"/>
        <n v="9.913333333333334"/>
        <n v="9.7766666666666655"/>
        <n v="11.12"/>
        <n v="7.8966666666666674"/>
        <n v="7.12"/>
        <n v="9.4833333333333325"/>
        <n v="8.3800000000000008"/>
        <n v="8.9533333333333331"/>
        <n v="8.8866666666666667"/>
        <n v="8.5266666666666655"/>
        <n v="24.169999999999998"/>
        <n v="14.25"/>
        <n v="11.74"/>
        <n v="8.1166666666666671"/>
        <n v="5.7233333333333336"/>
        <n v="9.6033333333333335"/>
        <n v="11.92"/>
        <n v="18.36"/>
        <n v="16.223333333333333"/>
        <n v="15.339999999999998"/>
        <n v="14.31"/>
        <n v="16.39"/>
        <n v="12.861666666666666"/>
        <n v="6.9816666666666665"/>
        <n v="8.2466666666666679"/>
        <n v="9.8833333333333329"/>
        <n v="8.19"/>
        <n v="7.8916666666666666"/>
        <n v="10.385000000000002"/>
        <n v="6.68"/>
        <n v="9.5716666666666654"/>
        <n v="10.1"/>
        <n v="9.9283333333333328"/>
        <n v="7.376666666666666"/>
        <n v="7.4733333333333327"/>
        <n v="8.5283333333333324"/>
        <n v="6.2700000000000005"/>
        <n v="7.836666666666666"/>
        <n v="9.24"/>
        <n v="14.21"/>
        <n v="18.405000000000001"/>
        <n v="9.7249999999999996"/>
        <n v="3.961666666666666"/>
        <n v="4.9483333333333333"/>
        <n v="14.693999999999999"/>
        <n v="9.7083333333333321"/>
        <n v="5.0166666666666666"/>
        <n v="9.4766666666666683"/>
        <n v="11.430000000000001"/>
        <n v="4.83"/>
        <n v="5.4233333333333329"/>
        <n v="7.2299999999999995"/>
        <n v="4.7850000000000001"/>
        <n v="2.8966666666666669"/>
        <n v="13.283333333333331"/>
        <n v="12.095000000000001"/>
        <n v="6.6833333333333336"/>
        <n v="3.4283333333333332"/>
        <n v="5.8216666666666663"/>
        <n v="6.953333333333334"/>
        <n v="6.7266666666666666"/>
        <n v="5.1449999999999996"/>
        <n v="6.1733333333333347"/>
        <n v="7.1533333333333333"/>
        <n v="4.2650000000000006"/>
        <n v="8.8083333333333318"/>
        <n v="10.154999999999999"/>
        <n v="4.9816666666666665"/>
        <n v="27.088333333333335"/>
        <n v="15.211666666666666"/>
        <n v="19.010000000000002"/>
        <n v="12.213333333333333"/>
        <n v="4.8033333333333337"/>
        <n v="5.8433333333333337"/>
        <n v="5.5949999999999998"/>
        <n v="7.4849999999999994"/>
        <n v="7.44"/>
        <n v="7.3483333333333327"/>
        <n v="5.9633333333333338"/>
        <n v="15.288333333333334"/>
        <n v="11.388333333333335"/>
        <n v="7.7640000000000002"/>
        <n v="6.3860000000000001"/>
        <n v="5.2439999999999998"/>
        <n v="6.1325000000000003"/>
        <n v="5.5274999999999999"/>
        <n v="8.0425000000000004"/>
        <n v="4.7175000000000002"/>
        <n v="7.6449999999999996"/>
        <n v="8.34"/>
        <n v="14.788"/>
        <n v="17.428000000000001"/>
        <n v="16.169999999999998"/>
        <n v="18.064"/>
        <n v="30.423999999999999"/>
        <n v="24.24"/>
        <n v="12.64"/>
        <n v="10.262"/>
        <n v="8.1840000000000011"/>
        <n v="5.7880000000000003"/>
        <n v="28.282000000000004"/>
        <n v="13.430000000000001"/>
        <n v="8.2620000000000005"/>
        <n v="6.9319999999999995"/>
        <n v="4.6459999999999999"/>
        <n v="5.194"/>
        <n v="11.837999999999999"/>
        <n v="8.0060000000000002"/>
        <n v="5.3559999999999999"/>
        <n v="7.6079999999999997"/>
        <n v="6.5140000000000002"/>
        <n v="9.2225000000000001"/>
        <n v="4.99"/>
        <n v="5.1339999999999995"/>
        <n v="12.654"/>
        <n v="15.080000000000002"/>
        <n v="12.203999999999999"/>
        <n v="5.0979999999999999"/>
        <n v="8.7759999999999998"/>
        <n v="3.2359999999999998"/>
        <n v="10.023999999999999"/>
        <n v="12.474"/>
        <n v="11.591666666666667"/>
        <n v="12.524999999999999"/>
        <n v="6.7399999999999993"/>
        <n v="14.36"/>
        <n v="10.393333333333333"/>
        <n v="15.975000000000001"/>
        <n v="23.015000000000001"/>
        <n v="17.516666666666666"/>
        <n v="16.451666666666664"/>
        <n v="14.731666666666667"/>
        <n v="20.698333333333334"/>
        <n v="9.4700000000000006"/>
        <n v="6.3216666666666663"/>
        <n v="5.833333333333333"/>
        <n v="9.7483333333333331"/>
        <n v="9.8283333333333331"/>
        <n v="8.7916666666666661"/>
        <n v="10.426666666666666"/>
        <n v="10.541666666666666"/>
        <n v="10.716666666666667"/>
        <n v="8.2900000000000009"/>
        <n v="7.043333333333333"/>
        <n v="10.038333333333334"/>
        <n v="9.1733333333333338"/>
        <n v="7.8666666666666663"/>
        <n v="7.0183333333333335"/>
        <n v="8.5816666666666652"/>
        <n v="8"/>
        <n v="10.568333333333333"/>
        <n v="9.5283333333333342"/>
        <n v="4.1399999999999997"/>
        <n v="8.4166666666666661"/>
        <n v="7.63"/>
        <n v="16.073333333333334"/>
        <n v="18.268333333333334"/>
        <n v="12.896666666666667"/>
        <n v="12.291666666666666"/>
        <n v="15.196666666666665"/>
        <n v="20.583333333333332"/>
        <n v="24.196666666666669"/>
        <n v="9.7520000000000007"/>
        <n v="14.837999999999999"/>
        <n v="13.881666666666666"/>
        <n v="16.421666666666667"/>
        <n v="12.825000000000001"/>
        <n v="13.246666666666664"/>
        <n v="9.6050000000000004"/>
        <n v="14.407999999999998"/>
        <n v="15.398"/>
        <n v="8.5280000000000005"/>
        <n v="14.565999999999999"/>
        <m/>
      </sharedItems>
    </cacheField>
    <cacheField name="PM2.5" numFmtId="0">
      <sharedItems containsString="0" containsBlank="1" containsNumber="1" minValue="0.66749999999999998" maxValue="33.450000000000003" count="206">
        <n v="6.0049999999999999"/>
        <n v="7.5124999999999993"/>
        <n v="4.6374999999999993"/>
        <n v="7.8175000000000008"/>
        <n v="10.967499999999999"/>
        <n v="8.7575000000000003"/>
        <n v="10.9825"/>
        <n v="9.4499999999999993"/>
        <n v="14.414999999999999"/>
        <n v="33.450000000000003"/>
        <n v="14.745000000000001"/>
        <n v="5.415"/>
        <n v="9.48"/>
        <n v="11.503333333333332"/>
        <n v="13.967499999999999"/>
        <n v="16.695"/>
        <n v="14.785"/>
        <n v="11.787500000000001"/>
        <n v="16.832500000000003"/>
        <n v="9.19"/>
        <n v="13.6975"/>
        <n v="13.88"/>
        <n v="17.8825"/>
        <n v="23.725000000000001"/>
        <n v="24.819999999999997"/>
        <n v="17.912500000000001"/>
        <n v="6.5374999999999996"/>
        <n v="5.1624999999999996"/>
        <n v="3.6875"/>
        <n v="3.0300000000000002"/>
        <n v="3.99"/>
        <n v="4.0525000000000002"/>
        <n v="3.85"/>
        <n v="5.4649999999999999"/>
        <n v="10.012499999999999"/>
        <n v="9.7199999999999989"/>
        <n v="6.8925000000000001"/>
        <n v="4.2925000000000004"/>
        <n v="7.2399999999999993"/>
        <n v="5.3075000000000001"/>
        <n v="5.1725000000000003"/>
        <n v="4.9124999999999996"/>
        <n v="4.6999999999999993"/>
        <n v="5.6625000000000005"/>
        <n v="3.78"/>
        <n v="4.2050000000000001"/>
        <n v="5.17"/>
        <n v="4.7024999999999997"/>
        <n v="4.8025000000000002"/>
        <n v="4.92"/>
        <n v="3.4474999999999998"/>
        <n v="11.77"/>
        <n v="7.0274999999999999"/>
        <n v="5.9250000000000007"/>
        <n v="4.0374999999999996"/>
        <n v="3.2374999999999998"/>
        <n v="5.6975000000000007"/>
        <n v="6.78"/>
        <n v="8.35"/>
        <n v="8.8925000000000001"/>
        <n v="8.3000000000000007"/>
        <n v="7.4325000000000001"/>
        <n v="4.3624999999999998"/>
        <n v="2.5375000000000001"/>
        <n v="2.0974999999999997"/>
        <n v="3.7999999999999994"/>
        <n v="4.6866666666666665"/>
        <n v="3.5149999999999997"/>
        <n v="3.6125000000000003"/>
        <n v="2.6524999999999999"/>
        <n v="5.3925000000000001"/>
        <n v="6.67"/>
        <n v="6.84"/>
        <n v="4.5950000000000006"/>
        <n v="4.2350000000000003"/>
        <n v="4.8125"/>
        <n v="2.8075000000000001"/>
        <n v="3.2424999999999997"/>
        <n v="2.9099999999999997"/>
        <n v="7.2850000000000001"/>
        <n v="5.59"/>
        <n v="1.7375"/>
        <n v="1.9424999999999999"/>
        <n v="6.4266666666666667"/>
        <n v="4.5775000000000006"/>
        <n v="1.4525000000000001"/>
        <n v="3.5650000000000004"/>
        <n v="4.0975000000000001"/>
        <n v="2.165"/>
        <n v="1.75"/>
        <n v="2.67"/>
        <n v="1.46"/>
        <n v="0.69750000000000001"/>
        <n v="5.0650000000000004"/>
        <n v="4.4175000000000004"/>
        <n v="2.1349999999999998"/>
        <n v="0.86499999999999999"/>
        <n v="1.45"/>
        <n v="1.5625"/>
        <n v="2.2450000000000001"/>
        <n v="2.16"/>
        <n v="1.1974999999999998"/>
        <n v="2.5474999999999999"/>
        <n v="0.96749999999999992"/>
        <n v="1.95"/>
        <n v="4.28"/>
        <n v="1.9075"/>
        <n v="4.2774999999999999"/>
        <n v="2.7225000000000001"/>
        <n v="2.4074999999999998"/>
        <n v="3.5175000000000001"/>
        <n v="1.2575000000000001"/>
        <n v="2.0649999999999999"/>
        <n v="1.5024999999999999"/>
        <n v="2.1749999999999998"/>
        <n v="2.3875000000000002"/>
        <n v="5.5324999999999998"/>
        <n v="3.7749999999999999"/>
        <n v="2.2075"/>
        <n v="1.0974999999999999"/>
        <n v="1.8825000000000003"/>
        <n v="1.7325000000000002"/>
        <n v="2.9875000000000003"/>
        <n v="1.33"/>
        <n v="2.7825000000000002"/>
        <n v="2.9325000000000001"/>
        <n v="5.8199999999999994"/>
        <n v="10.3675"/>
        <n v="8.6125000000000007"/>
        <n v="10.477500000000001"/>
        <n v="20.77"/>
        <n v="18.34"/>
        <n v="11.785"/>
        <n v="3.94"/>
        <n v="2.3650000000000002"/>
        <n v="1.9449999999999998"/>
        <n v="9.6774999999999984"/>
        <n v="4.7375000000000007"/>
        <n v="2.71"/>
        <n v="2.04"/>
        <n v="0.98750000000000004"/>
        <n v="0.91749999999999998"/>
        <n v="3.3450000000000002"/>
        <n v="1.5249999999999999"/>
        <n v="2.6849999999999996"/>
        <n v="3.2900000000000005"/>
        <n v="1.585"/>
        <n v="1.6724999999999999"/>
        <n v="4.3525"/>
        <n v="5.4675000000000002"/>
        <n v="4.8224999999999998"/>
        <n v="2.0425"/>
        <n v="3.3174999999999999"/>
        <n v="0.66749999999999998"/>
        <n v="3.3499999999999996"/>
        <n v="3.6950000000000003"/>
        <n v="3.9625000000000004"/>
        <n v="5.1825000000000001"/>
        <n v="2.2825000000000002"/>
        <n v="7.5924999999999994"/>
        <n v="6.6"/>
        <n v="7.7349999999999994"/>
        <n v="14.78"/>
        <n v="7.5824999999999996"/>
        <n v="8.4750000000000014"/>
        <n v="7.6725000000000003"/>
        <n v="10.852500000000001"/>
        <n v="4.1549999999999994"/>
        <n v="2.1825000000000001"/>
        <n v="2.37"/>
        <n v="4.0674999999999999"/>
        <n v="5.5175000000000001"/>
        <n v="5.1524999999999999"/>
        <n v="5.7750000000000004"/>
        <n v="3.9624999999999999"/>
        <n v="4.7775000000000007"/>
        <n v="5.3500000000000005"/>
        <n v="3.3050000000000002"/>
        <n v="5.0150000000000006"/>
        <n v="4.0724999999999998"/>
        <n v="3.4725000000000001"/>
        <n v="3.1950000000000003"/>
        <n v="4.7699999999999996"/>
        <n v="3.9874999999999998"/>
        <n v="5.15"/>
        <n v="2.5324999999999998"/>
        <n v="4.4050000000000002"/>
        <n v="3.5674999999999999"/>
        <n v="11.522500000000001"/>
        <n v="12.627500000000001"/>
        <n v="8.2074999999999996"/>
        <n v="8.8625000000000007"/>
        <n v="10.1"/>
        <n v="11.040000000000001"/>
        <n v="5.3266666666666671"/>
        <n v="7.37"/>
        <n v="5.6824999999999992"/>
        <n v="7.9175000000000004"/>
        <n v="7.3324999999999996"/>
        <n v="8.8949999999999996"/>
        <n v="5.3475000000000001"/>
        <n v="8.0749999999999993"/>
        <n v="7.0449999999999999"/>
        <n v="4.54"/>
        <n v="7.1425000000000001"/>
        <m/>
      </sharedItems>
    </cacheField>
    <cacheField name="SO2" numFmtId="0">
      <sharedItems containsBlank="1" containsMixedTypes="1" containsNumber="1" minValue="-0.57999999999999996" maxValue="19.883333333333333" count="204">
        <n v="1.4850000000000001"/>
        <n v="1.72"/>
        <n v="0.53500000000000003"/>
        <n v="0.34499999999999997"/>
        <n v="0.79500000000000004"/>
        <n v="0.45"/>
        <n v="0.12"/>
        <s v=" "/>
        <n v="0.505"/>
        <n v="0.73499999999999999"/>
        <n v="0.56999999999999995"/>
        <n v="0.86499999999999999"/>
        <n v="0.39500000000000002"/>
        <n v="0.43000000000000005"/>
        <n v="1.56"/>
        <n v="1.9550000000000001"/>
        <n v="1.385"/>
        <n v="1.365"/>
        <n v="1.2850000000000001"/>
        <n v="1.825"/>
        <n v="1.915"/>
        <n v="1.77"/>
        <n v="1.75"/>
        <n v="1.405"/>
        <n v="1.24"/>
        <n v="1.355"/>
        <n v="1.67"/>
        <n v="1.9049999999999998"/>
        <n v="2.12"/>
        <n v="2.1950000000000003"/>
        <n v="1.54"/>
        <n v="1.42"/>
        <n v="1.1850000000000001"/>
        <n v="1.1000000000000001"/>
        <n v="1.135"/>
        <n v="1.1100000000000001"/>
        <n v="1.4450000000000001"/>
        <n v="1.2349999999999999"/>
        <n v="1.19"/>
        <n v="1.2450000000000001"/>
        <n v="1.2849999999999999"/>
        <n v="1.26"/>
        <n v="1.2949999999999999"/>
        <n v="1.4300000000000002"/>
        <n v="1.62"/>
        <n v="1.38"/>
        <n v="1.2050000000000001"/>
        <n v="1.25"/>
        <n v="2.0350000000000001"/>
        <n v="1.0449999999999999"/>
        <n v="1.06"/>
        <n v="0.84499999999999997"/>
        <n v="0.71000000000000008"/>
        <n v="0.88"/>
        <n v="1.5349999999999999"/>
        <n v="2.4350000000000001"/>
        <n v="1.5150000000000001"/>
        <n v="1.375"/>
        <n v="3.7366666666666668"/>
        <n v="4.78"/>
        <n v="5.1133333333333333"/>
        <n v="5.08"/>
        <n v="4.5933333333333337"/>
        <n v="4.2300000000000004"/>
        <n v="4.6133333333333333"/>
        <n v="4.7866666666666671"/>
        <n v="4.6966666666666663"/>
        <n v="5.03"/>
        <n v="5.0366666666666662"/>
        <n v="4.7666666666666666"/>
        <n v="4.6566666666666663"/>
        <n v="4.6466666666666674"/>
        <n v="4.8433333333333328"/>
        <n v="5.1866666666666665"/>
        <n v="5.3599999999999994"/>
        <n v="5.29"/>
        <n v="5.3033333333333337"/>
        <n v="12.4"/>
        <n v="5.0066666666666668"/>
        <n v="4.8500000000000005"/>
        <n v="5.2233333333333336"/>
        <n v="5.7399999999999993"/>
        <n v="6.1266666666666678"/>
        <n v="5.81"/>
        <n v="5.87"/>
        <n v="1.6749999999999998"/>
        <n v="6.003333333333333"/>
        <n v="5.5799999999999992"/>
        <n v="5.833333333333333"/>
        <n v="6.0266666666666664"/>
        <n v="5.6933333333333325"/>
        <n v="5.36"/>
        <n v="6.1966666666666663"/>
        <n v="6.0366666666666662"/>
        <n v="5.7"/>
        <n v="5.4200000000000008"/>
        <n v="5.4933333333333332"/>
        <n v="5.9733333333333336"/>
        <n v="5.8133333333333335"/>
        <n v="5.919999999999999"/>
        <n v="6.2566666666666668"/>
        <n v="5.9933333333333332"/>
        <n v="5.9633333333333338"/>
        <n v="6.5999999999999988"/>
        <n v="6.5533333333333337"/>
        <n v="6.9433333333333325"/>
        <n v="7.4266666666666667"/>
        <n v="7.3766666666666678"/>
        <n v="7.7266666666666666"/>
        <n v="6.833333333333333"/>
        <n v="6.9466666666666663"/>
        <n v="7.1966666666666663"/>
        <n v="7.72"/>
        <n v="3.5199999999999996"/>
        <n v="2.4633333333333334"/>
        <n v="1.9933333333333334"/>
        <n v="2.7666666666666671"/>
        <n v="2.7333333333333329"/>
        <n v="1.2750000000000001"/>
        <n v="2.8833333333333333"/>
        <n v="3.17"/>
        <n v="3.01"/>
        <n v="5.1566666666666663"/>
        <n v="5.793333333333333"/>
        <n v="5.7233333333333336"/>
        <n v="5.7833333333333323"/>
        <n v="9.2466666666666661"/>
        <n v="8.043333333333333"/>
        <n v="4.8233333333333333"/>
        <n v="4.1333333333333329"/>
        <n v="3.3733333333333335"/>
        <n v="2.99"/>
        <n v="9.8733333333333331"/>
        <n v="5.34"/>
        <n v="3.5133333333333332"/>
        <n v="3.0166666666666671"/>
        <n v="2.3266666666666667"/>
        <n v="3.0966666666666662"/>
        <n v="1.835"/>
        <n v="1.9500000000000002"/>
        <n v="1.51"/>
        <n v="1.1849999999999998"/>
        <n v="1.345"/>
        <n v="9.4933333333333341"/>
        <n v="10.033333333333333"/>
        <n v="9.6300000000000008"/>
        <n v="9.9700000000000006"/>
        <n v="9.3933333333333326"/>
        <n v="9.5766666666666662"/>
        <n v="9.6233333333333331"/>
        <n v="9.4599999999999991"/>
        <n v="10.57"/>
        <n v="10.81"/>
        <n v="10.733333333333334"/>
        <n v="10.290000000000001"/>
        <n v="10.413333333333332"/>
        <n v="10.226666666666668"/>
        <n v="9.9633333333333329"/>
        <n v="9.99"/>
        <n v="10.37"/>
        <n v="10.703333333333333"/>
        <n v="15.96"/>
        <n v="11.173333333333334"/>
        <n v="11.693333333333333"/>
        <n v="12.43"/>
        <n v="13.383333333333333"/>
        <n v="12.46"/>
        <n v="12.196666666666665"/>
        <n v="12.373333333333335"/>
        <n v="12.456666666666669"/>
        <n v="12.79"/>
        <n v="13.233333333333334"/>
        <n v="14.636666666666665"/>
        <n v="13.5"/>
        <n v="13.76"/>
        <n v="14.233333333333334"/>
        <n v="13.563333333333333"/>
        <n v="13.096666666666666"/>
        <n v="13.093333333333334"/>
        <n v="12.37"/>
        <n v="12.393333333333333"/>
        <n v="12.053333333333333"/>
        <n v="11.783333333333333"/>
        <n v="12.410000000000002"/>
        <n v="12.69"/>
        <n v="12.473333333333334"/>
        <n v="13.256666666666666"/>
        <n v="14.193333333333333"/>
        <n v="13.910000000000002"/>
        <n v="13.393333333333333"/>
        <n v="14.003333333333336"/>
        <n v="14.88"/>
        <n v="14.64"/>
        <n v="14.223333333333334"/>
        <n v="14.37"/>
        <n v="15.633333333333335"/>
        <n v="15.363333333333332"/>
        <n v="15.020000000000001"/>
        <n v="19.883333333333333"/>
        <n v="2.665"/>
        <n v="2.335"/>
        <n v="2.9099999999999997"/>
        <n v="-0.57999999999999996"/>
        <m/>
      </sharedItems>
    </cacheField>
    <cacheField name="NO2" numFmtId="0">
      <sharedItems containsBlank="1" containsMixedTypes="1" containsNumber="1" minValue="2.5650000000000004" maxValue="47.47" count="207">
        <n v="23.325000000000003"/>
        <n v="24.244999999999997"/>
        <n v="18.59"/>
        <n v="10.46"/>
        <n v="12.33"/>
        <n v="21.05"/>
        <n v="21.47"/>
        <s v=" "/>
        <n v="30"/>
        <n v="47.47"/>
        <n v="16.975000000000001"/>
        <n v="16.579999999999998"/>
        <n v="20.465"/>
        <n v="32.875"/>
        <n v="31.15"/>
        <n v="27.395000000000003"/>
        <n v="35.239999999999995"/>
        <n v="29.605"/>
        <n v="24.07"/>
        <n v="16.850000000000001"/>
        <n v="19.760000000000002"/>
        <n v="22.790000000000003"/>
        <n v="28.669999999999998"/>
        <n v="30.405000000000001"/>
        <n v="32.814999999999998"/>
        <n v="22.27"/>
        <n v="13.15"/>
        <n v="16.28"/>
        <n v="15.715"/>
        <n v="10.305"/>
        <n v="11.97"/>
        <n v="15.475000000000001"/>
        <n v="10.78"/>
        <n v="18.305"/>
        <n v="19.004999999999999"/>
        <n v="18.670000000000002"/>
        <n v="7.14"/>
        <n v="7.82"/>
        <n v="4.2"/>
        <n v="7.3"/>
        <n v="10.719999999999999"/>
        <n v="8.91"/>
        <n v="10.54"/>
        <n v="11.09"/>
        <n v="13.35"/>
        <n v="9.1050000000000004"/>
        <n v="6.0549999999999997"/>
        <n v="7.16"/>
        <n v="6.91"/>
        <n v="5.42"/>
        <n v="10.815"/>
        <n v="11.025"/>
        <n v="9.4649999999999999"/>
        <n v="6.0949999999999998"/>
        <n v="10.775"/>
        <n v="14.36"/>
        <n v="10.83"/>
        <n v="9.73"/>
        <n v="19.27"/>
        <n v="14.96"/>
        <n v="13.670000000000002"/>
        <n v="6.875"/>
        <n v="6.08"/>
        <n v="5.8949999999999996"/>
        <n v="3.4749999999999996"/>
        <n v="3.7"/>
        <n v="9.67"/>
        <n v="12.264999999999999"/>
        <n v="8.745000000000001"/>
        <n v="4.7350000000000003"/>
        <n v="6.7799999999999994"/>
        <n v="8.995000000000001"/>
        <n v="7.0549999999999997"/>
        <n v="7.0649999999999995"/>
        <n v="8.9499999999999993"/>
        <n v="7.7100000000000009"/>
        <n v="8.14"/>
        <n v="11.295"/>
        <n v="4.7"/>
        <n v="3.375"/>
        <n v="5.69"/>
        <n v="8.06"/>
        <n v="11.765000000000001"/>
        <n v="7.71"/>
        <n v="5.8"/>
        <n v="3.3149999999999999"/>
        <n v="7.6649999999999991"/>
        <n v="8.32"/>
        <n v="8.2349999999999994"/>
        <n v="7.65"/>
        <n v="5.49"/>
        <n v="3.44"/>
        <n v="2.88"/>
        <n v="6.6"/>
        <n v="7.9450000000000003"/>
        <n v="6.915"/>
        <n v="7.3500000000000005"/>
        <n v="8.68"/>
        <n v="8.4499999999999993"/>
        <n v="4.92"/>
        <n v="7.1850000000000005"/>
        <n v="6.19"/>
        <n v="4.5299999999999994"/>
        <n v="8.0300000000000011"/>
        <n v="6.46"/>
        <n v="6.3"/>
        <n v="5.1349999999999998"/>
        <n v="8.9649999999999999"/>
        <n v="10.205"/>
        <n v="7.91"/>
        <n v="8.6300000000000008"/>
        <n v="6.4649999999999999"/>
        <n v="3.7199999999999998"/>
        <n v="4.7699999999999996"/>
        <n v="7.51"/>
        <n v="8.89"/>
        <n v="3.9849999999999999"/>
        <n v="6.9350000000000005"/>
        <n v="6.48"/>
        <n v="5.6050000000000004"/>
        <n v="5.0999999999999996"/>
        <n v="6.62"/>
        <n v="7.8"/>
        <n v="8.8650000000000002"/>
        <n v="8.66"/>
        <n v="14.21"/>
        <n v="11.709999999999999"/>
        <n v="10.395"/>
        <n v="13.685"/>
        <n v="11.385"/>
        <n v="8.9849999999999994"/>
        <n v="5.9649999999999999"/>
        <n v="14.535"/>
        <n v="10.87"/>
        <n v="7.52"/>
        <n v="2.7199999999999998"/>
        <n v="4.2850000000000001"/>
        <n v="4.0149999999999997"/>
        <n v="5.1449999999999996"/>
        <n v="19.244999999999997"/>
        <n v="4.5250000000000004"/>
        <n v="2.5650000000000004"/>
        <n v="7.3250000000000002"/>
        <n v="4.04"/>
        <n v="4.4450000000000003"/>
        <n v="4.7149999999999999"/>
        <n v="10.365"/>
        <n v="4.3000000000000007"/>
        <n v="5.2949999999999999"/>
        <n v="7.2850000000000001"/>
        <n v="9.9699999999999989"/>
        <n v="6.4349999999999996"/>
        <n v="4.8849999999999998"/>
        <n v="7.8450000000000006"/>
        <n v="5.5549999999999997"/>
        <n v="7.0550000000000006"/>
        <n v="12.809999999999999"/>
        <n v="7.18"/>
        <n v="6.9700000000000006"/>
        <n v="3.1850000000000001"/>
        <n v="12.684999999999999"/>
        <n v="12.06"/>
        <n v="12.65"/>
        <n v="10.210000000000001"/>
        <n v="8.6150000000000002"/>
        <n v="9.0100000000000016"/>
        <n v="13.505000000000001"/>
        <n v="9.3249999999999993"/>
        <n v="11.04"/>
        <n v="5.5449999999999999"/>
        <n v="8.125"/>
        <n v="11.05"/>
        <n v="7.5749999999999993"/>
        <n v="9.6750000000000007"/>
        <n v="9.9849999999999994"/>
        <n v="9.6150000000000002"/>
        <n v="16.454999999999998"/>
        <n v="7.07"/>
        <n v="7.77"/>
        <n v="2.7249999999999996"/>
        <n v="7.49"/>
        <n v="7.9249999999999998"/>
        <n v="13.315000000000001"/>
        <n v="11.015000000000001"/>
        <n v="12.574999999999999"/>
        <n v="6.95"/>
        <n v="7.5949999999999998"/>
        <n v="8.8949999999999996"/>
        <n v="16.240000000000002"/>
        <n v="22.475000000000001"/>
        <n v="22.115000000000002"/>
        <n v="12.285"/>
        <n v="13.154999999999999"/>
        <n v="7.1450000000000005"/>
        <n v="5.8149999999999995"/>
        <n v="13.515000000000001"/>
        <n v="14.585000000000001"/>
        <n v="9.7850000000000001"/>
        <n v="4.8949999999999996"/>
        <n v="6.2149999999999999"/>
        <n v="7.15"/>
        <n v="6.6150000000000002"/>
        <n v="9.7449999999999992"/>
        <n v="3.8449999999999998"/>
        <n v="11.164999999999999"/>
        <n v="3.5350000000000001"/>
        <m/>
      </sharedItems>
    </cacheField>
    <cacheField name="O3" numFmtId="0">
      <sharedItems containsBlank="1" containsMixedTypes="1" containsNumber="1" minValue="12.72" maxValue="98.27" count="211">
        <n v="70.795000000000002"/>
        <n v="69.92"/>
        <n v="58.134999999999998"/>
        <n v="50.225000000000001"/>
        <n v="38.120000000000005"/>
        <n v="27.805"/>
        <n v="24.25"/>
        <s v=" "/>
        <n v="31.145"/>
        <n v="28.805"/>
        <n v="26.335000000000001"/>
        <n v="29.220000000000002"/>
        <n v="33.335000000000001"/>
        <n v="27.91"/>
        <n v="47.954999999999998"/>
        <n v="63.51"/>
        <n v="67.085000000000008"/>
        <n v="52.34"/>
        <n v="49.265000000000001"/>
        <n v="64.150000000000006"/>
        <n v="43.594999999999999"/>
        <n v="48.075000000000003"/>
        <n v="56.730000000000004"/>
        <n v="58.349999999999994"/>
        <n v="71.144999999999996"/>
        <n v="63.755000000000003"/>
        <n v="53.844999999999999"/>
        <n v="54.33"/>
        <n v="67.234999999999999"/>
        <n v="48.629999999999995"/>
        <n v="63.795000000000002"/>
        <n v="59.67"/>
        <n v="64.78"/>
        <n v="70.605000000000004"/>
        <n v="71.174999999999997"/>
        <n v="60.814999999999998"/>
        <n v="48.36"/>
        <n v="48.335000000000001"/>
        <n v="47.34"/>
        <n v="66.965000000000003"/>
        <n v="53.54"/>
        <n v="61.664999999999999"/>
        <n v="55.83"/>
        <n v="58.71"/>
        <n v="58.429999999999993"/>
        <n v="71.8"/>
        <n v="63.385000000000005"/>
        <n v="55.745000000000005"/>
        <n v="71.204999999999998"/>
        <n v="61.684999999999995"/>
        <n v="63.915000000000006"/>
        <n v="62.570000000000007"/>
        <n v="59.004999999999995"/>
        <n v="58.015000000000001"/>
        <n v="36.29"/>
        <n v="42.144999999999996"/>
        <n v="87.634999999999991"/>
        <n v="94.754999999999995"/>
        <n v="90.55"/>
        <n v="69.564999999999998"/>
        <n v="82.314999999999998"/>
        <n v="79.736666666666665"/>
        <n v="53.09"/>
        <n v="54.089999999999996"/>
        <n v="56.449999999999996"/>
        <n v="62.259999999999991"/>
        <n v="54.91"/>
        <n v="54.00333333333333"/>
        <n v="45.09"/>
        <n v="60.669999999999995"/>
        <n v="55.763333333333328"/>
        <n v="48.426666666666669"/>
        <n v="54.566666666666663"/>
        <n v="59.736666666666672"/>
        <n v="45.199999999999996"/>
        <n v="42.936666666666667"/>
        <n v="52.053333333333335"/>
        <n v="49.29"/>
        <n v="47.093333333333334"/>
        <n v="54.32"/>
        <n v="43.3"/>
        <n v="29.183333333333334"/>
        <n v="33.979999999999997"/>
        <n v="40.506666666666668"/>
        <n v="36.6"/>
        <n v="42.553333333333335"/>
        <n v="53.446666666666665"/>
        <n v="50.833333333333336"/>
        <n v="37.389999999999993"/>
        <n v="42.473333333333336"/>
        <n v="47.52"/>
        <n v="42.606666666666662"/>
        <n v="23.91333333333333"/>
        <n v="51.15"/>
        <n v="48.403333333333336"/>
        <n v="31.473333333333333"/>
        <n v="12.72"/>
        <n v="36.943333333333335"/>
        <n v="39.876666666666665"/>
        <n v="35.723333333333336"/>
        <n v="45.023333333333333"/>
        <n v="30.540000000000003"/>
        <n v="42.6"/>
        <n v="35.914999999999999"/>
        <n v="26.45"/>
        <n v="24.305"/>
        <n v="37.230000000000004"/>
        <n v="38.155000000000001"/>
        <n v="39.005000000000003"/>
        <n v="38.215000000000003"/>
        <n v="38.549999999999997"/>
        <n v="34.82"/>
        <n v="28.465"/>
        <n v="26.844999999999999"/>
        <n v="32.96"/>
        <n v="42.125"/>
        <n v="42.85"/>
        <n v="29.075000000000003"/>
        <n v="52.16"/>
        <n v="42.704999999999998"/>
        <n v="30.36"/>
        <n v="28.59"/>
        <n v="30.506666666666664"/>
        <n v="32.506666666666668"/>
        <n v="27.349999999999998"/>
        <n v="26.86"/>
        <n v="32.713333333333331"/>
        <n v="30.673333333333336"/>
        <n v="30.24666666666667"/>
        <n v="26.26"/>
        <n v="36.74"/>
        <n v="40.67"/>
        <n v="27.303333333333331"/>
        <n v="44.166666666666664"/>
        <n v="45.98"/>
        <n v="38.18333333333333"/>
        <n v="25.896666666666665"/>
        <n v="30.92"/>
        <n v="39.093333333333334"/>
        <n v="48.390000000000008"/>
        <n v="43.70333333333334"/>
        <n v="40.479999999999997"/>
        <n v="41.863333333333337"/>
        <n v="33.04"/>
        <n v="98.27"/>
        <n v="30.505000000000003"/>
        <n v="36.234999999999999"/>
        <n v="37.94"/>
        <n v="36.085000000000001"/>
        <n v="36.445"/>
        <n v="45.22"/>
        <n v="27.574999999999999"/>
        <n v="35.19"/>
        <n v="27.055"/>
        <n v="34.840000000000003"/>
        <n v="28.864999999999998"/>
        <n v="30.045000000000002"/>
        <n v="32.825000000000003"/>
        <n v="35.064999999999998"/>
        <n v="32.755000000000003"/>
        <n v="38.799999999999997"/>
        <n v="31.905000000000001"/>
        <n v="41.21"/>
        <n v="41.38"/>
        <n v="37.965000000000003"/>
        <n v="34.080000000000005"/>
        <n v="35.620000000000005"/>
        <n v="39.363333333333337"/>
        <n v="44.5"/>
        <n v="41.536666666666669"/>
        <n v="33.086666666666666"/>
        <n v="59.366666666666667"/>
        <n v="36.693333333333335"/>
        <n v="51.180000000000007"/>
        <n v="48.373333333333335"/>
        <n v="33.606666666666662"/>
        <n v="28.143333333333331"/>
        <n v="41.433333333333337"/>
        <n v="30.899999999999995"/>
        <n v="38.74"/>
        <n v="21.703333333333333"/>
        <n v="46.279999999999994"/>
        <n v="44.063333333333333"/>
        <n v="58.143333333333338"/>
        <n v="50.926666666666669"/>
        <n v="34.020000000000003"/>
        <n v="39.856666666666669"/>
        <n v="40.813333333333333"/>
        <n v="44.806666666666665"/>
        <n v="45.629999999999995"/>
        <n v="42.65"/>
        <n v="42.366666666666667"/>
        <n v="31.846666666666668"/>
        <n v="18.02"/>
        <n v="26.903333333333336"/>
        <n v="38.333333333333336"/>
        <n v="50.386666666666663"/>
        <n v="52.426666666666669"/>
        <n v="55.743333333333339"/>
        <n v="29.526666666666671"/>
        <n v="40.046666666666667"/>
        <n v="51.556666666666665"/>
        <n v="57.419999999999995"/>
        <n v="54.416666666666664"/>
        <n v="55.13"/>
        <n v="58.493333333333332"/>
        <n v="56.50333333333333"/>
        <n v="73.066666666666677"/>
        <n v="54.036666666666669"/>
        <n v="71.649999999999991"/>
        <m/>
      </sharedItems>
    </cacheField>
    <cacheField name="CO" numFmtId="0">
      <sharedItems containsString="0" containsBlank="1" containsNumber="1" minValue="0" maxValue="0.77" count="49">
        <n v="0.34"/>
        <n v="0.28999999999999998"/>
        <n v="0.33"/>
        <n v="0.35"/>
        <n v="0.36"/>
        <n v="0.4"/>
        <n v="0"/>
        <n v="0.46"/>
        <n v="0.51"/>
        <n v="0.56999999999999995"/>
        <n v="0.49"/>
        <n v="0.47"/>
        <n v="0.42"/>
        <n v="0.37"/>
        <n v="0.41"/>
        <n v="0.39"/>
        <n v="0.43"/>
        <n v="0.44"/>
        <n v="0.38"/>
        <n v="0.25"/>
        <n v="0.23"/>
        <n v="0.28000000000000003"/>
        <n v="0.32"/>
        <n v="0.45"/>
        <n v="0.48"/>
        <n v="0.53"/>
        <n v="0.5"/>
        <n v="0.52"/>
        <n v="0.55000000000000004"/>
        <n v="0.57999999999999996"/>
        <n v="0.56000000000000005"/>
        <n v="0.59"/>
        <n v="0.64"/>
        <n v="0.65"/>
        <n v="0.67"/>
        <n v="0.62"/>
        <n v="0.63"/>
        <n v="0.6"/>
        <n v="0.54"/>
        <n v="0.61"/>
        <n v="0.69"/>
        <n v="0.71"/>
        <n v="0.7"/>
        <n v="0.68"/>
        <n v="0.66"/>
        <n v="0.74"/>
        <n v="0.77"/>
        <n v="0.75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0"/>
  </r>
  <r>
    <x v="3"/>
    <x v="3"/>
    <x v="3"/>
    <x v="3"/>
    <x v="3"/>
    <x v="3"/>
    <x v="2"/>
  </r>
  <r>
    <x v="4"/>
    <x v="4"/>
    <x v="4"/>
    <x v="4"/>
    <x v="4"/>
    <x v="4"/>
    <x v="3"/>
  </r>
  <r>
    <x v="5"/>
    <x v="5"/>
    <x v="5"/>
    <x v="5"/>
    <x v="5"/>
    <x v="5"/>
    <x v="4"/>
  </r>
  <r>
    <x v="6"/>
    <x v="6"/>
    <x v="6"/>
    <x v="6"/>
    <x v="6"/>
    <x v="6"/>
    <x v="5"/>
  </r>
  <r>
    <x v="7"/>
    <x v="7"/>
    <x v="7"/>
    <x v="7"/>
    <x v="7"/>
    <x v="7"/>
    <x v="6"/>
  </r>
  <r>
    <x v="8"/>
    <x v="8"/>
    <x v="8"/>
    <x v="8"/>
    <x v="8"/>
    <x v="8"/>
    <x v="7"/>
  </r>
  <r>
    <x v="9"/>
    <x v="9"/>
    <x v="9"/>
    <x v="9"/>
    <x v="9"/>
    <x v="9"/>
    <x v="8"/>
  </r>
  <r>
    <x v="10"/>
    <x v="10"/>
    <x v="10"/>
    <x v="10"/>
    <x v="10"/>
    <x v="10"/>
    <x v="9"/>
  </r>
  <r>
    <x v="11"/>
    <x v="11"/>
    <x v="11"/>
    <x v="11"/>
    <x v="11"/>
    <x v="11"/>
    <x v="10"/>
  </r>
  <r>
    <x v="12"/>
    <x v="12"/>
    <x v="12"/>
    <x v="12"/>
    <x v="12"/>
    <x v="12"/>
    <x v="7"/>
  </r>
  <r>
    <x v="13"/>
    <x v="13"/>
    <x v="13"/>
    <x v="13"/>
    <x v="13"/>
    <x v="13"/>
    <x v="11"/>
  </r>
  <r>
    <x v="14"/>
    <x v="14"/>
    <x v="14"/>
    <x v="14"/>
    <x v="14"/>
    <x v="14"/>
    <x v="12"/>
  </r>
  <r>
    <x v="15"/>
    <x v="15"/>
    <x v="15"/>
    <x v="15"/>
    <x v="15"/>
    <x v="15"/>
    <x v="13"/>
  </r>
  <r>
    <x v="16"/>
    <x v="16"/>
    <x v="16"/>
    <x v="16"/>
    <x v="16"/>
    <x v="16"/>
    <x v="4"/>
  </r>
  <r>
    <x v="17"/>
    <x v="17"/>
    <x v="17"/>
    <x v="17"/>
    <x v="17"/>
    <x v="17"/>
    <x v="3"/>
  </r>
  <r>
    <x v="18"/>
    <x v="18"/>
    <x v="18"/>
    <x v="18"/>
    <x v="18"/>
    <x v="18"/>
    <x v="4"/>
  </r>
  <r>
    <x v="19"/>
    <x v="19"/>
    <x v="19"/>
    <x v="14"/>
    <x v="19"/>
    <x v="19"/>
    <x v="14"/>
  </r>
  <r>
    <x v="20"/>
    <x v="20"/>
    <x v="20"/>
    <x v="19"/>
    <x v="20"/>
    <x v="20"/>
    <x v="15"/>
  </r>
  <r>
    <x v="21"/>
    <x v="21"/>
    <x v="21"/>
    <x v="20"/>
    <x v="21"/>
    <x v="21"/>
    <x v="16"/>
  </r>
  <r>
    <x v="22"/>
    <x v="22"/>
    <x v="22"/>
    <x v="21"/>
    <x v="22"/>
    <x v="22"/>
    <x v="17"/>
  </r>
  <r>
    <x v="23"/>
    <x v="23"/>
    <x v="23"/>
    <x v="22"/>
    <x v="23"/>
    <x v="23"/>
    <x v="7"/>
  </r>
  <r>
    <x v="24"/>
    <x v="24"/>
    <x v="24"/>
    <x v="23"/>
    <x v="24"/>
    <x v="24"/>
    <x v="17"/>
  </r>
  <r>
    <x v="25"/>
    <x v="25"/>
    <x v="25"/>
    <x v="24"/>
    <x v="25"/>
    <x v="25"/>
    <x v="18"/>
  </r>
  <r>
    <x v="26"/>
    <x v="26"/>
    <x v="26"/>
    <x v="25"/>
    <x v="26"/>
    <x v="26"/>
    <x v="3"/>
  </r>
  <r>
    <x v="27"/>
    <x v="27"/>
    <x v="27"/>
    <x v="26"/>
    <x v="27"/>
    <x v="27"/>
    <x v="3"/>
  </r>
  <r>
    <x v="28"/>
    <x v="28"/>
    <x v="28"/>
    <x v="27"/>
    <x v="28"/>
    <x v="28"/>
    <x v="3"/>
  </r>
  <r>
    <x v="29"/>
    <x v="29"/>
    <x v="29"/>
    <x v="28"/>
    <x v="29"/>
    <x v="29"/>
    <x v="3"/>
  </r>
  <r>
    <x v="30"/>
    <x v="30"/>
    <x v="30"/>
    <x v="29"/>
    <x v="30"/>
    <x v="30"/>
    <x v="3"/>
  </r>
  <r>
    <x v="31"/>
    <x v="31"/>
    <x v="31"/>
    <x v="30"/>
    <x v="31"/>
    <x v="31"/>
    <x v="3"/>
  </r>
  <r>
    <x v="32"/>
    <x v="32"/>
    <x v="32"/>
    <x v="7"/>
    <x v="7"/>
    <x v="7"/>
    <x v="6"/>
  </r>
  <r>
    <x v="33"/>
    <x v="33"/>
    <x v="33"/>
    <x v="31"/>
    <x v="32"/>
    <x v="32"/>
    <x v="13"/>
  </r>
  <r>
    <x v="34"/>
    <x v="34"/>
    <x v="34"/>
    <x v="32"/>
    <x v="33"/>
    <x v="33"/>
    <x v="3"/>
  </r>
  <r>
    <x v="35"/>
    <x v="35"/>
    <x v="35"/>
    <x v="33"/>
    <x v="34"/>
    <x v="34"/>
    <x v="15"/>
  </r>
  <r>
    <x v="36"/>
    <x v="36"/>
    <x v="36"/>
    <x v="34"/>
    <x v="35"/>
    <x v="35"/>
    <x v="15"/>
  </r>
  <r>
    <x v="37"/>
    <x v="37"/>
    <x v="37"/>
    <x v="35"/>
    <x v="36"/>
    <x v="36"/>
    <x v="14"/>
  </r>
  <r>
    <x v="38"/>
    <x v="38"/>
    <x v="38"/>
    <x v="36"/>
    <x v="37"/>
    <x v="37"/>
    <x v="8"/>
  </r>
  <r>
    <x v="39"/>
    <x v="39"/>
    <x v="39"/>
    <x v="37"/>
    <x v="38"/>
    <x v="38"/>
    <x v="13"/>
  </r>
  <r>
    <x v="40"/>
    <x v="40"/>
    <x v="40"/>
    <x v="38"/>
    <x v="39"/>
    <x v="39"/>
    <x v="1"/>
  </r>
  <r>
    <x v="41"/>
    <x v="41"/>
    <x v="41"/>
    <x v="17"/>
    <x v="40"/>
    <x v="40"/>
    <x v="13"/>
  </r>
  <r>
    <x v="42"/>
    <x v="42"/>
    <x v="42"/>
    <x v="39"/>
    <x v="41"/>
    <x v="41"/>
    <x v="3"/>
  </r>
  <r>
    <x v="43"/>
    <x v="43"/>
    <x v="43"/>
    <x v="40"/>
    <x v="42"/>
    <x v="42"/>
    <x v="15"/>
  </r>
  <r>
    <x v="44"/>
    <x v="44"/>
    <x v="44"/>
    <x v="41"/>
    <x v="43"/>
    <x v="43"/>
    <x v="18"/>
  </r>
  <r>
    <x v="45"/>
    <x v="45"/>
    <x v="45"/>
    <x v="42"/>
    <x v="44"/>
    <x v="44"/>
    <x v="4"/>
  </r>
  <r>
    <x v="46"/>
    <x v="46"/>
    <x v="46"/>
    <x v="43"/>
    <x v="45"/>
    <x v="45"/>
    <x v="13"/>
  </r>
  <r>
    <x v="47"/>
    <x v="47"/>
    <x v="47"/>
    <x v="44"/>
    <x v="46"/>
    <x v="46"/>
    <x v="12"/>
  </r>
  <r>
    <x v="48"/>
    <x v="48"/>
    <x v="48"/>
    <x v="45"/>
    <x v="47"/>
    <x v="47"/>
    <x v="16"/>
  </r>
  <r>
    <x v="49"/>
    <x v="49"/>
    <x v="49"/>
    <x v="46"/>
    <x v="48"/>
    <x v="48"/>
    <x v="16"/>
  </r>
  <r>
    <x v="50"/>
    <x v="50"/>
    <x v="50"/>
    <x v="47"/>
    <x v="49"/>
    <x v="49"/>
    <x v="14"/>
  </r>
  <r>
    <x v="51"/>
    <x v="51"/>
    <x v="51"/>
    <x v="48"/>
    <x v="50"/>
    <x v="50"/>
    <x v="19"/>
  </r>
  <r>
    <x v="52"/>
    <x v="52"/>
    <x v="52"/>
    <x v="49"/>
    <x v="51"/>
    <x v="51"/>
    <x v="20"/>
  </r>
  <r>
    <x v="53"/>
    <x v="53"/>
    <x v="53"/>
    <x v="50"/>
    <x v="52"/>
    <x v="52"/>
    <x v="21"/>
  </r>
  <r>
    <x v="54"/>
    <x v="54"/>
    <x v="54"/>
    <x v="51"/>
    <x v="53"/>
    <x v="53"/>
    <x v="2"/>
  </r>
  <r>
    <x v="55"/>
    <x v="55"/>
    <x v="55"/>
    <x v="52"/>
    <x v="54"/>
    <x v="54"/>
    <x v="5"/>
  </r>
  <r>
    <x v="56"/>
    <x v="56"/>
    <x v="56"/>
    <x v="53"/>
    <x v="55"/>
    <x v="55"/>
    <x v="4"/>
  </r>
  <r>
    <x v="57"/>
    <x v="57"/>
    <x v="57"/>
    <x v="7"/>
    <x v="7"/>
    <x v="7"/>
    <x v="6"/>
  </r>
  <r>
    <x v="58"/>
    <x v="58"/>
    <x v="5"/>
    <x v="54"/>
    <x v="56"/>
    <x v="56"/>
    <x v="5"/>
  </r>
  <r>
    <x v="59"/>
    <x v="59"/>
    <x v="58"/>
    <x v="55"/>
    <x v="57"/>
    <x v="57"/>
    <x v="12"/>
  </r>
  <r>
    <x v="60"/>
    <x v="60"/>
    <x v="59"/>
    <x v="56"/>
    <x v="58"/>
    <x v="58"/>
    <x v="12"/>
  </r>
  <r>
    <x v="61"/>
    <x v="61"/>
    <x v="60"/>
    <x v="57"/>
    <x v="59"/>
    <x v="59"/>
    <x v="12"/>
  </r>
  <r>
    <x v="62"/>
    <x v="62"/>
    <x v="61"/>
    <x v="57"/>
    <x v="60"/>
    <x v="60"/>
    <x v="17"/>
  </r>
  <r>
    <x v="63"/>
    <x v="63"/>
    <x v="62"/>
    <x v="58"/>
    <x v="61"/>
    <x v="61"/>
    <x v="0"/>
  </r>
  <r>
    <x v="64"/>
    <x v="64"/>
    <x v="63"/>
    <x v="59"/>
    <x v="62"/>
    <x v="62"/>
    <x v="0"/>
  </r>
  <r>
    <x v="65"/>
    <x v="65"/>
    <x v="64"/>
    <x v="60"/>
    <x v="63"/>
    <x v="63"/>
    <x v="3"/>
  </r>
  <r>
    <x v="66"/>
    <x v="66"/>
    <x v="65"/>
    <x v="61"/>
    <x v="64"/>
    <x v="64"/>
    <x v="22"/>
  </r>
  <r>
    <x v="67"/>
    <x v="67"/>
    <x v="66"/>
    <x v="62"/>
    <x v="65"/>
    <x v="65"/>
    <x v="4"/>
  </r>
  <r>
    <x v="68"/>
    <x v="68"/>
    <x v="67"/>
    <x v="63"/>
    <x v="66"/>
    <x v="66"/>
    <x v="18"/>
  </r>
  <r>
    <x v="69"/>
    <x v="69"/>
    <x v="68"/>
    <x v="64"/>
    <x v="67"/>
    <x v="67"/>
    <x v="18"/>
  </r>
  <r>
    <x v="70"/>
    <x v="70"/>
    <x v="69"/>
    <x v="65"/>
    <x v="68"/>
    <x v="68"/>
    <x v="13"/>
  </r>
  <r>
    <x v="71"/>
    <x v="71"/>
    <x v="70"/>
    <x v="66"/>
    <x v="69"/>
    <x v="69"/>
    <x v="3"/>
  </r>
  <r>
    <x v="72"/>
    <x v="72"/>
    <x v="71"/>
    <x v="67"/>
    <x v="70"/>
    <x v="70"/>
    <x v="5"/>
  </r>
  <r>
    <x v="73"/>
    <x v="73"/>
    <x v="72"/>
    <x v="68"/>
    <x v="71"/>
    <x v="71"/>
    <x v="11"/>
  </r>
  <r>
    <x v="74"/>
    <x v="74"/>
    <x v="73"/>
    <x v="69"/>
    <x v="72"/>
    <x v="72"/>
    <x v="11"/>
  </r>
  <r>
    <x v="75"/>
    <x v="75"/>
    <x v="74"/>
    <x v="70"/>
    <x v="73"/>
    <x v="73"/>
    <x v="23"/>
  </r>
  <r>
    <x v="76"/>
    <x v="76"/>
    <x v="75"/>
    <x v="71"/>
    <x v="74"/>
    <x v="74"/>
    <x v="24"/>
  </r>
  <r>
    <x v="77"/>
    <x v="77"/>
    <x v="76"/>
    <x v="72"/>
    <x v="75"/>
    <x v="75"/>
    <x v="16"/>
  </r>
  <r>
    <x v="78"/>
    <x v="78"/>
    <x v="77"/>
    <x v="73"/>
    <x v="76"/>
    <x v="76"/>
    <x v="17"/>
  </r>
  <r>
    <x v="79"/>
    <x v="79"/>
    <x v="78"/>
    <x v="74"/>
    <x v="77"/>
    <x v="77"/>
    <x v="14"/>
  </r>
  <r>
    <x v="80"/>
    <x v="80"/>
    <x v="33"/>
    <x v="75"/>
    <x v="78"/>
    <x v="78"/>
    <x v="14"/>
  </r>
  <r>
    <x v="81"/>
    <x v="81"/>
    <x v="79"/>
    <x v="76"/>
    <x v="79"/>
    <x v="79"/>
    <x v="13"/>
  </r>
  <r>
    <x v="82"/>
    <x v="82"/>
    <x v="80"/>
    <x v="77"/>
    <x v="7"/>
    <x v="80"/>
    <x v="6"/>
  </r>
  <r>
    <x v="83"/>
    <x v="83"/>
    <x v="81"/>
    <x v="78"/>
    <x v="80"/>
    <x v="81"/>
    <x v="7"/>
  </r>
  <r>
    <x v="84"/>
    <x v="84"/>
    <x v="82"/>
    <x v="79"/>
    <x v="81"/>
    <x v="82"/>
    <x v="11"/>
  </r>
  <r>
    <x v="85"/>
    <x v="85"/>
    <x v="83"/>
    <x v="80"/>
    <x v="82"/>
    <x v="83"/>
    <x v="25"/>
  </r>
  <r>
    <x v="86"/>
    <x v="86"/>
    <x v="84"/>
    <x v="81"/>
    <x v="83"/>
    <x v="84"/>
    <x v="11"/>
  </r>
  <r>
    <x v="87"/>
    <x v="87"/>
    <x v="85"/>
    <x v="82"/>
    <x v="84"/>
    <x v="85"/>
    <x v="17"/>
  </r>
  <r>
    <x v="88"/>
    <x v="88"/>
    <x v="86"/>
    <x v="83"/>
    <x v="85"/>
    <x v="86"/>
    <x v="13"/>
  </r>
  <r>
    <x v="89"/>
    <x v="89"/>
    <x v="87"/>
    <x v="84"/>
    <x v="86"/>
    <x v="87"/>
    <x v="5"/>
  </r>
  <r>
    <x v="90"/>
    <x v="90"/>
    <x v="88"/>
    <x v="85"/>
    <x v="87"/>
    <x v="88"/>
    <x v="17"/>
  </r>
  <r>
    <x v="91"/>
    <x v="91"/>
    <x v="89"/>
    <x v="86"/>
    <x v="88"/>
    <x v="89"/>
    <x v="23"/>
  </r>
  <r>
    <x v="92"/>
    <x v="92"/>
    <x v="90"/>
    <x v="87"/>
    <x v="89"/>
    <x v="90"/>
    <x v="12"/>
  </r>
  <r>
    <x v="93"/>
    <x v="93"/>
    <x v="91"/>
    <x v="88"/>
    <x v="90"/>
    <x v="91"/>
    <x v="23"/>
  </r>
  <r>
    <x v="94"/>
    <x v="94"/>
    <x v="92"/>
    <x v="89"/>
    <x v="91"/>
    <x v="92"/>
    <x v="24"/>
  </r>
  <r>
    <x v="95"/>
    <x v="95"/>
    <x v="93"/>
    <x v="90"/>
    <x v="92"/>
    <x v="93"/>
    <x v="18"/>
  </r>
  <r>
    <x v="96"/>
    <x v="96"/>
    <x v="94"/>
    <x v="91"/>
    <x v="93"/>
    <x v="94"/>
    <x v="14"/>
  </r>
  <r>
    <x v="97"/>
    <x v="97"/>
    <x v="95"/>
    <x v="81"/>
    <x v="94"/>
    <x v="95"/>
    <x v="23"/>
  </r>
  <r>
    <x v="98"/>
    <x v="98"/>
    <x v="96"/>
    <x v="92"/>
    <x v="95"/>
    <x v="96"/>
    <x v="26"/>
  </r>
  <r>
    <x v="99"/>
    <x v="99"/>
    <x v="97"/>
    <x v="93"/>
    <x v="96"/>
    <x v="97"/>
    <x v="11"/>
  </r>
  <r>
    <x v="100"/>
    <x v="100"/>
    <x v="98"/>
    <x v="94"/>
    <x v="97"/>
    <x v="98"/>
    <x v="12"/>
  </r>
  <r>
    <x v="101"/>
    <x v="101"/>
    <x v="99"/>
    <x v="95"/>
    <x v="98"/>
    <x v="99"/>
    <x v="17"/>
  </r>
  <r>
    <x v="102"/>
    <x v="102"/>
    <x v="100"/>
    <x v="96"/>
    <x v="99"/>
    <x v="100"/>
    <x v="23"/>
  </r>
  <r>
    <x v="103"/>
    <x v="103"/>
    <x v="101"/>
    <x v="83"/>
    <x v="100"/>
    <x v="101"/>
    <x v="27"/>
  </r>
  <r>
    <x v="104"/>
    <x v="104"/>
    <x v="102"/>
    <x v="97"/>
    <x v="101"/>
    <x v="102"/>
    <x v="17"/>
  </r>
  <r>
    <x v="105"/>
    <x v="105"/>
    <x v="103"/>
    <x v="93"/>
    <x v="102"/>
    <x v="103"/>
    <x v="10"/>
  </r>
  <r>
    <x v="106"/>
    <x v="106"/>
    <x v="104"/>
    <x v="98"/>
    <x v="103"/>
    <x v="104"/>
    <x v="25"/>
  </r>
  <r>
    <x v="107"/>
    <x v="107"/>
    <x v="105"/>
    <x v="99"/>
    <x v="104"/>
    <x v="105"/>
    <x v="26"/>
  </r>
  <r>
    <x v="108"/>
    <x v="108"/>
    <x v="106"/>
    <x v="100"/>
    <x v="105"/>
    <x v="106"/>
    <x v="10"/>
  </r>
  <r>
    <x v="109"/>
    <x v="109"/>
    <x v="107"/>
    <x v="99"/>
    <x v="106"/>
    <x v="107"/>
    <x v="23"/>
  </r>
  <r>
    <x v="110"/>
    <x v="110"/>
    <x v="108"/>
    <x v="101"/>
    <x v="107"/>
    <x v="108"/>
    <x v="7"/>
  </r>
  <r>
    <x v="111"/>
    <x v="111"/>
    <x v="109"/>
    <x v="102"/>
    <x v="108"/>
    <x v="109"/>
    <x v="24"/>
  </r>
  <r>
    <x v="112"/>
    <x v="112"/>
    <x v="110"/>
    <x v="103"/>
    <x v="109"/>
    <x v="110"/>
    <x v="8"/>
  </r>
  <r>
    <x v="113"/>
    <x v="113"/>
    <x v="111"/>
    <x v="104"/>
    <x v="110"/>
    <x v="111"/>
    <x v="9"/>
  </r>
  <r>
    <x v="114"/>
    <x v="114"/>
    <x v="112"/>
    <x v="105"/>
    <x v="61"/>
    <x v="112"/>
    <x v="28"/>
  </r>
  <r>
    <x v="115"/>
    <x v="115"/>
    <x v="113"/>
    <x v="106"/>
    <x v="111"/>
    <x v="113"/>
    <x v="9"/>
  </r>
  <r>
    <x v="116"/>
    <x v="116"/>
    <x v="109"/>
    <x v="107"/>
    <x v="112"/>
    <x v="114"/>
    <x v="26"/>
  </r>
  <r>
    <x v="117"/>
    <x v="117"/>
    <x v="114"/>
    <x v="108"/>
    <x v="113"/>
    <x v="115"/>
    <x v="8"/>
  </r>
  <r>
    <x v="118"/>
    <x v="118"/>
    <x v="115"/>
    <x v="109"/>
    <x v="114"/>
    <x v="116"/>
    <x v="26"/>
  </r>
  <r>
    <x v="119"/>
    <x v="119"/>
    <x v="90"/>
    <x v="110"/>
    <x v="115"/>
    <x v="117"/>
    <x v="11"/>
  </r>
  <r>
    <x v="120"/>
    <x v="120"/>
    <x v="116"/>
    <x v="111"/>
    <x v="116"/>
    <x v="118"/>
    <x v="25"/>
  </r>
  <r>
    <x v="121"/>
    <x v="121"/>
    <x v="117"/>
    <x v="112"/>
    <x v="117"/>
    <x v="119"/>
    <x v="9"/>
  </r>
  <r>
    <x v="122"/>
    <x v="122"/>
    <x v="100"/>
    <x v="113"/>
    <x v="118"/>
    <x v="120"/>
    <x v="8"/>
  </r>
  <r>
    <x v="123"/>
    <x v="123"/>
    <x v="118"/>
    <x v="114"/>
    <x v="119"/>
    <x v="121"/>
    <x v="8"/>
  </r>
  <r>
    <x v="124"/>
    <x v="124"/>
    <x v="119"/>
    <x v="115"/>
    <x v="62"/>
    <x v="122"/>
    <x v="10"/>
  </r>
  <r>
    <x v="125"/>
    <x v="125"/>
    <x v="120"/>
    <x v="116"/>
    <x v="120"/>
    <x v="123"/>
    <x v="25"/>
  </r>
  <r>
    <x v="126"/>
    <x v="126"/>
    <x v="121"/>
    <x v="117"/>
    <x v="83"/>
    <x v="124"/>
    <x v="9"/>
  </r>
  <r>
    <x v="127"/>
    <x v="127"/>
    <x v="122"/>
    <x v="118"/>
    <x v="121"/>
    <x v="125"/>
    <x v="25"/>
  </r>
  <r>
    <x v="128"/>
    <x v="128"/>
    <x v="123"/>
    <x v="119"/>
    <x v="122"/>
    <x v="126"/>
    <x v="29"/>
  </r>
  <r>
    <x v="129"/>
    <x v="129"/>
    <x v="124"/>
    <x v="120"/>
    <x v="123"/>
    <x v="127"/>
    <x v="28"/>
  </r>
  <r>
    <x v="130"/>
    <x v="130"/>
    <x v="125"/>
    <x v="121"/>
    <x v="124"/>
    <x v="128"/>
    <x v="30"/>
  </r>
  <r>
    <x v="131"/>
    <x v="131"/>
    <x v="126"/>
    <x v="122"/>
    <x v="125"/>
    <x v="129"/>
    <x v="31"/>
  </r>
  <r>
    <x v="132"/>
    <x v="132"/>
    <x v="127"/>
    <x v="123"/>
    <x v="126"/>
    <x v="130"/>
    <x v="32"/>
  </r>
  <r>
    <x v="133"/>
    <x v="133"/>
    <x v="128"/>
    <x v="124"/>
    <x v="127"/>
    <x v="131"/>
    <x v="33"/>
  </r>
  <r>
    <x v="134"/>
    <x v="134"/>
    <x v="129"/>
    <x v="125"/>
    <x v="128"/>
    <x v="132"/>
    <x v="34"/>
  </r>
  <r>
    <x v="135"/>
    <x v="135"/>
    <x v="130"/>
    <x v="126"/>
    <x v="129"/>
    <x v="133"/>
    <x v="35"/>
  </r>
  <r>
    <x v="136"/>
    <x v="136"/>
    <x v="131"/>
    <x v="127"/>
    <x v="130"/>
    <x v="134"/>
    <x v="31"/>
  </r>
  <r>
    <x v="137"/>
    <x v="137"/>
    <x v="132"/>
    <x v="128"/>
    <x v="131"/>
    <x v="135"/>
    <x v="31"/>
  </r>
  <r>
    <x v="138"/>
    <x v="138"/>
    <x v="133"/>
    <x v="129"/>
    <x v="132"/>
    <x v="136"/>
    <x v="33"/>
  </r>
  <r>
    <x v="139"/>
    <x v="139"/>
    <x v="134"/>
    <x v="130"/>
    <x v="133"/>
    <x v="137"/>
    <x v="36"/>
  </r>
  <r>
    <x v="140"/>
    <x v="140"/>
    <x v="135"/>
    <x v="131"/>
    <x v="134"/>
    <x v="138"/>
    <x v="37"/>
  </r>
  <r>
    <x v="141"/>
    <x v="141"/>
    <x v="136"/>
    <x v="132"/>
    <x v="135"/>
    <x v="139"/>
    <x v="31"/>
  </r>
  <r>
    <x v="142"/>
    <x v="142"/>
    <x v="137"/>
    <x v="133"/>
    <x v="136"/>
    <x v="140"/>
    <x v="29"/>
  </r>
  <r>
    <x v="143"/>
    <x v="143"/>
    <x v="138"/>
    <x v="134"/>
    <x v="137"/>
    <x v="141"/>
    <x v="38"/>
  </r>
  <r>
    <x v="144"/>
    <x v="144"/>
    <x v="139"/>
    <x v="135"/>
    <x v="138"/>
    <x v="142"/>
    <x v="25"/>
  </r>
  <r>
    <x v="145"/>
    <x v="145"/>
    <x v="140"/>
    <x v="136"/>
    <x v="139"/>
    <x v="143"/>
    <x v="39"/>
  </r>
  <r>
    <x v="146"/>
    <x v="146"/>
    <x v="141"/>
    <x v="137"/>
    <x v="140"/>
    <x v="144"/>
    <x v="31"/>
  </r>
  <r>
    <x v="147"/>
    <x v="147"/>
    <x v="142"/>
    <x v="138"/>
    <x v="141"/>
    <x v="137"/>
    <x v="31"/>
  </r>
  <r>
    <x v="148"/>
    <x v="148"/>
    <x v="112"/>
    <x v="139"/>
    <x v="142"/>
    <x v="145"/>
    <x v="35"/>
  </r>
  <r>
    <x v="149"/>
    <x v="149"/>
    <x v="143"/>
    <x v="140"/>
    <x v="143"/>
    <x v="146"/>
    <x v="25"/>
  </r>
  <r>
    <x v="150"/>
    <x v="150"/>
    <x v="144"/>
    <x v="47"/>
    <x v="144"/>
    <x v="147"/>
    <x v="10"/>
  </r>
  <r>
    <x v="151"/>
    <x v="151"/>
    <x v="78"/>
    <x v="141"/>
    <x v="145"/>
    <x v="148"/>
    <x v="27"/>
  </r>
  <r>
    <x v="152"/>
    <x v="152"/>
    <x v="145"/>
    <x v="142"/>
    <x v="146"/>
    <x v="149"/>
    <x v="28"/>
  </r>
  <r>
    <x v="153"/>
    <x v="153"/>
    <x v="146"/>
    <x v="143"/>
    <x v="147"/>
    <x v="150"/>
    <x v="9"/>
  </r>
  <r>
    <x v="154"/>
    <x v="154"/>
    <x v="147"/>
    <x v="144"/>
    <x v="148"/>
    <x v="151"/>
    <x v="35"/>
  </r>
  <r>
    <x v="155"/>
    <x v="155"/>
    <x v="148"/>
    <x v="145"/>
    <x v="149"/>
    <x v="152"/>
    <x v="9"/>
  </r>
  <r>
    <x v="156"/>
    <x v="156"/>
    <x v="149"/>
    <x v="146"/>
    <x v="150"/>
    <x v="153"/>
    <x v="30"/>
  </r>
  <r>
    <x v="157"/>
    <x v="157"/>
    <x v="150"/>
    <x v="147"/>
    <x v="151"/>
    <x v="154"/>
    <x v="28"/>
  </r>
  <r>
    <x v="158"/>
    <x v="158"/>
    <x v="151"/>
    <x v="148"/>
    <x v="152"/>
    <x v="155"/>
    <x v="31"/>
  </r>
  <r>
    <x v="159"/>
    <x v="159"/>
    <x v="152"/>
    <x v="149"/>
    <x v="153"/>
    <x v="156"/>
    <x v="39"/>
  </r>
  <r>
    <x v="160"/>
    <x v="160"/>
    <x v="153"/>
    <x v="150"/>
    <x v="154"/>
    <x v="157"/>
    <x v="39"/>
  </r>
  <r>
    <x v="161"/>
    <x v="161"/>
    <x v="154"/>
    <x v="150"/>
    <x v="155"/>
    <x v="158"/>
    <x v="9"/>
  </r>
  <r>
    <x v="162"/>
    <x v="162"/>
    <x v="155"/>
    <x v="151"/>
    <x v="156"/>
    <x v="159"/>
    <x v="9"/>
  </r>
  <r>
    <x v="163"/>
    <x v="163"/>
    <x v="156"/>
    <x v="152"/>
    <x v="157"/>
    <x v="160"/>
    <x v="29"/>
  </r>
  <r>
    <x v="164"/>
    <x v="164"/>
    <x v="157"/>
    <x v="153"/>
    <x v="158"/>
    <x v="161"/>
    <x v="29"/>
  </r>
  <r>
    <x v="165"/>
    <x v="165"/>
    <x v="158"/>
    <x v="154"/>
    <x v="159"/>
    <x v="162"/>
    <x v="31"/>
  </r>
  <r>
    <x v="166"/>
    <x v="166"/>
    <x v="159"/>
    <x v="155"/>
    <x v="160"/>
    <x v="163"/>
    <x v="35"/>
  </r>
  <r>
    <x v="167"/>
    <x v="167"/>
    <x v="160"/>
    <x v="156"/>
    <x v="94"/>
    <x v="164"/>
    <x v="36"/>
  </r>
  <r>
    <x v="168"/>
    <x v="168"/>
    <x v="161"/>
    <x v="157"/>
    <x v="161"/>
    <x v="165"/>
    <x v="40"/>
  </r>
  <r>
    <x v="169"/>
    <x v="169"/>
    <x v="162"/>
    <x v="158"/>
    <x v="162"/>
    <x v="166"/>
    <x v="35"/>
  </r>
  <r>
    <x v="170"/>
    <x v="170"/>
    <x v="163"/>
    <x v="159"/>
    <x v="163"/>
    <x v="167"/>
    <x v="31"/>
  </r>
  <r>
    <x v="171"/>
    <x v="171"/>
    <x v="164"/>
    <x v="160"/>
    <x v="164"/>
    <x v="168"/>
    <x v="35"/>
  </r>
  <r>
    <x v="172"/>
    <x v="172"/>
    <x v="165"/>
    <x v="161"/>
    <x v="165"/>
    <x v="169"/>
    <x v="39"/>
  </r>
  <r>
    <x v="173"/>
    <x v="173"/>
    <x v="166"/>
    <x v="162"/>
    <x v="166"/>
    <x v="170"/>
    <x v="34"/>
  </r>
  <r>
    <x v="174"/>
    <x v="174"/>
    <x v="167"/>
    <x v="163"/>
    <x v="167"/>
    <x v="171"/>
    <x v="36"/>
  </r>
  <r>
    <x v="175"/>
    <x v="175"/>
    <x v="168"/>
    <x v="164"/>
    <x v="168"/>
    <x v="172"/>
    <x v="39"/>
  </r>
  <r>
    <x v="176"/>
    <x v="176"/>
    <x v="169"/>
    <x v="165"/>
    <x v="169"/>
    <x v="173"/>
    <x v="9"/>
  </r>
  <r>
    <x v="177"/>
    <x v="177"/>
    <x v="170"/>
    <x v="166"/>
    <x v="170"/>
    <x v="174"/>
    <x v="28"/>
  </r>
  <r>
    <x v="178"/>
    <x v="178"/>
    <x v="171"/>
    <x v="167"/>
    <x v="171"/>
    <x v="175"/>
    <x v="9"/>
  </r>
  <r>
    <x v="179"/>
    <x v="179"/>
    <x v="172"/>
    <x v="168"/>
    <x v="172"/>
    <x v="176"/>
    <x v="35"/>
  </r>
  <r>
    <x v="180"/>
    <x v="180"/>
    <x v="173"/>
    <x v="169"/>
    <x v="173"/>
    <x v="177"/>
    <x v="41"/>
  </r>
  <r>
    <x v="181"/>
    <x v="181"/>
    <x v="174"/>
    <x v="170"/>
    <x v="174"/>
    <x v="178"/>
    <x v="39"/>
  </r>
  <r>
    <x v="182"/>
    <x v="182"/>
    <x v="175"/>
    <x v="171"/>
    <x v="175"/>
    <x v="179"/>
    <x v="42"/>
  </r>
  <r>
    <x v="183"/>
    <x v="183"/>
    <x v="176"/>
    <x v="172"/>
    <x v="176"/>
    <x v="180"/>
    <x v="43"/>
  </r>
  <r>
    <x v="184"/>
    <x v="184"/>
    <x v="177"/>
    <x v="173"/>
    <x v="177"/>
    <x v="181"/>
    <x v="37"/>
  </r>
  <r>
    <x v="185"/>
    <x v="185"/>
    <x v="178"/>
    <x v="174"/>
    <x v="178"/>
    <x v="182"/>
    <x v="35"/>
  </r>
  <r>
    <x v="186"/>
    <x v="186"/>
    <x v="179"/>
    <x v="175"/>
    <x v="179"/>
    <x v="183"/>
    <x v="29"/>
  </r>
  <r>
    <x v="187"/>
    <x v="187"/>
    <x v="180"/>
    <x v="176"/>
    <x v="180"/>
    <x v="118"/>
    <x v="32"/>
  </r>
  <r>
    <x v="188"/>
    <x v="188"/>
    <x v="181"/>
    <x v="177"/>
    <x v="181"/>
    <x v="184"/>
    <x v="32"/>
  </r>
  <r>
    <x v="189"/>
    <x v="189"/>
    <x v="182"/>
    <x v="178"/>
    <x v="182"/>
    <x v="185"/>
    <x v="43"/>
  </r>
  <r>
    <x v="190"/>
    <x v="190"/>
    <x v="183"/>
    <x v="179"/>
    <x v="183"/>
    <x v="186"/>
    <x v="44"/>
  </r>
  <r>
    <x v="191"/>
    <x v="191"/>
    <x v="53"/>
    <x v="180"/>
    <x v="184"/>
    <x v="187"/>
    <x v="33"/>
  </r>
  <r>
    <x v="192"/>
    <x v="192"/>
    <x v="184"/>
    <x v="181"/>
    <x v="123"/>
    <x v="188"/>
    <x v="36"/>
  </r>
  <r>
    <x v="193"/>
    <x v="193"/>
    <x v="185"/>
    <x v="182"/>
    <x v="185"/>
    <x v="189"/>
    <x v="33"/>
  </r>
  <r>
    <x v="194"/>
    <x v="194"/>
    <x v="186"/>
    <x v="183"/>
    <x v="186"/>
    <x v="190"/>
    <x v="34"/>
  </r>
  <r>
    <x v="195"/>
    <x v="195"/>
    <x v="187"/>
    <x v="184"/>
    <x v="187"/>
    <x v="191"/>
    <x v="33"/>
  </r>
  <r>
    <x v="196"/>
    <x v="196"/>
    <x v="188"/>
    <x v="185"/>
    <x v="188"/>
    <x v="192"/>
    <x v="45"/>
  </r>
  <r>
    <x v="197"/>
    <x v="197"/>
    <x v="189"/>
    <x v="186"/>
    <x v="189"/>
    <x v="193"/>
    <x v="46"/>
  </r>
  <r>
    <x v="198"/>
    <x v="198"/>
    <x v="190"/>
    <x v="187"/>
    <x v="190"/>
    <x v="194"/>
    <x v="47"/>
  </r>
  <r>
    <x v="199"/>
    <x v="199"/>
    <x v="165"/>
    <x v="188"/>
    <x v="191"/>
    <x v="195"/>
    <x v="40"/>
  </r>
  <r>
    <x v="200"/>
    <x v="200"/>
    <x v="191"/>
    <x v="189"/>
    <x v="192"/>
    <x v="196"/>
    <x v="41"/>
  </r>
  <r>
    <x v="201"/>
    <x v="201"/>
    <x v="192"/>
    <x v="190"/>
    <x v="193"/>
    <x v="197"/>
    <x v="45"/>
  </r>
  <r>
    <x v="202"/>
    <x v="202"/>
    <x v="193"/>
    <x v="191"/>
    <x v="194"/>
    <x v="198"/>
    <x v="41"/>
  </r>
  <r>
    <x v="203"/>
    <x v="203"/>
    <x v="194"/>
    <x v="192"/>
    <x v="195"/>
    <x v="199"/>
    <x v="45"/>
  </r>
  <r>
    <x v="204"/>
    <x v="204"/>
    <x v="195"/>
    <x v="193"/>
    <x v="196"/>
    <x v="200"/>
    <x v="44"/>
  </r>
  <r>
    <x v="205"/>
    <x v="205"/>
    <x v="196"/>
    <x v="194"/>
    <x v="197"/>
    <x v="201"/>
    <x v="44"/>
  </r>
  <r>
    <x v="206"/>
    <x v="206"/>
    <x v="197"/>
    <x v="195"/>
    <x v="198"/>
    <x v="202"/>
    <x v="43"/>
  </r>
  <r>
    <x v="207"/>
    <x v="207"/>
    <x v="198"/>
    <x v="196"/>
    <x v="199"/>
    <x v="203"/>
    <x v="44"/>
  </r>
  <r>
    <x v="208"/>
    <x v="208"/>
    <x v="199"/>
    <x v="197"/>
    <x v="200"/>
    <x v="204"/>
    <x v="34"/>
  </r>
  <r>
    <x v="209"/>
    <x v="209"/>
    <x v="200"/>
    <x v="198"/>
    <x v="201"/>
    <x v="205"/>
    <x v="43"/>
  </r>
  <r>
    <x v="210"/>
    <x v="210"/>
    <x v="201"/>
    <x v="199"/>
    <x v="202"/>
    <x v="206"/>
    <x v="44"/>
  </r>
  <r>
    <x v="211"/>
    <x v="211"/>
    <x v="202"/>
    <x v="200"/>
    <x v="203"/>
    <x v="207"/>
    <x v="42"/>
  </r>
  <r>
    <x v="212"/>
    <x v="212"/>
    <x v="203"/>
    <x v="201"/>
    <x v="204"/>
    <x v="208"/>
    <x v="41"/>
  </r>
  <r>
    <x v="213"/>
    <x v="213"/>
    <x v="204"/>
    <x v="202"/>
    <x v="205"/>
    <x v="209"/>
    <x v="40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:G34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16">
        <item x="94"/>
        <item x="160"/>
        <item x="98"/>
        <item x="83"/>
        <item x="193"/>
        <item x="105"/>
        <item x="145"/>
        <item x="128"/>
        <item x="93"/>
        <item x="113"/>
        <item x="90"/>
        <item x="84"/>
        <item x="108"/>
        <item x="153"/>
        <item x="87"/>
        <item x="158"/>
        <item x="29"/>
        <item x="154"/>
        <item x="102"/>
        <item x="146"/>
        <item x="124"/>
        <item x="149"/>
        <item x="91"/>
        <item x="32"/>
        <item x="126"/>
        <item x="115"/>
        <item x="55"/>
        <item x="140"/>
        <item x="99"/>
        <item x="176"/>
        <item x="114"/>
        <item x="119"/>
        <item x="125"/>
        <item x="103"/>
        <item x="77"/>
        <item x="175"/>
        <item x="123"/>
        <item x="151"/>
        <item x="70"/>
        <item x="97"/>
        <item x="101"/>
        <item x="165"/>
        <item x="144"/>
        <item x="30"/>
        <item x="100"/>
        <item x="11"/>
        <item x="64"/>
        <item x="28"/>
        <item x="188"/>
        <item x="31"/>
        <item x="184"/>
        <item x="45"/>
        <item x="104"/>
        <item x="92"/>
        <item x="118"/>
        <item x="74"/>
        <item x="117"/>
        <item x="75"/>
        <item x="116"/>
        <item x="37"/>
        <item x="150"/>
        <item x="195"/>
        <item x="129"/>
        <item x="122"/>
        <item x="78"/>
        <item x="187"/>
        <item x="68"/>
        <item x="44"/>
        <item x="190"/>
        <item x="148"/>
        <item x="127"/>
        <item x="54"/>
        <item x="139"/>
        <item x="67"/>
        <item x="65"/>
        <item x="143"/>
        <item x="183"/>
        <item x="130"/>
        <item x="47"/>
        <item x="2"/>
        <item x="194"/>
        <item x="33"/>
        <item x="50"/>
        <item x="212"/>
        <item x="76"/>
        <item x="189"/>
        <item x="27"/>
        <item x="159"/>
        <item x="179"/>
        <item x="106"/>
        <item x="49"/>
        <item x="48"/>
        <item x="0"/>
        <item x="186"/>
        <item x="152"/>
        <item x="39"/>
        <item x="79"/>
        <item x="174"/>
        <item x="88"/>
        <item x="46"/>
        <item x="26"/>
        <item x="192"/>
        <item x="71"/>
        <item x="56"/>
        <item x="209"/>
        <item x="86"/>
        <item x="82"/>
        <item x="177"/>
        <item x="203"/>
        <item x="42"/>
        <item x="178"/>
        <item x="66"/>
        <item x="41"/>
        <item x="73"/>
        <item x="161"/>
        <item x="185"/>
        <item x="72"/>
        <item x="107"/>
        <item x="138"/>
        <item x="69"/>
        <item x="167"/>
        <item x="180"/>
        <item x="181"/>
        <item x="191"/>
        <item x="38"/>
        <item x="182"/>
        <item x="43"/>
        <item x="36"/>
        <item x="121"/>
        <item x="89"/>
        <item x="163"/>
        <item x="53"/>
        <item x="147"/>
        <item x="57"/>
        <item x="7"/>
        <item x="96"/>
        <item x="157"/>
        <item x="112"/>
        <item x="199"/>
        <item x="40"/>
        <item x="162"/>
        <item x="164"/>
        <item x="137"/>
        <item x="155"/>
        <item x="207"/>
        <item x="63"/>
        <item x="198"/>
        <item x="208"/>
        <item x="95"/>
        <item x="142"/>
        <item x="205"/>
        <item x="1"/>
        <item x="80"/>
        <item x="52"/>
        <item x="61"/>
        <item x="166"/>
        <item x="3"/>
        <item x="210"/>
        <item x="35"/>
        <item x="17"/>
        <item x="213"/>
        <item x="34"/>
        <item x="85"/>
        <item x="172"/>
        <item x="131"/>
        <item x="204"/>
        <item x="156"/>
        <item x="19"/>
        <item x="200"/>
        <item x="110"/>
        <item x="120"/>
        <item x="60"/>
        <item x="12"/>
        <item x="211"/>
        <item x="168"/>
        <item x="196"/>
        <item x="133"/>
        <item x="59"/>
        <item x="62"/>
        <item x="206"/>
        <item x="171"/>
        <item x="5"/>
        <item x="16"/>
        <item x="6"/>
        <item x="132"/>
        <item x="170"/>
        <item x="8"/>
        <item x="134"/>
        <item x="10"/>
        <item x="197"/>
        <item x="58"/>
        <item x="81"/>
        <item x="111"/>
        <item x="14"/>
        <item x="13"/>
        <item x="4"/>
        <item x="18"/>
        <item x="201"/>
        <item x="173"/>
        <item x="20"/>
        <item x="25"/>
        <item x="169"/>
        <item x="15"/>
        <item x="51"/>
        <item x="202"/>
        <item x="136"/>
        <item x="109"/>
        <item x="21"/>
        <item x="141"/>
        <item x="22"/>
        <item x="135"/>
        <item x="24"/>
        <item x="23"/>
        <item x="9"/>
        <item x="214"/>
        <item t="default"/>
      </items>
    </pivotField>
    <pivotField dataField="1" showAll="0">
      <items count="207">
        <item x="153"/>
        <item x="92"/>
        <item x="96"/>
        <item x="141"/>
        <item x="103"/>
        <item x="140"/>
        <item x="119"/>
        <item x="101"/>
        <item x="111"/>
        <item x="123"/>
        <item x="97"/>
        <item x="85"/>
        <item x="91"/>
        <item x="113"/>
        <item x="143"/>
        <item x="98"/>
        <item x="146"/>
        <item x="147"/>
        <item x="121"/>
        <item x="81"/>
        <item x="89"/>
        <item x="120"/>
        <item x="106"/>
        <item x="82"/>
        <item x="135"/>
        <item x="104"/>
        <item x="139"/>
        <item x="151"/>
        <item x="112"/>
        <item x="64"/>
        <item x="95"/>
        <item x="100"/>
        <item x="88"/>
        <item x="114"/>
        <item x="168"/>
        <item x="118"/>
        <item x="99"/>
        <item x="158"/>
        <item x="134"/>
        <item x="169"/>
        <item x="115"/>
        <item x="109"/>
        <item x="185"/>
        <item x="63"/>
        <item x="102"/>
        <item x="69"/>
        <item x="90"/>
        <item x="144"/>
        <item x="138"/>
        <item x="108"/>
        <item x="124"/>
        <item x="76"/>
        <item x="78"/>
        <item x="125"/>
        <item x="122"/>
        <item x="29"/>
        <item x="181"/>
        <item x="55"/>
        <item x="77"/>
        <item x="145"/>
        <item x="177"/>
        <item x="152"/>
        <item x="142"/>
        <item x="154"/>
        <item x="50"/>
        <item x="180"/>
        <item x="67"/>
        <item x="110"/>
        <item x="86"/>
        <item x="187"/>
        <item x="68"/>
        <item x="28"/>
        <item x="155"/>
        <item x="117"/>
        <item x="44"/>
        <item x="65"/>
        <item x="32"/>
        <item x="133"/>
        <item x="174"/>
        <item x="156"/>
        <item x="183"/>
        <item x="30"/>
        <item x="54"/>
        <item x="31"/>
        <item x="170"/>
        <item x="179"/>
        <item x="87"/>
        <item x="167"/>
        <item x="45"/>
        <item x="74"/>
        <item x="107"/>
        <item x="105"/>
        <item x="37"/>
        <item x="148"/>
        <item x="62"/>
        <item x="186"/>
        <item x="94"/>
        <item x="203"/>
        <item x="84"/>
        <item x="73"/>
        <item x="2"/>
        <item x="66"/>
        <item x="42"/>
        <item x="47"/>
        <item x="137"/>
        <item x="182"/>
        <item x="175"/>
        <item x="48"/>
        <item x="75"/>
        <item x="150"/>
        <item x="41"/>
        <item x="49"/>
        <item x="178"/>
        <item x="93"/>
        <item x="184"/>
        <item x="172"/>
        <item x="27"/>
        <item x="46"/>
        <item x="40"/>
        <item x="157"/>
        <item x="39"/>
        <item x="194"/>
        <item x="200"/>
        <item x="176"/>
        <item x="70"/>
        <item x="11"/>
        <item x="33"/>
        <item x="149"/>
        <item x="171"/>
        <item x="116"/>
        <item x="80"/>
        <item x="43"/>
        <item x="196"/>
        <item x="56"/>
        <item x="173"/>
        <item x="126"/>
        <item x="53"/>
        <item x="0"/>
        <item x="83"/>
        <item x="26"/>
        <item x="160"/>
        <item x="71"/>
        <item x="57"/>
        <item x="72"/>
        <item x="36"/>
        <item x="52"/>
        <item x="202"/>
        <item x="204"/>
        <item x="38"/>
        <item x="79"/>
        <item x="198"/>
        <item x="195"/>
        <item x="61"/>
        <item x="1"/>
        <item x="163"/>
        <item x="159"/>
        <item x="165"/>
        <item x="161"/>
        <item x="3"/>
        <item x="197"/>
        <item x="201"/>
        <item x="190"/>
        <item x="60"/>
        <item x="58"/>
        <item x="164"/>
        <item x="128"/>
        <item x="5"/>
        <item x="191"/>
        <item x="59"/>
        <item x="199"/>
        <item x="19"/>
        <item x="7"/>
        <item x="12"/>
        <item x="136"/>
        <item x="35"/>
        <item x="34"/>
        <item x="192"/>
        <item x="127"/>
        <item x="129"/>
        <item x="166"/>
        <item x="4"/>
        <item x="6"/>
        <item x="193"/>
        <item x="13"/>
        <item x="188"/>
        <item x="51"/>
        <item x="132"/>
        <item x="17"/>
        <item x="189"/>
        <item x="20"/>
        <item x="21"/>
        <item x="14"/>
        <item x="8"/>
        <item x="10"/>
        <item x="162"/>
        <item x="16"/>
        <item x="15"/>
        <item x="18"/>
        <item x="22"/>
        <item x="25"/>
        <item x="131"/>
        <item x="130"/>
        <item x="23"/>
        <item x="24"/>
        <item x="9"/>
        <item x="205"/>
        <item t="default"/>
      </items>
    </pivotField>
    <pivotField dataField="1" showAll="0">
      <items count="205">
        <item x="202"/>
        <item x="6"/>
        <item x="3"/>
        <item x="12"/>
        <item x="13"/>
        <item x="5"/>
        <item x="8"/>
        <item x="2"/>
        <item x="10"/>
        <item x="52"/>
        <item x="9"/>
        <item x="4"/>
        <item x="51"/>
        <item x="11"/>
        <item x="53"/>
        <item x="49"/>
        <item x="50"/>
        <item x="33"/>
        <item x="35"/>
        <item x="34"/>
        <item x="141"/>
        <item x="32"/>
        <item x="38"/>
        <item x="46"/>
        <item x="37"/>
        <item x="24"/>
        <item x="39"/>
        <item x="47"/>
        <item x="41"/>
        <item x="118"/>
        <item x="40"/>
        <item x="18"/>
        <item x="42"/>
        <item x="142"/>
        <item x="25"/>
        <item x="17"/>
        <item x="57"/>
        <item x="45"/>
        <item x="16"/>
        <item x="23"/>
        <item x="31"/>
        <item x="43"/>
        <item x="36"/>
        <item x="0"/>
        <item x="140"/>
        <item x="56"/>
        <item x="54"/>
        <item x="30"/>
        <item x="14"/>
        <item x="44"/>
        <item x="26"/>
        <item x="85"/>
        <item x="1"/>
        <item x="22"/>
        <item x="21"/>
        <item x="19"/>
        <item x="138"/>
        <item x="27"/>
        <item x="20"/>
        <item x="139"/>
        <item x="15"/>
        <item x="115"/>
        <item x="48"/>
        <item x="28"/>
        <item x="29"/>
        <item x="136"/>
        <item x="200"/>
        <item x="55"/>
        <item x="114"/>
        <item x="199"/>
        <item x="117"/>
        <item x="116"/>
        <item x="119"/>
        <item x="201"/>
        <item x="131"/>
        <item x="121"/>
        <item x="135"/>
        <item x="137"/>
        <item x="120"/>
        <item x="130"/>
        <item x="134"/>
        <item x="113"/>
        <item x="58"/>
        <item x="129"/>
        <item x="63"/>
        <item x="62"/>
        <item x="64"/>
        <item x="71"/>
        <item x="70"/>
        <item x="66"/>
        <item x="69"/>
        <item x="59"/>
        <item x="65"/>
        <item x="128"/>
        <item x="72"/>
        <item x="79"/>
        <item x="78"/>
        <item x="67"/>
        <item x="68"/>
        <item x="61"/>
        <item x="60"/>
        <item x="122"/>
        <item x="73"/>
        <item x="80"/>
        <item x="75"/>
        <item x="76"/>
        <item x="133"/>
        <item x="74"/>
        <item x="91"/>
        <item x="95"/>
        <item x="96"/>
        <item x="87"/>
        <item x="90"/>
        <item x="94"/>
        <item x="124"/>
        <item x="81"/>
        <item x="125"/>
        <item x="123"/>
        <item x="83"/>
        <item x="98"/>
        <item x="88"/>
        <item x="84"/>
        <item x="99"/>
        <item x="102"/>
        <item x="97"/>
        <item x="101"/>
        <item x="86"/>
        <item x="89"/>
        <item x="93"/>
        <item x="82"/>
        <item x="92"/>
        <item x="100"/>
        <item x="104"/>
        <item x="103"/>
        <item x="109"/>
        <item x="105"/>
        <item x="110"/>
        <item x="111"/>
        <item x="107"/>
        <item x="106"/>
        <item x="112"/>
        <item x="108"/>
        <item x="127"/>
        <item x="126"/>
        <item x="147"/>
        <item x="150"/>
        <item x="143"/>
        <item x="148"/>
        <item x="149"/>
        <item x="145"/>
        <item x="132"/>
        <item x="157"/>
        <item x="146"/>
        <item x="158"/>
        <item x="144"/>
        <item x="156"/>
        <item x="154"/>
        <item x="159"/>
        <item x="155"/>
        <item x="151"/>
        <item x="160"/>
        <item x="153"/>
        <item x="152"/>
        <item x="162"/>
        <item x="163"/>
        <item x="182"/>
        <item x="181"/>
        <item x="167"/>
        <item x="179"/>
        <item x="168"/>
        <item x="180"/>
        <item x="77"/>
        <item x="183"/>
        <item x="164"/>
        <item x="169"/>
        <item x="166"/>
        <item x="185"/>
        <item x="184"/>
        <item x="170"/>
        <item x="178"/>
        <item x="177"/>
        <item x="171"/>
        <item x="186"/>
        <item x="165"/>
        <item x="189"/>
        <item x="173"/>
        <item x="176"/>
        <item x="174"/>
        <item x="188"/>
        <item x="190"/>
        <item x="187"/>
        <item x="193"/>
        <item x="175"/>
        <item x="194"/>
        <item x="172"/>
        <item x="192"/>
        <item x="191"/>
        <item x="197"/>
        <item x="196"/>
        <item x="195"/>
        <item x="161"/>
        <item x="198"/>
        <item x="7"/>
        <item x="203"/>
        <item t="default"/>
      </items>
    </pivotField>
    <pivotField dataField="1" showAll="0">
      <items count="208">
        <item x="141"/>
        <item x="135"/>
        <item x="179"/>
        <item x="92"/>
        <item x="159"/>
        <item x="85"/>
        <item x="79"/>
        <item x="91"/>
        <item x="64"/>
        <item x="205"/>
        <item x="65"/>
        <item x="112"/>
        <item x="203"/>
        <item x="116"/>
        <item x="137"/>
        <item x="143"/>
        <item x="38"/>
        <item x="136"/>
        <item x="147"/>
        <item x="144"/>
        <item x="140"/>
        <item x="102"/>
        <item x="78"/>
        <item x="145"/>
        <item x="69"/>
        <item x="113"/>
        <item x="152"/>
        <item x="198"/>
        <item x="99"/>
        <item x="120"/>
        <item x="106"/>
        <item x="138"/>
        <item x="148"/>
        <item x="49"/>
        <item x="90"/>
        <item x="169"/>
        <item x="154"/>
        <item x="119"/>
        <item x="80"/>
        <item x="84"/>
        <item x="194"/>
        <item x="63"/>
        <item x="131"/>
        <item x="46"/>
        <item x="62"/>
        <item x="53"/>
        <item x="101"/>
        <item x="199"/>
        <item x="105"/>
        <item x="151"/>
        <item x="104"/>
        <item x="111"/>
        <item x="118"/>
        <item x="93"/>
        <item x="201"/>
        <item x="121"/>
        <item x="70"/>
        <item x="61"/>
        <item x="48"/>
        <item x="95"/>
        <item x="117"/>
        <item x="185"/>
        <item x="158"/>
        <item x="72"/>
        <item x="155"/>
        <item x="73"/>
        <item x="177"/>
        <item x="36"/>
        <item x="193"/>
        <item x="200"/>
        <item x="47"/>
        <item x="157"/>
        <item x="100"/>
        <item x="149"/>
        <item x="39"/>
        <item x="142"/>
        <item x="96"/>
        <item x="180"/>
        <item x="114"/>
        <item x="134"/>
        <item x="172"/>
        <item x="186"/>
        <item x="89"/>
        <item x="86"/>
        <item x="83"/>
        <item x="75"/>
        <item x="178"/>
        <item x="122"/>
        <item x="37"/>
        <item x="153"/>
        <item x="109"/>
        <item x="181"/>
        <item x="94"/>
        <item x="103"/>
        <item x="81"/>
        <item x="170"/>
        <item x="76"/>
        <item x="88"/>
        <item x="87"/>
        <item x="98"/>
        <item x="164"/>
        <item x="110"/>
        <item x="124"/>
        <item x="97"/>
        <item x="68"/>
        <item x="123"/>
        <item x="115"/>
        <item x="187"/>
        <item x="41"/>
        <item x="74"/>
        <item x="107"/>
        <item x="130"/>
        <item x="71"/>
        <item x="165"/>
        <item x="45"/>
        <item x="167"/>
        <item x="52"/>
        <item x="175"/>
        <item x="66"/>
        <item x="173"/>
        <item x="57"/>
        <item x="202"/>
        <item x="197"/>
        <item x="150"/>
        <item x="174"/>
        <item x="108"/>
        <item x="163"/>
        <item x="29"/>
        <item x="146"/>
        <item x="127"/>
        <item x="3"/>
        <item x="42"/>
        <item x="40"/>
        <item x="54"/>
        <item x="32"/>
        <item x="50"/>
        <item x="56"/>
        <item x="133"/>
        <item x="183"/>
        <item x="51"/>
        <item x="168"/>
        <item x="171"/>
        <item x="43"/>
        <item x="204"/>
        <item x="77"/>
        <item x="129"/>
        <item x="126"/>
        <item x="82"/>
        <item x="30"/>
        <item x="161"/>
        <item x="67"/>
        <item x="191"/>
        <item x="4"/>
        <item x="184"/>
        <item x="162"/>
        <item x="160"/>
        <item x="156"/>
        <item x="26"/>
        <item x="192"/>
        <item x="182"/>
        <item x="44"/>
        <item x="166"/>
        <item x="195"/>
        <item x="60"/>
        <item x="128"/>
        <item x="125"/>
        <item x="55"/>
        <item x="132"/>
        <item x="196"/>
        <item x="59"/>
        <item x="31"/>
        <item x="28"/>
        <item x="188"/>
        <item x="27"/>
        <item x="176"/>
        <item x="11"/>
        <item x="19"/>
        <item x="10"/>
        <item x="33"/>
        <item x="2"/>
        <item x="35"/>
        <item x="34"/>
        <item x="139"/>
        <item x="58"/>
        <item x="20"/>
        <item x="12"/>
        <item x="5"/>
        <item x="6"/>
        <item x="190"/>
        <item x="25"/>
        <item x="189"/>
        <item x="21"/>
        <item x="0"/>
        <item x="18"/>
        <item x="1"/>
        <item x="15"/>
        <item x="22"/>
        <item x="17"/>
        <item x="8"/>
        <item x="23"/>
        <item x="14"/>
        <item x="24"/>
        <item x="13"/>
        <item x="16"/>
        <item x="9"/>
        <item x="7"/>
        <item x="206"/>
        <item t="default"/>
      </items>
    </pivotField>
    <pivotField dataField="1" showAll="0">
      <items count="212">
        <item x="96"/>
        <item x="193"/>
        <item x="180"/>
        <item x="92"/>
        <item x="6"/>
        <item x="105"/>
        <item x="136"/>
        <item x="129"/>
        <item x="10"/>
        <item x="104"/>
        <item x="113"/>
        <item x="125"/>
        <item x="194"/>
        <item x="153"/>
        <item x="132"/>
        <item x="124"/>
        <item x="151"/>
        <item x="5"/>
        <item x="13"/>
        <item x="176"/>
        <item x="112"/>
        <item x="121"/>
        <item x="9"/>
        <item x="155"/>
        <item x="117"/>
        <item x="81"/>
        <item x="11"/>
        <item x="199"/>
        <item x="156"/>
        <item x="128"/>
        <item x="120"/>
        <item x="145"/>
        <item x="122"/>
        <item x="101"/>
        <item x="127"/>
        <item x="178"/>
        <item x="137"/>
        <item x="8"/>
        <item x="95"/>
        <item x="192"/>
        <item x="161"/>
        <item x="123"/>
        <item x="126"/>
        <item x="159"/>
        <item x="157"/>
        <item x="114"/>
        <item x="143"/>
        <item x="170"/>
        <item x="12"/>
        <item x="175"/>
        <item x="82"/>
        <item x="185"/>
        <item x="165"/>
        <item x="111"/>
        <item x="154"/>
        <item x="158"/>
        <item x="152"/>
        <item x="166"/>
        <item x="99"/>
        <item x="103"/>
        <item x="148"/>
        <item x="146"/>
        <item x="54"/>
        <item x="149"/>
        <item x="84"/>
        <item x="172"/>
        <item x="130"/>
        <item x="97"/>
        <item x="106"/>
        <item x="88"/>
        <item x="147"/>
        <item x="164"/>
        <item x="4"/>
        <item x="107"/>
        <item x="135"/>
        <item x="109"/>
        <item x="195"/>
        <item x="110"/>
        <item x="179"/>
        <item x="160"/>
        <item x="108"/>
        <item x="138"/>
        <item x="167"/>
        <item x="186"/>
        <item x="98"/>
        <item x="200"/>
        <item x="141"/>
        <item x="83"/>
        <item x="131"/>
        <item x="187"/>
        <item x="162"/>
        <item x="163"/>
        <item x="177"/>
        <item x="169"/>
        <item x="142"/>
        <item x="115"/>
        <item x="55"/>
        <item x="191"/>
        <item x="89"/>
        <item x="85"/>
        <item x="102"/>
        <item x="91"/>
        <item x="190"/>
        <item x="119"/>
        <item x="116"/>
        <item x="75"/>
        <item x="80"/>
        <item x="20"/>
        <item x="140"/>
        <item x="182"/>
        <item x="133"/>
        <item x="168"/>
        <item x="188"/>
        <item x="100"/>
        <item x="68"/>
        <item x="74"/>
        <item x="150"/>
        <item x="189"/>
        <item x="134"/>
        <item x="181"/>
        <item x="78"/>
        <item x="38"/>
        <item x="90"/>
        <item x="14"/>
        <item x="21"/>
        <item x="37"/>
        <item x="36"/>
        <item x="174"/>
        <item x="139"/>
        <item x="94"/>
        <item x="71"/>
        <item x="29"/>
        <item x="18"/>
        <item x="77"/>
        <item x="3"/>
        <item x="196"/>
        <item x="87"/>
        <item x="184"/>
        <item x="93"/>
        <item x="173"/>
        <item x="201"/>
        <item x="76"/>
        <item x="118"/>
        <item x="17"/>
        <item x="197"/>
        <item x="62"/>
        <item x="86"/>
        <item x="40"/>
        <item x="26"/>
        <item x="67"/>
        <item x="208"/>
        <item x="63"/>
        <item x="79"/>
        <item x="27"/>
        <item x="203"/>
        <item x="72"/>
        <item x="66"/>
        <item x="204"/>
        <item x="198"/>
        <item x="47"/>
        <item x="70"/>
        <item x="42"/>
        <item x="64"/>
        <item x="206"/>
        <item x="22"/>
        <item x="202"/>
        <item x="53"/>
        <item x="2"/>
        <item x="183"/>
        <item x="23"/>
        <item x="44"/>
        <item x="205"/>
        <item x="43"/>
        <item x="52"/>
        <item x="171"/>
        <item x="31"/>
        <item x="73"/>
        <item x="69"/>
        <item x="35"/>
        <item x="41"/>
        <item x="49"/>
        <item x="65"/>
        <item x="51"/>
        <item x="46"/>
        <item x="15"/>
        <item x="25"/>
        <item x="30"/>
        <item x="50"/>
        <item x="19"/>
        <item x="32"/>
        <item x="39"/>
        <item x="16"/>
        <item x="28"/>
        <item x="59"/>
        <item x="1"/>
        <item x="33"/>
        <item x="0"/>
        <item x="24"/>
        <item x="34"/>
        <item x="48"/>
        <item x="209"/>
        <item x="45"/>
        <item x="207"/>
        <item x="61"/>
        <item x="60"/>
        <item x="56"/>
        <item x="58"/>
        <item x="57"/>
        <item x="144"/>
        <item x="7"/>
        <item x="210"/>
        <item t="default"/>
      </items>
    </pivotField>
    <pivotField dataField="1" showAll="0">
      <items count="50">
        <item x="6"/>
        <item x="20"/>
        <item x="19"/>
        <item x="21"/>
        <item x="1"/>
        <item x="22"/>
        <item x="2"/>
        <item x="0"/>
        <item x="3"/>
        <item x="4"/>
        <item x="13"/>
        <item x="18"/>
        <item x="15"/>
        <item x="5"/>
        <item x="14"/>
        <item x="12"/>
        <item x="16"/>
        <item x="17"/>
        <item x="23"/>
        <item x="7"/>
        <item x="11"/>
        <item x="24"/>
        <item x="10"/>
        <item x="26"/>
        <item x="8"/>
        <item x="27"/>
        <item x="25"/>
        <item x="38"/>
        <item x="28"/>
        <item x="30"/>
        <item x="9"/>
        <item x="29"/>
        <item x="31"/>
        <item x="37"/>
        <item x="39"/>
        <item x="35"/>
        <item x="36"/>
        <item x="32"/>
        <item x="33"/>
        <item x="44"/>
        <item x="34"/>
        <item x="43"/>
        <item x="40"/>
        <item x="42"/>
        <item x="41"/>
        <item x="45"/>
        <item x="47"/>
        <item x="46"/>
        <item x="48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Average of PM10" fld="1" subtotal="average" baseField="0" baseItem="0"/>
    <dataField name="Average of PM2.5" fld="2" subtotal="average" baseField="0" baseItem="0"/>
    <dataField name="Average of SO2" fld="3" subtotal="average" baseField="0" baseItem="0"/>
    <dataField name="Average of O3" fld="5" subtotal="average" baseField="0" baseItem="0"/>
    <dataField name="Average of CO" fld="6" subtotal="average" baseField="0" baseItem="0"/>
    <dataField name="Average of NO2" fld="4" subtotal="average" baseField="0" baseItem="25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opLeftCell="A22" workbookViewId="0">
      <selection activeCell="H23" sqref="H23"/>
    </sheetView>
  </sheetViews>
  <sheetFormatPr defaultRowHeight="14.4"/>
  <cols>
    <col min="1" max="1" width="18.44140625" customWidth="1"/>
  </cols>
  <sheetData>
    <row r="1" spans="1:7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>
        <f>AVERAGE([2]cobh!B2,'[3]Cork Harbour'!C2,'[4]Cork Hetherton park'!B2,'[5]Cork Macroom'!B2,'[6]Cork south link road'!F2,'[7]Cork-IT'!D2)</f>
        <v>9.16</v>
      </c>
      <c r="C2">
        <f>AVERAGE('[1]Cork-UCC'!D2,[2]cobh!C2,'[4]Cork Hetherton park'!C2,'[5]Cork Macroom'!C2)</f>
        <v>6.0049999999999999</v>
      </c>
      <c r="D2">
        <f>AVERAGE('[3]Cork Harbour'!B2,'[6]Cork south link road'!D2,'[7]Cork-IT'!C2)</f>
        <v>1.4850000000000001</v>
      </c>
      <c r="E2">
        <f>AVERAGE('[1]Cork-UCC'!B2,'[6]Cork south link road'!B2)</f>
        <v>23.325000000000003</v>
      </c>
      <c r="F2">
        <f>AVERAGE('[1]Cork-UCC'!C2,'[6]Cork south link road'!C2,'[7]Cork-IT'!B2)</f>
        <v>70.795000000000002</v>
      </c>
      <c r="G2">
        <f>'[6]Cork south link road'!E2</f>
        <v>0.34</v>
      </c>
    </row>
    <row r="3" spans="1:7">
      <c r="A3" s="1">
        <f>'[1]Cork-UCC'!A3</f>
        <v>43923</v>
      </c>
      <c r="B3">
        <f>AVERAGE([2]cobh!B3,'[3]Cork Harbour'!C3,'[4]Cork Hetherton park'!B3,'[5]Cork Macroom'!B3,'[6]Cork south link road'!F3,'[7]Cork-IT'!D3)</f>
        <v>13.906666666666666</v>
      </c>
      <c r="C3">
        <f>AVERAGE('[1]Cork-UCC'!D3,[2]cobh!C3,'[4]Cork Hetherton park'!C3,'[5]Cork Macroom'!C3)</f>
        <v>7.5124999999999993</v>
      </c>
      <c r="D3" s="4">
        <f>AVERAGE('[3]Cork Harbour'!B3,'[6]Cork south link road'!D3,'[7]Cork-IT'!C3)</f>
        <v>1.72</v>
      </c>
      <c r="E3" s="4">
        <f>AVERAGE('[1]Cork-UCC'!B3,'[6]Cork south link road'!B3)</f>
        <v>24.244999999999997</v>
      </c>
      <c r="F3" s="4">
        <f>AVERAGE('[1]Cork-UCC'!C3,'[6]Cork south link road'!C3,'[7]Cork-IT'!B3)</f>
        <v>69.92</v>
      </c>
      <c r="G3" s="4">
        <f>'[6]Cork south link road'!E3</f>
        <v>0.28999999999999998</v>
      </c>
    </row>
    <row r="4" spans="1:7">
      <c r="A4" s="1">
        <f>'[1]Cork-UCC'!A4</f>
        <v>43924</v>
      </c>
      <c r="B4">
        <f>AVERAGE([2]cobh!B4,'[3]Cork Harbour'!C4,'[4]Cork Hetherton park'!B4,'[5]Cork Macroom'!B4,'[6]Cork south link road'!F4,'[7]Cork-IT'!D4)</f>
        <v>8.4133333333333322</v>
      </c>
      <c r="C4">
        <f>AVERAGE('[1]Cork-UCC'!D4,[2]cobh!C4,'[4]Cork Hetherton park'!C4,'[5]Cork Macroom'!C4)</f>
        <v>4.6374999999999993</v>
      </c>
      <c r="D4" s="4">
        <f>AVERAGE('[3]Cork Harbour'!B4,'[6]Cork south link road'!D4,'[7]Cork-IT'!C4)</f>
        <v>0.53500000000000003</v>
      </c>
      <c r="E4" s="4">
        <f>AVERAGE('[1]Cork-UCC'!B4,'[6]Cork south link road'!B4)</f>
        <v>18.59</v>
      </c>
      <c r="F4" s="4">
        <f>AVERAGE('[1]Cork-UCC'!C4,'[6]Cork south link road'!C4,'[7]Cork-IT'!B4)</f>
        <v>58.134999999999998</v>
      </c>
      <c r="G4" s="4">
        <f>'[6]Cork south link road'!E4</f>
        <v>0.34</v>
      </c>
    </row>
    <row r="5" spans="1:7">
      <c r="A5" s="1">
        <f>'[1]Cork-UCC'!A5</f>
        <v>43925</v>
      </c>
      <c r="B5">
        <f>AVERAGE([2]cobh!B5,'[3]Cork Harbour'!C5,'[4]Cork Hetherton park'!B5,'[5]Cork Macroom'!B5,'[6]Cork south link road'!F5,'[7]Cork-IT'!D5)</f>
        <v>14.376666666666665</v>
      </c>
      <c r="C5">
        <f>AVERAGE('[1]Cork-UCC'!D5,[2]cobh!C5,'[4]Cork Hetherton park'!C5,'[5]Cork Macroom'!C5)</f>
        <v>7.8175000000000008</v>
      </c>
      <c r="D5" s="4">
        <f>AVERAGE('[3]Cork Harbour'!B5,'[6]Cork south link road'!D5,'[7]Cork-IT'!C5)</f>
        <v>0.34499999999999997</v>
      </c>
      <c r="E5" s="4">
        <f>AVERAGE('[1]Cork-UCC'!B5,'[6]Cork south link road'!B5)</f>
        <v>10.46</v>
      </c>
      <c r="F5" s="4">
        <f>AVERAGE('[1]Cork-UCC'!C5,'[6]Cork south link road'!C5,'[7]Cork-IT'!B5)</f>
        <v>50.225000000000001</v>
      </c>
      <c r="G5" s="4">
        <f>'[6]Cork south link road'!E5</f>
        <v>0.33</v>
      </c>
    </row>
    <row r="6" spans="1:7">
      <c r="A6" s="1">
        <f>'[1]Cork-UCC'!A6</f>
        <v>43926</v>
      </c>
      <c r="B6">
        <f>AVERAGE([2]cobh!B6,'[3]Cork Harbour'!C6,'[4]Cork Hetherton park'!B6,'[5]Cork Macroom'!B6,'[6]Cork south link road'!F6,'[7]Cork-IT'!D6)</f>
        <v>19.506666666666668</v>
      </c>
      <c r="C6">
        <f>AVERAGE('[1]Cork-UCC'!D6,[2]cobh!C6,'[4]Cork Hetherton park'!C6,'[5]Cork Macroom'!C6)</f>
        <v>10.967499999999999</v>
      </c>
      <c r="D6" s="4">
        <f>AVERAGE('[3]Cork Harbour'!B6,'[6]Cork south link road'!D6,'[7]Cork-IT'!C6)</f>
        <v>0.79500000000000004</v>
      </c>
      <c r="E6" s="4">
        <f>AVERAGE('[1]Cork-UCC'!B6,'[6]Cork south link road'!B6)</f>
        <v>12.33</v>
      </c>
      <c r="F6" s="4">
        <f>AVERAGE('[1]Cork-UCC'!C6,'[6]Cork south link road'!C6,'[7]Cork-IT'!B6)</f>
        <v>38.120000000000005</v>
      </c>
      <c r="G6" s="4">
        <f>'[6]Cork south link road'!E6</f>
        <v>0.35</v>
      </c>
    </row>
    <row r="7" spans="1:7">
      <c r="A7" s="1">
        <f>'[1]Cork-UCC'!A7</f>
        <v>43927</v>
      </c>
      <c r="B7">
        <f>AVERAGE([2]cobh!B7,'[3]Cork Harbour'!C7,'[4]Cork Hetherton park'!B7,'[5]Cork Macroom'!B7,'[6]Cork south link road'!F7,'[7]Cork-IT'!D7)</f>
        <v>16.689999999999998</v>
      </c>
      <c r="C7">
        <f>AVERAGE('[1]Cork-UCC'!D7,[2]cobh!C7,'[4]Cork Hetherton park'!C7,'[5]Cork Macroom'!C7)</f>
        <v>8.7575000000000003</v>
      </c>
      <c r="D7" s="4">
        <f>AVERAGE('[3]Cork Harbour'!B7,'[6]Cork south link road'!D7,'[7]Cork-IT'!C7)</f>
        <v>0.45</v>
      </c>
      <c r="E7" s="4">
        <f>AVERAGE('[1]Cork-UCC'!B7,'[6]Cork south link road'!B7)</f>
        <v>21.05</v>
      </c>
      <c r="F7" s="4">
        <f>AVERAGE('[1]Cork-UCC'!C7,'[6]Cork south link road'!C7,'[7]Cork-IT'!B7)</f>
        <v>27.805</v>
      </c>
      <c r="G7" s="4">
        <f>'[6]Cork south link road'!E7</f>
        <v>0.36</v>
      </c>
    </row>
    <row r="8" spans="1:7">
      <c r="A8" s="1">
        <f>'[1]Cork-UCC'!A8</f>
        <v>43928</v>
      </c>
      <c r="B8">
        <f>AVERAGE([2]cobh!B8,'[3]Cork Harbour'!C8,'[4]Cork Hetherton park'!B8,'[5]Cork Macroom'!B8,'[6]Cork south link road'!F8,'[7]Cork-IT'!D8)</f>
        <v>17.293333333333333</v>
      </c>
      <c r="C8">
        <f>AVERAGE('[1]Cork-UCC'!D8,[2]cobh!C8,'[4]Cork Hetherton park'!C8,'[5]Cork Macroom'!C8)</f>
        <v>10.9825</v>
      </c>
      <c r="D8" s="4">
        <f>AVERAGE('[3]Cork Harbour'!B8,'[6]Cork south link road'!D8,'[7]Cork-IT'!C8)</f>
        <v>0.12</v>
      </c>
      <c r="E8" s="4">
        <f>AVERAGE('[1]Cork-UCC'!B8,'[6]Cork south link road'!B8)</f>
        <v>21.47</v>
      </c>
      <c r="F8" s="4">
        <f>AVERAGE('[1]Cork-UCC'!C8,'[6]Cork south link road'!C8,'[7]Cork-IT'!B8)</f>
        <v>24.25</v>
      </c>
      <c r="G8" s="4">
        <f>'[6]Cork south link road'!E8</f>
        <v>0.4</v>
      </c>
    </row>
    <row r="9" spans="1:7">
      <c r="A9" s="1">
        <f>'[1]Cork-UCC'!A9</f>
        <v>43929</v>
      </c>
      <c r="B9">
        <f>AVERAGE([2]cobh!B9,'[3]Cork Harbour'!C9,'[4]Cork Hetherton park'!B9,'[5]Cork Macroom'!B9,'[6]Cork south link road'!F9,'[7]Cork-IT'!D9)</f>
        <v>12.04</v>
      </c>
      <c r="C9">
        <f>AVERAGE('[1]Cork-UCC'!D9,[2]cobh!C9,'[4]Cork Hetherton park'!C9,'[5]Cork Macroom'!C9)</f>
        <v>9.4499999999999993</v>
      </c>
      <c r="D9" s="4" t="s">
        <v>36</v>
      </c>
      <c r="E9" s="4" t="s">
        <v>36</v>
      </c>
      <c r="F9" s="4" t="s">
        <v>36</v>
      </c>
      <c r="G9" s="4">
        <f>'[6]Cork south link road'!E9</f>
        <v>0</v>
      </c>
    </row>
    <row r="10" spans="1:7">
      <c r="A10" s="1">
        <f>'[1]Cork-UCC'!A10</f>
        <v>43930</v>
      </c>
      <c r="B10">
        <f>AVERAGE([2]cobh!B10,'[3]Cork Harbour'!C10,'[4]Cork Hetherton park'!B10,'[5]Cork Macroom'!B10,'[6]Cork south link road'!F10,'[7]Cork-IT'!D10)</f>
        <v>17.573333333333334</v>
      </c>
      <c r="C10">
        <f>AVERAGE('[1]Cork-UCC'!D10,[2]cobh!C10,'[4]Cork Hetherton park'!C10,'[5]Cork Macroom'!C10)</f>
        <v>14.414999999999999</v>
      </c>
      <c r="D10" s="4">
        <f>AVERAGE('[3]Cork Harbour'!B10,'[6]Cork south link road'!D10,'[7]Cork-IT'!C10)</f>
        <v>0.505</v>
      </c>
      <c r="E10" s="4">
        <f>AVERAGE('[1]Cork-UCC'!B10,'[6]Cork south link road'!B10)</f>
        <v>30</v>
      </c>
      <c r="F10" s="4">
        <f>AVERAGE('[1]Cork-UCC'!C10,'[6]Cork south link road'!C10,'[7]Cork-IT'!B10)</f>
        <v>31.145</v>
      </c>
      <c r="G10" s="4">
        <f>'[6]Cork south link road'!E10</f>
        <v>0.46</v>
      </c>
    </row>
    <row r="11" spans="1:7">
      <c r="A11" s="1">
        <f>'[1]Cork-UCC'!A11</f>
        <v>43931</v>
      </c>
      <c r="B11">
        <f>AVERAGE([2]cobh!B11,'[3]Cork Harbour'!C11,'[4]Cork Hetherton park'!B11,'[5]Cork Macroom'!B11,'[6]Cork south link road'!F11,'[7]Cork-IT'!D11)</f>
        <v>39.97</v>
      </c>
      <c r="C11">
        <f>AVERAGE('[1]Cork-UCC'!D11,[2]cobh!C11,'[4]Cork Hetherton park'!C11,'[5]Cork Macroom'!C11)</f>
        <v>33.450000000000003</v>
      </c>
      <c r="D11" s="4">
        <f>AVERAGE('[3]Cork Harbour'!B11,'[6]Cork south link road'!D11,'[7]Cork-IT'!C11)</f>
        <v>0.73499999999999999</v>
      </c>
      <c r="E11" s="4">
        <f>AVERAGE('[1]Cork-UCC'!B11,'[6]Cork south link road'!B11)</f>
        <v>47.47</v>
      </c>
      <c r="F11" s="4">
        <f>AVERAGE('[1]Cork-UCC'!C11,'[6]Cork south link road'!C11,'[7]Cork-IT'!B11)</f>
        <v>28.805</v>
      </c>
      <c r="G11" s="4">
        <f>'[6]Cork south link road'!E11</f>
        <v>0.51</v>
      </c>
    </row>
    <row r="12" spans="1:7">
      <c r="A12" s="1">
        <f>'[1]Cork-UCC'!A12</f>
        <v>43932</v>
      </c>
      <c r="B12">
        <f>AVERAGE([2]cobh!B12,'[3]Cork Harbour'!C12,'[4]Cork Hetherton park'!B12,'[5]Cork Macroom'!B12,'[6]Cork south link road'!F12,'[7]Cork-IT'!D12)</f>
        <v>18.216666666666669</v>
      </c>
      <c r="C12">
        <f>AVERAGE('[1]Cork-UCC'!D12,[2]cobh!C12,'[4]Cork Hetherton park'!C12,'[5]Cork Macroom'!C12)</f>
        <v>14.745000000000001</v>
      </c>
      <c r="D12" s="4">
        <f>AVERAGE('[3]Cork Harbour'!B12,'[6]Cork south link road'!D12,'[7]Cork-IT'!C12)</f>
        <v>0.56999999999999995</v>
      </c>
      <c r="E12" s="4">
        <f>AVERAGE('[1]Cork-UCC'!B12,'[6]Cork south link road'!B12)</f>
        <v>16.975000000000001</v>
      </c>
      <c r="F12" s="4">
        <f>AVERAGE('[1]Cork-UCC'!C12,'[6]Cork south link road'!C12,'[7]Cork-IT'!B12)</f>
        <v>26.335000000000001</v>
      </c>
      <c r="G12" s="4">
        <f>'[6]Cork south link road'!E12</f>
        <v>0.56999999999999995</v>
      </c>
    </row>
    <row r="13" spans="1:7">
      <c r="A13" s="1">
        <f>'[1]Cork-UCC'!A13</f>
        <v>43933</v>
      </c>
      <c r="B13">
        <f>AVERAGE([2]cobh!B13,'[3]Cork Harbour'!C13,'[4]Cork Hetherton park'!B13,'[5]Cork Macroom'!B13,'[6]Cork south link road'!F13,'[7]Cork-IT'!D13)</f>
        <v>6.97</v>
      </c>
      <c r="C13">
        <f>AVERAGE('[1]Cork-UCC'!D13,[2]cobh!C13,'[4]Cork Hetherton park'!C13,'[5]Cork Macroom'!C13)</f>
        <v>5.415</v>
      </c>
      <c r="D13" s="4">
        <f>AVERAGE('[3]Cork Harbour'!B13,'[6]Cork south link road'!D13,'[7]Cork-IT'!C13)</f>
        <v>0.86499999999999999</v>
      </c>
      <c r="E13" s="4">
        <f>AVERAGE('[1]Cork-UCC'!B13,'[6]Cork south link road'!B13)</f>
        <v>16.579999999999998</v>
      </c>
      <c r="F13" s="4">
        <f>AVERAGE('[1]Cork-UCC'!C13,'[6]Cork south link road'!C13,'[7]Cork-IT'!B13)</f>
        <v>29.220000000000002</v>
      </c>
      <c r="G13" s="4">
        <f>'[6]Cork south link road'!E13</f>
        <v>0.49</v>
      </c>
    </row>
    <row r="14" spans="1:7">
      <c r="A14" s="1">
        <f>'[1]Cork-UCC'!A14</f>
        <v>43934</v>
      </c>
      <c r="B14">
        <f>AVERAGE([2]cobh!B14,'[3]Cork Harbour'!C14,'[4]Cork Hetherton park'!B14,'[5]Cork Macroom'!B14,'[6]Cork south link road'!F14,'[7]Cork-IT'!D14)</f>
        <v>15.376666666666665</v>
      </c>
      <c r="C14">
        <f>AVERAGE('[1]Cork-UCC'!D14,[2]cobh!C14,'[4]Cork Hetherton park'!C14,'[5]Cork Macroom'!C14)</f>
        <v>9.48</v>
      </c>
      <c r="D14" s="4">
        <f>AVERAGE('[3]Cork Harbour'!B14,'[6]Cork south link road'!D14,'[7]Cork-IT'!C14)</f>
        <v>0.39500000000000002</v>
      </c>
      <c r="E14" s="4">
        <f>AVERAGE('[1]Cork-UCC'!B14,'[6]Cork south link road'!B14)</f>
        <v>20.465</v>
      </c>
      <c r="F14" s="4">
        <f>AVERAGE('[1]Cork-UCC'!C14,'[6]Cork south link road'!C14,'[7]Cork-IT'!B14)</f>
        <v>33.335000000000001</v>
      </c>
      <c r="G14" s="4">
        <f>'[6]Cork south link road'!E14</f>
        <v>0.46</v>
      </c>
    </row>
    <row r="15" spans="1:7">
      <c r="A15" s="1">
        <f>'[1]Cork-UCC'!A15</f>
        <v>43935</v>
      </c>
      <c r="B15">
        <f>AVERAGE([2]cobh!B15,'[3]Cork Harbour'!C15,'[4]Cork Hetherton park'!B15,'[5]Cork Macroom'!B15,'[6]Cork south link road'!F15,'[7]Cork-IT'!D15)</f>
        <v>19.375</v>
      </c>
      <c r="C15">
        <f>AVERAGE('[1]Cork-UCC'!D15,[2]cobh!C15,'[4]Cork Hetherton park'!C15,'[5]Cork Macroom'!C15)</f>
        <v>11.503333333333332</v>
      </c>
      <c r="D15" s="4">
        <f>AVERAGE('[3]Cork Harbour'!B15,'[6]Cork south link road'!D15,'[7]Cork-IT'!C15)</f>
        <v>0.43000000000000005</v>
      </c>
      <c r="E15" s="4">
        <f>AVERAGE('[1]Cork-UCC'!B15,'[6]Cork south link road'!B15)</f>
        <v>32.875</v>
      </c>
      <c r="F15" s="4">
        <f>AVERAGE('[1]Cork-UCC'!C15,'[6]Cork south link road'!C15,'[7]Cork-IT'!B15)</f>
        <v>27.91</v>
      </c>
      <c r="G15" s="4">
        <f>'[6]Cork south link road'!E15</f>
        <v>0.47</v>
      </c>
    </row>
    <row r="16" spans="1:7">
      <c r="A16" s="1">
        <f>'[1]Cork-UCC'!A16</f>
        <v>43936</v>
      </c>
      <c r="B16">
        <f>AVERAGE([2]cobh!B16,'[3]Cork Harbour'!C16,'[4]Cork Hetherton park'!B16,'[5]Cork Macroom'!B16,'[6]Cork south link road'!F16,'[7]Cork-IT'!D16)</f>
        <v>19.180000000000003</v>
      </c>
      <c r="C16">
        <f>AVERAGE('[1]Cork-UCC'!D16,[2]cobh!C16,'[4]Cork Hetherton park'!C16,'[5]Cork Macroom'!C16)</f>
        <v>13.967499999999999</v>
      </c>
      <c r="D16" s="4">
        <f>AVERAGE('[3]Cork Harbour'!B16,'[6]Cork south link road'!D16,'[7]Cork-IT'!C16)</f>
        <v>1.56</v>
      </c>
      <c r="E16" s="4">
        <f>AVERAGE('[1]Cork-UCC'!B16,'[6]Cork south link road'!B16)</f>
        <v>31.15</v>
      </c>
      <c r="F16" s="4">
        <f>AVERAGE('[1]Cork-UCC'!C16,'[6]Cork south link road'!C16,'[7]Cork-IT'!B16)</f>
        <v>47.954999999999998</v>
      </c>
      <c r="G16" s="4">
        <f>'[6]Cork south link road'!E16</f>
        <v>0.42</v>
      </c>
    </row>
    <row r="17" spans="1:7">
      <c r="A17" s="1">
        <f>'[1]Cork-UCC'!A17</f>
        <v>43937</v>
      </c>
      <c r="B17">
        <f>AVERAGE([2]cobh!B17,'[3]Cork Harbour'!C17,'[4]Cork Hetherton park'!B17,'[5]Cork Macroom'!B17,'[6]Cork south link road'!F17,'[7]Cork-IT'!D17)</f>
        <v>23.306666666666668</v>
      </c>
      <c r="C17">
        <f>AVERAGE('[1]Cork-UCC'!D17,[2]cobh!C17,'[4]Cork Hetherton park'!C17,'[5]Cork Macroom'!C17)</f>
        <v>16.695</v>
      </c>
      <c r="D17" s="4">
        <f>AVERAGE('[3]Cork Harbour'!B17,'[6]Cork south link road'!D17,'[7]Cork-IT'!C17)</f>
        <v>1.9550000000000001</v>
      </c>
      <c r="E17" s="4">
        <f>AVERAGE('[1]Cork-UCC'!B17,'[6]Cork south link road'!B17)</f>
        <v>27.395000000000003</v>
      </c>
      <c r="F17" s="4">
        <f>AVERAGE('[1]Cork-UCC'!C17,'[6]Cork south link road'!C17,'[7]Cork-IT'!B17)</f>
        <v>63.51</v>
      </c>
      <c r="G17" s="4">
        <f>'[6]Cork south link road'!E17</f>
        <v>0.37</v>
      </c>
    </row>
    <row r="18" spans="1:7">
      <c r="A18" s="1">
        <f>'[1]Cork-UCC'!A18</f>
        <v>43938</v>
      </c>
      <c r="B18">
        <f>AVERAGE([2]cobh!B18,'[3]Cork Harbour'!C18,'[4]Cork Hetherton park'!B18,'[5]Cork Macroom'!B18,'[6]Cork south link road'!F18,'[7]Cork-IT'!D18)</f>
        <v>17.02</v>
      </c>
      <c r="C18">
        <f>AVERAGE('[1]Cork-UCC'!D18,[2]cobh!C18,'[4]Cork Hetherton park'!C18,'[5]Cork Macroom'!C18)</f>
        <v>14.785</v>
      </c>
      <c r="D18" s="4">
        <f>AVERAGE('[3]Cork Harbour'!B18,'[6]Cork south link road'!D18,'[7]Cork-IT'!C18)</f>
        <v>1.385</v>
      </c>
      <c r="E18" s="4">
        <f>AVERAGE('[1]Cork-UCC'!B18,'[6]Cork south link road'!B18)</f>
        <v>35.239999999999995</v>
      </c>
      <c r="F18" s="4">
        <f>AVERAGE('[1]Cork-UCC'!C18,'[6]Cork south link road'!C18,'[7]Cork-IT'!B18)</f>
        <v>67.085000000000008</v>
      </c>
      <c r="G18" s="4">
        <f>'[6]Cork south link road'!E18</f>
        <v>0.36</v>
      </c>
    </row>
    <row r="19" spans="1:7">
      <c r="A19" s="1">
        <f>'[1]Cork-UCC'!A19</f>
        <v>43939</v>
      </c>
      <c r="B19">
        <f>AVERAGE([2]cobh!B19,'[3]Cork Harbour'!C19,'[4]Cork Hetherton park'!B19,'[5]Cork Macroom'!B19,'[6]Cork south link road'!F19,'[7]Cork-IT'!D19)</f>
        <v>14.5</v>
      </c>
      <c r="C19">
        <f>AVERAGE('[1]Cork-UCC'!D19,[2]cobh!C19,'[4]Cork Hetherton park'!C19,'[5]Cork Macroom'!C19)</f>
        <v>11.787500000000001</v>
      </c>
      <c r="D19" s="4">
        <f>AVERAGE('[3]Cork Harbour'!B19,'[6]Cork south link road'!D19,'[7]Cork-IT'!C19)</f>
        <v>1.365</v>
      </c>
      <c r="E19" s="4">
        <f>AVERAGE('[1]Cork-UCC'!B19,'[6]Cork south link road'!B19)</f>
        <v>29.605</v>
      </c>
      <c r="F19" s="4">
        <f>AVERAGE('[1]Cork-UCC'!C19,'[6]Cork south link road'!C19,'[7]Cork-IT'!B19)</f>
        <v>52.34</v>
      </c>
      <c r="G19" s="4">
        <f>'[6]Cork south link road'!E19</f>
        <v>0.35</v>
      </c>
    </row>
    <row r="20" spans="1:7">
      <c r="A20" s="1">
        <f>'[1]Cork-UCC'!A20</f>
        <v>43940</v>
      </c>
      <c r="B20">
        <f>AVERAGE([2]cobh!B20,'[3]Cork Harbour'!C20,'[4]Cork Hetherton park'!B20,'[5]Cork Macroom'!B20,'[6]Cork south link road'!F20,'[7]Cork-IT'!D20)</f>
        <v>20.22</v>
      </c>
      <c r="C20">
        <f>AVERAGE('[1]Cork-UCC'!D20,[2]cobh!C20,'[4]Cork Hetherton park'!C20,'[5]Cork Macroom'!C20)</f>
        <v>16.832500000000003</v>
      </c>
      <c r="D20" s="4">
        <f>AVERAGE('[3]Cork Harbour'!B20,'[6]Cork south link road'!D20,'[7]Cork-IT'!C20)</f>
        <v>1.2850000000000001</v>
      </c>
      <c r="E20" s="4">
        <f>AVERAGE('[1]Cork-UCC'!B20,'[6]Cork south link road'!B20)</f>
        <v>24.07</v>
      </c>
      <c r="F20" s="4">
        <f>AVERAGE('[1]Cork-UCC'!C20,'[6]Cork south link road'!C20,'[7]Cork-IT'!B20)</f>
        <v>49.265000000000001</v>
      </c>
      <c r="G20" s="4">
        <f>'[6]Cork south link road'!E20</f>
        <v>0.36</v>
      </c>
    </row>
    <row r="21" spans="1:7">
      <c r="A21" s="1">
        <f>'[1]Cork-UCC'!A21</f>
        <v>43941</v>
      </c>
      <c r="B21">
        <f>AVERAGE([2]cobh!B21,'[3]Cork Harbour'!C21,'[4]Cork Hetherton park'!B21,'[5]Cork Macroom'!B21,'[6]Cork south link road'!F21,'[7]Cork-IT'!D21)</f>
        <v>15.096666666666666</v>
      </c>
      <c r="C21">
        <f>AVERAGE('[1]Cork-UCC'!D21,[2]cobh!C21,'[4]Cork Hetherton park'!C21,'[5]Cork Macroom'!C21)</f>
        <v>9.19</v>
      </c>
      <c r="D21" s="4">
        <f>AVERAGE('[3]Cork Harbour'!B21,'[6]Cork south link road'!D21,'[7]Cork-IT'!C21)</f>
        <v>1.56</v>
      </c>
      <c r="E21" s="4">
        <f>AVERAGE('[1]Cork-UCC'!B21,'[6]Cork south link road'!B21)</f>
        <v>16.850000000000001</v>
      </c>
      <c r="F21" s="4">
        <f>AVERAGE('[1]Cork-UCC'!C21,'[6]Cork south link road'!C21,'[7]Cork-IT'!B21)</f>
        <v>64.150000000000006</v>
      </c>
      <c r="G21" s="4">
        <f>'[6]Cork south link road'!E21</f>
        <v>0.41</v>
      </c>
    </row>
    <row r="22" spans="1:7">
      <c r="A22" s="1">
        <f>'[1]Cork-UCC'!A22</f>
        <v>43942</v>
      </c>
      <c r="B22">
        <f>AVERAGE([2]cobh!B22,'[3]Cork Harbour'!C22,'[4]Cork Hetherton park'!B22,'[5]Cork Macroom'!B22,'[6]Cork south link road'!F22,'[7]Cork-IT'!D22)</f>
        <v>22.16</v>
      </c>
      <c r="C22">
        <f>AVERAGE('[1]Cork-UCC'!D22,[2]cobh!C22,'[4]Cork Hetherton park'!C22,'[5]Cork Macroom'!C22)</f>
        <v>13.6975</v>
      </c>
      <c r="D22" s="4">
        <f>AVERAGE('[3]Cork Harbour'!B22,'[6]Cork south link road'!D22,'[7]Cork-IT'!C22)</f>
        <v>1.825</v>
      </c>
      <c r="E22" s="4">
        <f>AVERAGE('[1]Cork-UCC'!B22,'[6]Cork south link road'!B22)</f>
        <v>19.760000000000002</v>
      </c>
      <c r="F22" s="4">
        <f>AVERAGE('[1]Cork-UCC'!C22,'[6]Cork south link road'!C22,'[7]Cork-IT'!B22)</f>
        <v>43.594999999999999</v>
      </c>
      <c r="G22" s="4">
        <f>'[6]Cork south link road'!E22</f>
        <v>0.39</v>
      </c>
    </row>
    <row r="23" spans="1:7">
      <c r="A23" s="1">
        <f>'[1]Cork-UCC'!A23</f>
        <v>43943</v>
      </c>
      <c r="B23">
        <f>AVERAGE([2]cobh!B23,'[3]Cork Harbour'!C23,'[4]Cork Hetherton park'!B23,'[5]Cork Macroom'!B23,'[6]Cork south link road'!F23,'[7]Cork-IT'!D23)</f>
        <v>27.166666666666668</v>
      </c>
      <c r="C23">
        <f>AVERAGE('[1]Cork-UCC'!D23,[2]cobh!C23,'[4]Cork Hetherton park'!C23,'[5]Cork Macroom'!C23)</f>
        <v>13.88</v>
      </c>
      <c r="D23" s="4">
        <f>AVERAGE('[3]Cork Harbour'!B23,'[6]Cork south link road'!D23,'[7]Cork-IT'!C23)</f>
        <v>1.915</v>
      </c>
      <c r="E23" s="4">
        <f>AVERAGE('[1]Cork-UCC'!B23,'[6]Cork south link road'!B23)</f>
        <v>22.790000000000003</v>
      </c>
      <c r="F23" s="4">
        <f>AVERAGE('[1]Cork-UCC'!C23,'[6]Cork south link road'!C23,'[7]Cork-IT'!B23)</f>
        <v>48.075000000000003</v>
      </c>
      <c r="G23" s="4">
        <f>'[6]Cork south link road'!E23</f>
        <v>0.43</v>
      </c>
    </row>
    <row r="24" spans="1:7">
      <c r="A24" s="1">
        <f>'[1]Cork-UCC'!A24</f>
        <v>43944</v>
      </c>
      <c r="B24">
        <f>AVERAGE([2]cobh!B24,'[3]Cork Harbour'!C24,'[4]Cork Hetherton park'!B24,'[5]Cork Macroom'!B24,'[6]Cork south link road'!F24,'[7]Cork-IT'!D24)</f>
        <v>30.066666666666663</v>
      </c>
      <c r="C24">
        <f>AVERAGE('[1]Cork-UCC'!D24,[2]cobh!C24,'[4]Cork Hetherton park'!C24,'[5]Cork Macroom'!C24)</f>
        <v>17.8825</v>
      </c>
      <c r="D24" s="4">
        <f>AVERAGE('[3]Cork Harbour'!B24,'[6]Cork south link road'!D24,'[7]Cork-IT'!C24)</f>
        <v>1.77</v>
      </c>
      <c r="E24" s="4">
        <f>AVERAGE('[1]Cork-UCC'!B24,'[6]Cork south link road'!B24)</f>
        <v>28.669999999999998</v>
      </c>
      <c r="F24" s="4">
        <f>AVERAGE('[1]Cork-UCC'!C24,'[6]Cork south link road'!C24,'[7]Cork-IT'!B24)</f>
        <v>56.730000000000004</v>
      </c>
      <c r="G24" s="4">
        <f>'[6]Cork south link road'!E24</f>
        <v>0.44</v>
      </c>
    </row>
    <row r="25" spans="1:7">
      <c r="A25" s="1">
        <f>'[1]Cork-UCC'!A25</f>
        <v>43945</v>
      </c>
      <c r="B25">
        <f>AVERAGE([2]cobh!B25,'[3]Cork Harbour'!C25,'[4]Cork Hetherton park'!B25,'[5]Cork Macroom'!B25,'[6]Cork south link road'!F25,'[7]Cork-IT'!D25)</f>
        <v>34.28</v>
      </c>
      <c r="C25">
        <f>AVERAGE('[1]Cork-UCC'!D25,[2]cobh!C25,'[4]Cork Hetherton park'!C25,'[5]Cork Macroom'!C25)</f>
        <v>23.725000000000001</v>
      </c>
      <c r="D25" s="4">
        <f>AVERAGE('[3]Cork Harbour'!B25,'[6]Cork south link road'!D25,'[7]Cork-IT'!C25)</f>
        <v>1.75</v>
      </c>
      <c r="E25" s="4">
        <f>AVERAGE('[1]Cork-UCC'!B25,'[6]Cork south link road'!B25)</f>
        <v>30.405000000000001</v>
      </c>
      <c r="F25" s="4">
        <f>AVERAGE('[1]Cork-UCC'!C25,'[6]Cork south link road'!C25,'[7]Cork-IT'!B25)</f>
        <v>58.349999999999994</v>
      </c>
      <c r="G25" s="4">
        <f>'[6]Cork south link road'!E25</f>
        <v>0.46</v>
      </c>
    </row>
    <row r="26" spans="1:7">
      <c r="A26" s="1">
        <f>'[1]Cork-UCC'!A26</f>
        <v>43946</v>
      </c>
      <c r="B26">
        <f>AVERAGE([2]cobh!B26,'[3]Cork Harbour'!C26,'[4]Cork Hetherton park'!B26,'[5]Cork Macroom'!B26,'[6]Cork south link road'!F26,'[7]Cork-IT'!D26)</f>
        <v>32.763333333333328</v>
      </c>
      <c r="C26">
        <f>AVERAGE('[1]Cork-UCC'!D26,[2]cobh!C26,'[4]Cork Hetherton park'!C26,'[5]Cork Macroom'!C26)</f>
        <v>24.819999999999997</v>
      </c>
      <c r="D26" s="4">
        <f>AVERAGE('[3]Cork Harbour'!B26,'[6]Cork south link road'!D26,'[7]Cork-IT'!C26)</f>
        <v>1.405</v>
      </c>
      <c r="E26" s="4">
        <f>AVERAGE('[1]Cork-UCC'!B26,'[6]Cork south link road'!B26)</f>
        <v>32.814999999999998</v>
      </c>
      <c r="F26" s="4">
        <f>AVERAGE('[1]Cork-UCC'!C26,'[6]Cork south link road'!C26,'[7]Cork-IT'!B26)</f>
        <v>71.144999999999996</v>
      </c>
      <c r="G26" s="4">
        <f>'[6]Cork south link road'!E26</f>
        <v>0.44</v>
      </c>
    </row>
    <row r="27" spans="1:7">
      <c r="A27" s="1">
        <f>'[1]Cork-UCC'!A27</f>
        <v>43947</v>
      </c>
      <c r="B27">
        <f>AVERAGE([2]cobh!B27,'[3]Cork Harbour'!C27,'[4]Cork Hetherton park'!B27,'[5]Cork Macroom'!B27,'[6]Cork south link road'!F27,'[7]Cork-IT'!D27)</f>
        <v>22.290000000000003</v>
      </c>
      <c r="C27">
        <f>AVERAGE('[1]Cork-UCC'!D27,[2]cobh!C27,'[4]Cork Hetherton park'!C27,'[5]Cork Macroom'!C27)</f>
        <v>17.912500000000001</v>
      </c>
      <c r="D27" s="4">
        <f>AVERAGE('[3]Cork Harbour'!B27,'[6]Cork south link road'!D27,'[7]Cork-IT'!C27)</f>
        <v>1.24</v>
      </c>
      <c r="E27" s="4">
        <f>AVERAGE('[1]Cork-UCC'!B27,'[6]Cork south link road'!B27)</f>
        <v>22.27</v>
      </c>
      <c r="F27" s="4">
        <f>AVERAGE('[1]Cork-UCC'!C27,'[6]Cork south link road'!C27,'[7]Cork-IT'!B27)</f>
        <v>63.755000000000003</v>
      </c>
      <c r="G27" s="4">
        <f>'[6]Cork south link road'!E27</f>
        <v>0.38</v>
      </c>
    </row>
    <row r="28" spans="1:7">
      <c r="A28" s="1">
        <f>'[1]Cork-UCC'!A28</f>
        <v>43948</v>
      </c>
      <c r="B28">
        <f>AVERAGE([2]cobh!B28,'[3]Cork Harbour'!C28,'[4]Cork Hetherton park'!B28,'[5]Cork Macroom'!B28,'[6]Cork south link road'!F28,'[7]Cork-IT'!D28)</f>
        <v>9.4866666666666664</v>
      </c>
      <c r="C28">
        <f>AVERAGE('[1]Cork-UCC'!D28,[2]cobh!C28,'[4]Cork Hetherton park'!C28,'[5]Cork Macroom'!C28)</f>
        <v>6.5374999999999996</v>
      </c>
      <c r="D28" s="4">
        <f>AVERAGE('[3]Cork Harbour'!B28,'[6]Cork south link road'!D28,'[7]Cork-IT'!C28)</f>
        <v>1.355</v>
      </c>
      <c r="E28" s="4">
        <f>AVERAGE('[1]Cork-UCC'!B28,'[6]Cork south link road'!B28)</f>
        <v>13.15</v>
      </c>
      <c r="F28" s="4">
        <f>AVERAGE('[1]Cork-UCC'!C28,'[6]Cork south link road'!C28,'[7]Cork-IT'!B28)</f>
        <v>53.844999999999999</v>
      </c>
      <c r="G28" s="4">
        <f>'[6]Cork south link road'!E28</f>
        <v>0.35</v>
      </c>
    </row>
    <row r="29" spans="1:7">
      <c r="A29" s="1">
        <f>'[1]Cork-UCC'!A29</f>
        <v>43949</v>
      </c>
      <c r="B29">
        <f>AVERAGE([2]cobh!B29,'[3]Cork Harbour'!C29,'[4]Cork Hetherton park'!B29,'[5]Cork Macroom'!B29,'[6]Cork south link road'!F29,'[7]Cork-IT'!D29)</f>
        <v>8.6966666666666672</v>
      </c>
      <c r="C29">
        <f>AVERAGE('[1]Cork-UCC'!D29,[2]cobh!C29,'[4]Cork Hetherton park'!C29,'[5]Cork Macroom'!C29)</f>
        <v>5.1624999999999996</v>
      </c>
      <c r="D29" s="4">
        <f>AVERAGE('[3]Cork Harbour'!B29,'[6]Cork south link road'!D29,'[7]Cork-IT'!C29)</f>
        <v>1.67</v>
      </c>
      <c r="E29" s="4">
        <f>AVERAGE('[1]Cork-UCC'!B29,'[6]Cork south link road'!B29)</f>
        <v>16.28</v>
      </c>
      <c r="F29" s="4">
        <f>AVERAGE('[1]Cork-UCC'!C29,'[6]Cork south link road'!C29,'[7]Cork-IT'!B29)</f>
        <v>54.33</v>
      </c>
      <c r="G29" s="4">
        <f>'[6]Cork south link road'!E29</f>
        <v>0.35</v>
      </c>
    </row>
    <row r="30" spans="1:7">
      <c r="A30" s="1">
        <f>'[1]Cork-UCC'!A30</f>
        <v>43950</v>
      </c>
      <c r="B30">
        <f>AVERAGE([2]cobh!B30,'[3]Cork Harbour'!C30,'[4]Cork Hetherton park'!B30,'[5]Cork Macroom'!B30,'[6]Cork south link road'!F30,'[7]Cork-IT'!D30)</f>
        <v>7.003333333333333</v>
      </c>
      <c r="C30">
        <f>AVERAGE('[1]Cork-UCC'!D30,[2]cobh!C30,'[4]Cork Hetherton park'!C30,'[5]Cork Macroom'!C30)</f>
        <v>3.6875</v>
      </c>
      <c r="D30" s="4">
        <f>AVERAGE('[3]Cork Harbour'!B30,'[6]Cork south link road'!D30,'[7]Cork-IT'!C30)</f>
        <v>1.9049999999999998</v>
      </c>
      <c r="E30" s="4">
        <f>AVERAGE('[1]Cork-UCC'!B30,'[6]Cork south link road'!B30)</f>
        <v>15.715</v>
      </c>
      <c r="F30" s="4">
        <f>AVERAGE('[1]Cork-UCC'!C30,'[6]Cork south link road'!C30,'[7]Cork-IT'!B30)</f>
        <v>67.234999999999999</v>
      </c>
      <c r="G30" s="4">
        <f>'[6]Cork south link road'!E30</f>
        <v>0.35</v>
      </c>
    </row>
    <row r="31" spans="1:7">
      <c r="A31" s="1">
        <f>'[1]Cork-UCC'!A31</f>
        <v>43951</v>
      </c>
      <c r="B31">
        <f>AVERAGE([2]cobh!B31,'[3]Cork Harbour'!C31,'[4]Cork Hetherton park'!B31,'[5]Cork Macroom'!B31,'[6]Cork south link road'!F31,'[7]Cork-IT'!D31)</f>
        <v>5.12</v>
      </c>
      <c r="C31">
        <f>AVERAGE('[1]Cork-UCC'!D31,[2]cobh!C31,'[4]Cork Hetherton park'!C31,'[5]Cork Macroom'!C31)</f>
        <v>3.0300000000000002</v>
      </c>
      <c r="D31" s="4">
        <f>AVERAGE('[3]Cork Harbour'!B31,'[6]Cork south link road'!D31,'[7]Cork-IT'!C31)</f>
        <v>2.12</v>
      </c>
      <c r="E31" s="4">
        <f>AVERAGE('[1]Cork-UCC'!B31,'[6]Cork south link road'!B31)</f>
        <v>10.305</v>
      </c>
      <c r="F31" s="4">
        <f>AVERAGE('[1]Cork-UCC'!C31,'[6]Cork south link road'!C31,'[7]Cork-IT'!B31)</f>
        <v>48.629999999999995</v>
      </c>
      <c r="G31" s="4">
        <f>'[6]Cork south link road'!E31</f>
        <v>0.35</v>
      </c>
    </row>
    <row r="32" spans="1:7">
      <c r="A32" s="1">
        <f>'[1]Cork-UCC'!A32</f>
        <v>43952</v>
      </c>
      <c r="B32">
        <f>AVERAGE([2]cobh!B32,'[3]Cork Harbour'!C32,'[4]Cork Hetherton park'!B32,'[5]Cork Macroom'!B32,'[6]Cork south link road'!F32,'[7]Cork-IT'!D32)</f>
        <v>6.9533333333333331</v>
      </c>
      <c r="C32">
        <f>AVERAGE('[1]Cork-UCC'!D32,[2]cobh!C32,'[4]Cork Hetherton park'!C32,'[5]Cork Macroom'!C32)</f>
        <v>3.99</v>
      </c>
      <c r="D32" s="4">
        <f>AVERAGE('[3]Cork Harbour'!B32,'[6]Cork south link road'!D32,'[7]Cork-IT'!C32)</f>
        <v>2.1950000000000003</v>
      </c>
      <c r="E32" s="4">
        <f>AVERAGE('[1]Cork-UCC'!B32,'[6]Cork south link road'!B32)</f>
        <v>11.97</v>
      </c>
      <c r="F32" s="4">
        <f>AVERAGE('[1]Cork-UCC'!C32,'[6]Cork south link road'!C32,'[7]Cork-IT'!B32)</f>
        <v>63.795000000000002</v>
      </c>
      <c r="G32" s="4">
        <f>'[6]Cork south link road'!E32</f>
        <v>0.35</v>
      </c>
    </row>
    <row r="33" spans="1:7">
      <c r="A33" s="1">
        <f>'[1]Cork-UCC'!A33</f>
        <v>43953</v>
      </c>
      <c r="B33">
        <f>AVERAGE([2]cobh!B33,'[3]Cork Harbour'!C33,'[4]Cork Hetherton park'!B33,'[5]Cork Macroom'!B33,'[6]Cork south link road'!F33,'[7]Cork-IT'!D33)</f>
        <v>7.0200000000000005</v>
      </c>
      <c r="C33">
        <f>AVERAGE('[1]Cork-UCC'!D33,[2]cobh!C33,'[4]Cork Hetherton park'!C33,'[5]Cork Macroom'!C33)</f>
        <v>4.0525000000000002</v>
      </c>
      <c r="D33" s="4">
        <f>AVERAGE('[3]Cork Harbour'!B33,'[6]Cork south link road'!D33,'[7]Cork-IT'!C33)</f>
        <v>1.54</v>
      </c>
      <c r="E33" s="4">
        <f>AVERAGE('[1]Cork-UCC'!B33,'[6]Cork south link road'!B33)</f>
        <v>15.475000000000001</v>
      </c>
      <c r="F33" s="4">
        <f>AVERAGE('[1]Cork-UCC'!C33,'[6]Cork south link road'!C33,'[7]Cork-IT'!B33)</f>
        <v>59.67</v>
      </c>
      <c r="G33" s="4">
        <f>'[6]Cork south link road'!E33</f>
        <v>0.35</v>
      </c>
    </row>
    <row r="34" spans="1:7">
      <c r="A34" s="1">
        <f>'[1]Cork-UCC'!A34</f>
        <v>43954</v>
      </c>
      <c r="B34">
        <f>AVERAGE([2]cobh!B34,'[3]Cork Harbour'!C34,'[4]Cork Hetherton park'!B34,'[5]Cork Macroom'!B34,'[6]Cork south link road'!F34,'[7]Cork-IT'!D34)</f>
        <v>5.51</v>
      </c>
      <c r="C34">
        <f>AVERAGE('[1]Cork-UCC'!D34,[2]cobh!C34,'[4]Cork Hetherton park'!C34,'[5]Cork Macroom'!C34)</f>
        <v>3.85</v>
      </c>
      <c r="D34" s="4" t="s">
        <v>36</v>
      </c>
      <c r="E34" s="4" t="s">
        <v>36</v>
      </c>
      <c r="F34" s="4" t="s">
        <v>36</v>
      </c>
      <c r="G34" s="4">
        <f>'[6]Cork south link road'!E34</f>
        <v>0</v>
      </c>
    </row>
    <row r="35" spans="1:7">
      <c r="A35" s="1">
        <f>'[1]Cork-UCC'!A35</f>
        <v>43955</v>
      </c>
      <c r="B35">
        <f>AVERAGE([2]cobh!B35,'[3]Cork Harbour'!C35,'[4]Cork Hetherton park'!B35,'[5]Cork Macroom'!B35,'[6]Cork south link road'!F35,'[7]Cork-IT'!D35)</f>
        <v>8.5066666666666659</v>
      </c>
      <c r="C35">
        <f>AVERAGE('[1]Cork-UCC'!D35,[2]cobh!C35,'[4]Cork Hetherton park'!C35,'[5]Cork Macroom'!C35)</f>
        <v>5.4649999999999999</v>
      </c>
      <c r="D35" s="4">
        <f>AVERAGE('[3]Cork Harbour'!B35,'[6]Cork south link road'!D35,'[7]Cork-IT'!C35)</f>
        <v>1.42</v>
      </c>
      <c r="E35" s="4">
        <f>AVERAGE('[1]Cork-UCC'!B35,'[6]Cork south link road'!B35)</f>
        <v>10.78</v>
      </c>
      <c r="F35" s="4">
        <f>AVERAGE('[1]Cork-UCC'!C35,'[6]Cork south link road'!C35,'[7]Cork-IT'!B35)</f>
        <v>64.78</v>
      </c>
      <c r="G35" s="4">
        <f>'[6]Cork south link road'!E35</f>
        <v>0.37</v>
      </c>
    </row>
    <row r="36" spans="1:7">
      <c r="A36" s="1">
        <f>'[1]Cork-UCC'!A36</f>
        <v>43956</v>
      </c>
      <c r="B36">
        <f>AVERAGE([2]cobh!B36,'[3]Cork Harbour'!C36,'[4]Cork Hetherton park'!B36,'[5]Cork Macroom'!B36,'[6]Cork south link road'!F36,'[7]Cork-IT'!D36)</f>
        <v>14.593333333333334</v>
      </c>
      <c r="C36">
        <f>AVERAGE('[1]Cork-UCC'!D36,[2]cobh!C36,'[4]Cork Hetherton park'!C36,'[5]Cork Macroom'!C36)</f>
        <v>10.012499999999999</v>
      </c>
      <c r="D36" s="4">
        <f>AVERAGE('[3]Cork Harbour'!B36,'[6]Cork south link road'!D36,'[7]Cork-IT'!C36)</f>
        <v>1.1850000000000001</v>
      </c>
      <c r="E36" s="4">
        <f>AVERAGE('[1]Cork-UCC'!B36,'[6]Cork south link road'!B36)</f>
        <v>18.305</v>
      </c>
      <c r="F36" s="4">
        <f>AVERAGE('[1]Cork-UCC'!C36,'[6]Cork south link road'!C36,'[7]Cork-IT'!B36)</f>
        <v>70.605000000000004</v>
      </c>
      <c r="G36" s="4">
        <f>'[6]Cork south link road'!E36</f>
        <v>0.35</v>
      </c>
    </row>
    <row r="37" spans="1:7">
      <c r="A37" s="1">
        <f>'[1]Cork-UCC'!A37</f>
        <v>43957</v>
      </c>
      <c r="B37">
        <f>AVERAGE([2]cobh!B37,'[3]Cork Harbour'!C37,'[4]Cork Hetherton park'!B37,'[5]Cork Macroom'!B37,'[6]Cork south link road'!F37,'[7]Cork-IT'!D37)</f>
        <v>14.423333333333334</v>
      </c>
      <c r="C37">
        <f>AVERAGE('[1]Cork-UCC'!D37,[2]cobh!C37,'[4]Cork Hetherton park'!C37,'[5]Cork Macroom'!C37)</f>
        <v>9.7199999999999989</v>
      </c>
      <c r="D37" s="4">
        <f>AVERAGE('[3]Cork Harbour'!B37,'[6]Cork south link road'!D37,'[7]Cork-IT'!C37)</f>
        <v>1.1000000000000001</v>
      </c>
      <c r="E37" s="4">
        <f>AVERAGE('[1]Cork-UCC'!B37,'[6]Cork south link road'!B37)</f>
        <v>19.004999999999999</v>
      </c>
      <c r="F37" s="4">
        <f>AVERAGE('[1]Cork-UCC'!C37,'[6]Cork south link road'!C37,'[7]Cork-IT'!B37)</f>
        <v>71.174999999999997</v>
      </c>
      <c r="G37" s="4">
        <f>'[6]Cork south link road'!E37</f>
        <v>0.39</v>
      </c>
    </row>
    <row r="38" spans="1:7">
      <c r="A38" s="1">
        <f>'[1]Cork-UCC'!A38</f>
        <v>43958</v>
      </c>
      <c r="B38">
        <f>AVERAGE([2]cobh!B38,'[3]Cork Harbour'!C38,'[4]Cork Hetherton park'!B38,'[5]Cork Macroom'!B38,'[6]Cork south link road'!F38,'[7]Cork-IT'!D38)</f>
        <v>11.33</v>
      </c>
      <c r="C38">
        <f>AVERAGE('[1]Cork-UCC'!D38,[2]cobh!C38,'[4]Cork Hetherton park'!C38,'[5]Cork Macroom'!C38)</f>
        <v>6.8925000000000001</v>
      </c>
      <c r="D38" s="4">
        <f>AVERAGE('[3]Cork Harbour'!B38,'[6]Cork south link road'!D38,'[7]Cork-IT'!C38)</f>
        <v>1.135</v>
      </c>
      <c r="E38" s="4">
        <f>AVERAGE('[1]Cork-UCC'!B38,'[6]Cork south link road'!B38)</f>
        <v>18.670000000000002</v>
      </c>
      <c r="F38" s="4">
        <f>AVERAGE('[1]Cork-UCC'!C38,'[6]Cork south link road'!C38,'[7]Cork-IT'!B38)</f>
        <v>60.814999999999998</v>
      </c>
      <c r="G38" s="4">
        <f>'[6]Cork south link road'!E38</f>
        <v>0.39</v>
      </c>
    </row>
    <row r="39" spans="1:7">
      <c r="A39" s="1">
        <f>'[1]Cork-UCC'!A39</f>
        <v>43959</v>
      </c>
      <c r="B39">
        <f>AVERAGE([2]cobh!B39,'[3]Cork Harbour'!C39,'[4]Cork Hetherton park'!B39,'[5]Cork Macroom'!B39,'[6]Cork south link road'!F39,'[7]Cork-IT'!D39)</f>
        <v>7.55</v>
      </c>
      <c r="C39">
        <f>AVERAGE('[1]Cork-UCC'!D39,[2]cobh!C39,'[4]Cork Hetherton park'!C39,'[5]Cork Macroom'!C39)</f>
        <v>4.2925000000000004</v>
      </c>
      <c r="D39" s="4">
        <f>AVERAGE('[3]Cork Harbour'!B39,'[6]Cork south link road'!D39,'[7]Cork-IT'!C39)</f>
        <v>1.1100000000000001</v>
      </c>
      <c r="E39" s="4">
        <f>AVERAGE('[1]Cork-UCC'!B39,'[6]Cork south link road'!B39)</f>
        <v>7.14</v>
      </c>
      <c r="F39" s="4">
        <f>AVERAGE('[1]Cork-UCC'!C39,'[6]Cork south link road'!C39,'[7]Cork-IT'!B39)</f>
        <v>48.36</v>
      </c>
      <c r="G39" s="4">
        <f>'[6]Cork south link road'!E39</f>
        <v>0.41</v>
      </c>
    </row>
    <row r="40" spans="1:7">
      <c r="A40" s="1">
        <f>'[1]Cork-UCC'!A40</f>
        <v>43960</v>
      </c>
      <c r="B40">
        <f>AVERAGE([2]cobh!B40,'[3]Cork Harbour'!C40,'[4]Cork Hetherton park'!B40,'[5]Cork Macroom'!B40,'[6]Cork south link road'!F40,'[7]Cork-IT'!D40)</f>
        <v>10.629999999999999</v>
      </c>
      <c r="C40">
        <f>AVERAGE('[1]Cork-UCC'!D40,[2]cobh!C40,'[4]Cork Hetherton park'!C40,'[5]Cork Macroom'!C40)</f>
        <v>7.2399999999999993</v>
      </c>
      <c r="D40" s="4">
        <f>AVERAGE('[3]Cork Harbour'!B40,'[6]Cork south link road'!D40,'[7]Cork-IT'!C40)</f>
        <v>1.4450000000000001</v>
      </c>
      <c r="E40" s="4">
        <f>AVERAGE('[1]Cork-UCC'!B40,'[6]Cork south link road'!B40)</f>
        <v>7.82</v>
      </c>
      <c r="F40" s="4">
        <f>AVERAGE('[1]Cork-UCC'!C40,'[6]Cork south link road'!C40,'[7]Cork-IT'!B40)</f>
        <v>48.335000000000001</v>
      </c>
      <c r="G40" s="4">
        <f>'[6]Cork south link road'!E40</f>
        <v>0.51</v>
      </c>
    </row>
    <row r="41" spans="1:7">
      <c r="A41" s="1">
        <f>'[1]Cork-UCC'!A41</f>
        <v>43961</v>
      </c>
      <c r="B41">
        <f>AVERAGE([2]cobh!B41,'[3]Cork Harbour'!C41,'[4]Cork Hetherton park'!B41,'[5]Cork Macroom'!B41,'[6]Cork south link road'!F41,'[7]Cork-IT'!D41)</f>
        <v>9.2233333333333345</v>
      </c>
      <c r="C41">
        <f>AVERAGE('[1]Cork-UCC'!D41,[2]cobh!C41,'[4]Cork Hetherton park'!C41,'[5]Cork Macroom'!C41)</f>
        <v>5.3075000000000001</v>
      </c>
      <c r="D41" s="4">
        <f>AVERAGE('[3]Cork Harbour'!B41,'[6]Cork south link road'!D41,'[7]Cork-IT'!C41)</f>
        <v>1.2349999999999999</v>
      </c>
      <c r="E41" s="4">
        <f>AVERAGE('[1]Cork-UCC'!B41,'[6]Cork south link road'!B41)</f>
        <v>4.2</v>
      </c>
      <c r="F41" s="4">
        <f>AVERAGE('[1]Cork-UCC'!C41,'[6]Cork south link road'!C41,'[7]Cork-IT'!B41)</f>
        <v>47.34</v>
      </c>
      <c r="G41" s="4">
        <f>'[6]Cork south link road'!E41</f>
        <v>0.37</v>
      </c>
    </row>
    <row r="42" spans="1:7">
      <c r="A42" s="1">
        <f>'[1]Cork-UCC'!A42</f>
        <v>43962</v>
      </c>
      <c r="B42">
        <f>AVERAGE([2]cobh!B42,'[3]Cork Harbour'!C42,'[4]Cork Hetherton park'!B42,'[5]Cork Macroom'!B42,'[6]Cork south link road'!F42,'[7]Cork-IT'!D42)</f>
        <v>12.35</v>
      </c>
      <c r="C42">
        <f>AVERAGE('[1]Cork-UCC'!D42,[2]cobh!C42,'[4]Cork Hetherton park'!C42,'[5]Cork Macroom'!C42)</f>
        <v>5.1725000000000003</v>
      </c>
      <c r="D42" s="4">
        <f>AVERAGE('[3]Cork Harbour'!B42,'[6]Cork south link road'!D42,'[7]Cork-IT'!C42)</f>
        <v>1.19</v>
      </c>
      <c r="E42" s="4">
        <f>AVERAGE('[1]Cork-UCC'!B42,'[6]Cork south link road'!B42)</f>
        <v>7.3</v>
      </c>
      <c r="F42" s="4">
        <f>AVERAGE('[1]Cork-UCC'!C42,'[6]Cork south link road'!C42,'[7]Cork-IT'!B42)</f>
        <v>66.965000000000003</v>
      </c>
      <c r="G42" s="4">
        <f>'[6]Cork south link road'!E42</f>
        <v>0.28999999999999998</v>
      </c>
    </row>
    <row r="43" spans="1:7">
      <c r="A43" s="1">
        <f>'[1]Cork-UCC'!A43</f>
        <v>43963</v>
      </c>
      <c r="B43">
        <f>AVERAGE([2]cobh!B43,'[3]Cork Harbour'!C43,'[4]Cork Hetherton park'!B43,'[5]Cork Macroom'!B43,'[6]Cork south link road'!F43,'[7]Cork-IT'!D43)</f>
        <v>9.913333333333334</v>
      </c>
      <c r="C43">
        <f>AVERAGE('[1]Cork-UCC'!D43,[2]cobh!C43,'[4]Cork Hetherton park'!C43,'[5]Cork Macroom'!C43)</f>
        <v>4.9124999999999996</v>
      </c>
      <c r="D43" s="4">
        <f>AVERAGE('[3]Cork Harbour'!B43,'[6]Cork south link road'!D43,'[7]Cork-IT'!C43)</f>
        <v>1.365</v>
      </c>
      <c r="E43" s="4">
        <f>AVERAGE('[1]Cork-UCC'!B43,'[6]Cork south link road'!B43)</f>
        <v>10.719999999999999</v>
      </c>
      <c r="F43" s="4">
        <f>AVERAGE('[1]Cork-UCC'!C43,'[6]Cork south link road'!C43,'[7]Cork-IT'!B43)</f>
        <v>53.54</v>
      </c>
      <c r="G43" s="4">
        <f>'[6]Cork south link road'!E43</f>
        <v>0.37</v>
      </c>
    </row>
    <row r="44" spans="1:7">
      <c r="A44" s="1">
        <f>'[1]Cork-UCC'!A44</f>
        <v>43964</v>
      </c>
      <c r="B44">
        <f>AVERAGE([2]cobh!B44,'[3]Cork Harbour'!C44,'[4]Cork Hetherton park'!B44,'[5]Cork Macroom'!B44,'[6]Cork south link road'!F44,'[7]Cork-IT'!D44)</f>
        <v>9.7766666666666655</v>
      </c>
      <c r="C44">
        <f>AVERAGE('[1]Cork-UCC'!D44,[2]cobh!C44,'[4]Cork Hetherton park'!C44,'[5]Cork Macroom'!C44)</f>
        <v>4.6999999999999993</v>
      </c>
      <c r="D44" s="4">
        <f>AVERAGE('[3]Cork Harbour'!B44,'[6]Cork south link road'!D44,'[7]Cork-IT'!C44)</f>
        <v>1.2450000000000001</v>
      </c>
      <c r="E44" s="4">
        <f>AVERAGE('[1]Cork-UCC'!B44,'[6]Cork south link road'!B44)</f>
        <v>8.91</v>
      </c>
      <c r="F44" s="4">
        <f>AVERAGE('[1]Cork-UCC'!C44,'[6]Cork south link road'!C44,'[7]Cork-IT'!B44)</f>
        <v>61.664999999999999</v>
      </c>
      <c r="G44" s="4">
        <f>'[6]Cork south link road'!E44</f>
        <v>0.35</v>
      </c>
    </row>
    <row r="45" spans="1:7">
      <c r="A45" s="1">
        <f>'[1]Cork-UCC'!A45</f>
        <v>43965</v>
      </c>
      <c r="B45">
        <f>AVERAGE([2]cobh!B45,'[3]Cork Harbour'!C45,'[4]Cork Hetherton park'!B45,'[5]Cork Macroom'!B45,'[6]Cork south link road'!F45,'[7]Cork-IT'!D45)</f>
        <v>11.12</v>
      </c>
      <c r="C45">
        <f>AVERAGE('[1]Cork-UCC'!D45,[2]cobh!C45,'[4]Cork Hetherton park'!C45,'[5]Cork Macroom'!C45)</f>
        <v>5.6625000000000005</v>
      </c>
      <c r="D45" s="4">
        <f>AVERAGE('[3]Cork Harbour'!B45,'[6]Cork south link road'!D45,'[7]Cork-IT'!C45)</f>
        <v>1.2849999999999999</v>
      </c>
      <c r="E45" s="4">
        <f>AVERAGE('[1]Cork-UCC'!B45,'[6]Cork south link road'!B45)</f>
        <v>10.54</v>
      </c>
      <c r="F45" s="4">
        <f>AVERAGE('[1]Cork-UCC'!C45,'[6]Cork south link road'!C45,'[7]Cork-IT'!B45)</f>
        <v>55.83</v>
      </c>
      <c r="G45" s="4">
        <f>'[6]Cork south link road'!E45</f>
        <v>0.39</v>
      </c>
    </row>
    <row r="46" spans="1:7">
      <c r="A46" s="1">
        <f>'[1]Cork-UCC'!A46</f>
        <v>43966</v>
      </c>
      <c r="B46">
        <f>AVERAGE([2]cobh!B46,'[3]Cork Harbour'!C46,'[4]Cork Hetherton park'!B46,'[5]Cork Macroom'!B46,'[6]Cork south link road'!F46,'[7]Cork-IT'!D46)</f>
        <v>7.8966666666666674</v>
      </c>
      <c r="C46">
        <f>AVERAGE('[1]Cork-UCC'!D46,[2]cobh!C46,'[4]Cork Hetherton park'!C46,'[5]Cork Macroom'!C46)</f>
        <v>3.78</v>
      </c>
      <c r="D46" s="4">
        <f>AVERAGE('[3]Cork Harbour'!B46,'[6]Cork south link road'!D46,'[7]Cork-IT'!C46)</f>
        <v>1.26</v>
      </c>
      <c r="E46" s="4">
        <f>AVERAGE('[1]Cork-UCC'!B46,'[6]Cork south link road'!B46)</f>
        <v>11.09</v>
      </c>
      <c r="F46" s="4">
        <f>AVERAGE('[1]Cork-UCC'!C46,'[6]Cork south link road'!C46,'[7]Cork-IT'!B46)</f>
        <v>58.71</v>
      </c>
      <c r="G46" s="4">
        <f>'[6]Cork south link road'!E46</f>
        <v>0.38</v>
      </c>
    </row>
    <row r="47" spans="1:7">
      <c r="A47" s="1">
        <f>'[1]Cork-UCC'!A47</f>
        <v>43967</v>
      </c>
      <c r="B47">
        <f>AVERAGE([2]cobh!B47,'[3]Cork Harbour'!C47,'[4]Cork Hetherton park'!B47,'[5]Cork Macroom'!B47,'[6]Cork south link road'!F47,'[7]Cork-IT'!D47)</f>
        <v>7.12</v>
      </c>
      <c r="C47">
        <f>AVERAGE('[1]Cork-UCC'!D47,[2]cobh!C47,'[4]Cork Hetherton park'!C47,'[5]Cork Macroom'!C47)</f>
        <v>4.2050000000000001</v>
      </c>
      <c r="D47" s="4">
        <f>AVERAGE('[3]Cork Harbour'!B47,'[6]Cork south link road'!D47,'[7]Cork-IT'!C47)</f>
        <v>1.2949999999999999</v>
      </c>
      <c r="E47" s="4">
        <f>AVERAGE('[1]Cork-UCC'!B47,'[6]Cork south link road'!B47)</f>
        <v>13.35</v>
      </c>
      <c r="F47" s="4">
        <f>AVERAGE('[1]Cork-UCC'!C47,'[6]Cork south link road'!C47,'[7]Cork-IT'!B47)</f>
        <v>58.429999999999993</v>
      </c>
      <c r="G47" s="4">
        <f>'[6]Cork south link road'!E47</f>
        <v>0.36</v>
      </c>
    </row>
    <row r="48" spans="1:7">
      <c r="A48" s="1">
        <f>'[1]Cork-UCC'!A48</f>
        <v>43968</v>
      </c>
      <c r="B48">
        <f>AVERAGE([2]cobh!B48,'[3]Cork Harbour'!C48,'[4]Cork Hetherton park'!B48,'[5]Cork Macroom'!B48,'[6]Cork south link road'!F48,'[7]Cork-IT'!D48)</f>
        <v>9.4833333333333325</v>
      </c>
      <c r="C48">
        <f>AVERAGE('[1]Cork-UCC'!D48,[2]cobh!C48,'[4]Cork Hetherton park'!C48,'[5]Cork Macroom'!C48)</f>
        <v>5.17</v>
      </c>
      <c r="D48" s="4">
        <f>AVERAGE('[3]Cork Harbour'!B48,'[6]Cork south link road'!D48,'[7]Cork-IT'!C48)</f>
        <v>1.4300000000000002</v>
      </c>
      <c r="E48" s="4">
        <f>AVERAGE('[1]Cork-UCC'!B48,'[6]Cork south link road'!B48)</f>
        <v>9.1050000000000004</v>
      </c>
      <c r="F48" s="4">
        <f>AVERAGE('[1]Cork-UCC'!C48,'[6]Cork south link road'!C48,'[7]Cork-IT'!B48)</f>
        <v>71.8</v>
      </c>
      <c r="G48" s="4">
        <f>'[6]Cork south link road'!E48</f>
        <v>0.37</v>
      </c>
    </row>
    <row r="49" spans="1:7">
      <c r="A49" s="1">
        <f>'[1]Cork-UCC'!A49</f>
        <v>43969</v>
      </c>
      <c r="B49">
        <f>AVERAGE([2]cobh!B49,'[3]Cork Harbour'!C49,'[4]Cork Hetherton park'!B49,'[5]Cork Macroom'!B49,'[6]Cork south link road'!F49,'[7]Cork-IT'!D49)</f>
        <v>8.3800000000000008</v>
      </c>
      <c r="C49">
        <f>AVERAGE('[1]Cork-UCC'!D49,[2]cobh!C49,'[4]Cork Hetherton park'!C49,'[5]Cork Macroom'!C49)</f>
        <v>4.7024999999999997</v>
      </c>
      <c r="D49" s="4">
        <f>AVERAGE('[3]Cork Harbour'!B49,'[6]Cork south link road'!D49,'[7]Cork-IT'!C49)</f>
        <v>1.62</v>
      </c>
      <c r="E49" s="4">
        <f>AVERAGE('[1]Cork-UCC'!B49,'[6]Cork south link road'!B49)</f>
        <v>6.0549999999999997</v>
      </c>
      <c r="F49" s="4">
        <f>AVERAGE('[1]Cork-UCC'!C49,'[6]Cork south link road'!C49,'[7]Cork-IT'!B49)</f>
        <v>63.385000000000005</v>
      </c>
      <c r="G49" s="4">
        <f>'[6]Cork south link road'!E49</f>
        <v>0.42</v>
      </c>
    </row>
    <row r="50" spans="1:7">
      <c r="A50" s="1">
        <f>'[1]Cork-UCC'!A50</f>
        <v>43970</v>
      </c>
      <c r="B50">
        <f>AVERAGE([2]cobh!B50,'[3]Cork Harbour'!C50,'[4]Cork Hetherton park'!B50,'[5]Cork Macroom'!B50,'[6]Cork south link road'!F50,'[7]Cork-IT'!D50)</f>
        <v>8.9533333333333331</v>
      </c>
      <c r="C50">
        <f>AVERAGE('[1]Cork-UCC'!D50,[2]cobh!C50,'[4]Cork Hetherton park'!C50,'[5]Cork Macroom'!C50)</f>
        <v>4.8025000000000002</v>
      </c>
      <c r="D50" s="4">
        <f>AVERAGE('[3]Cork Harbour'!B50,'[6]Cork south link road'!D50,'[7]Cork-IT'!C50)</f>
        <v>1.38</v>
      </c>
      <c r="E50" s="4">
        <f>AVERAGE('[1]Cork-UCC'!B50,'[6]Cork south link road'!B50)</f>
        <v>7.16</v>
      </c>
      <c r="F50" s="4">
        <f>AVERAGE('[1]Cork-UCC'!C50,'[6]Cork south link road'!C50,'[7]Cork-IT'!B50)</f>
        <v>55.745000000000005</v>
      </c>
      <c r="G50" s="4">
        <f>'[6]Cork south link road'!E50</f>
        <v>0.43</v>
      </c>
    </row>
    <row r="51" spans="1:7">
      <c r="A51" s="1">
        <f>'[1]Cork-UCC'!A51</f>
        <v>43971</v>
      </c>
      <c r="B51">
        <f>AVERAGE([2]cobh!B51,'[3]Cork Harbour'!C51,'[4]Cork Hetherton park'!B51,'[5]Cork Macroom'!B51,'[6]Cork south link road'!F51,'[7]Cork-IT'!D51)</f>
        <v>8.8866666666666667</v>
      </c>
      <c r="C51">
        <f>AVERAGE('[1]Cork-UCC'!D51,[2]cobh!C51,'[4]Cork Hetherton park'!C51,'[5]Cork Macroom'!C51)</f>
        <v>4.92</v>
      </c>
      <c r="D51" s="4">
        <f>AVERAGE('[3]Cork Harbour'!B51,'[6]Cork south link road'!D51,'[7]Cork-IT'!C51)</f>
        <v>1.2050000000000001</v>
      </c>
      <c r="E51" s="4">
        <f>AVERAGE('[1]Cork-UCC'!B51,'[6]Cork south link road'!B51)</f>
        <v>6.91</v>
      </c>
      <c r="F51" s="4">
        <f>AVERAGE('[1]Cork-UCC'!C51,'[6]Cork south link road'!C51,'[7]Cork-IT'!B51)</f>
        <v>71.204999999999998</v>
      </c>
      <c r="G51" s="4">
        <f>'[6]Cork south link road'!E51</f>
        <v>0.43</v>
      </c>
    </row>
    <row r="52" spans="1:7">
      <c r="A52" s="1">
        <f>'[1]Cork-UCC'!A52</f>
        <v>43972</v>
      </c>
      <c r="B52">
        <f>AVERAGE([2]cobh!B52,'[3]Cork Harbour'!C52,'[4]Cork Hetherton park'!B52,'[5]Cork Macroom'!B52,'[6]Cork south link road'!F52,'[7]Cork-IT'!D52)</f>
        <v>8.5266666666666655</v>
      </c>
      <c r="C52">
        <f>AVERAGE('[1]Cork-UCC'!D52,[2]cobh!C52,'[4]Cork Hetherton park'!C52,'[5]Cork Macroom'!C52)</f>
        <v>3.4474999999999998</v>
      </c>
      <c r="D52" s="4">
        <f>AVERAGE('[3]Cork Harbour'!B52,'[6]Cork south link road'!D52,'[7]Cork-IT'!C52)</f>
        <v>1.25</v>
      </c>
      <c r="E52" s="4">
        <f>AVERAGE('[1]Cork-UCC'!B52,'[6]Cork south link road'!B52)</f>
        <v>5.42</v>
      </c>
      <c r="F52" s="4">
        <f>AVERAGE('[1]Cork-UCC'!C52,'[6]Cork south link road'!C52,'[7]Cork-IT'!B52)</f>
        <v>61.684999999999995</v>
      </c>
      <c r="G52" s="4">
        <f>'[6]Cork south link road'!E52</f>
        <v>0.41</v>
      </c>
    </row>
    <row r="53" spans="1:7">
      <c r="A53" s="1">
        <f>'[1]Cork-UCC'!A53</f>
        <v>43973</v>
      </c>
      <c r="B53">
        <f>AVERAGE([2]cobh!B53,'[3]Cork Harbour'!C53,'[4]Cork Hetherton park'!B53,'[5]Cork Macroom'!B53,'[6]Cork south link road'!F53,'[7]Cork-IT'!D53)</f>
        <v>24.169999999999998</v>
      </c>
      <c r="C53">
        <f>AVERAGE('[1]Cork-UCC'!D53,[2]cobh!C53,'[4]Cork Hetherton park'!C53,'[5]Cork Macroom'!C53)</f>
        <v>11.77</v>
      </c>
      <c r="D53" s="4">
        <f>AVERAGE('[3]Cork Harbour'!B53,'[6]Cork south link road'!D53,'[7]Cork-IT'!C53)</f>
        <v>2.0350000000000001</v>
      </c>
      <c r="E53" s="4">
        <f>AVERAGE('[1]Cork-UCC'!B53,'[6]Cork south link road'!B53)</f>
        <v>10.815</v>
      </c>
      <c r="F53" s="4">
        <f>AVERAGE('[1]Cork-UCC'!C53,'[6]Cork south link road'!C53,'[7]Cork-IT'!B53)</f>
        <v>63.915000000000006</v>
      </c>
      <c r="G53" s="4">
        <f>'[6]Cork south link road'!E53</f>
        <v>0.25</v>
      </c>
    </row>
    <row r="54" spans="1:7">
      <c r="A54" s="1">
        <f>'[1]Cork-UCC'!A54</f>
        <v>43974</v>
      </c>
      <c r="B54">
        <f>AVERAGE([2]cobh!B54,'[3]Cork Harbour'!C54,'[4]Cork Hetherton park'!B54,'[5]Cork Macroom'!B54,'[6]Cork south link road'!F54,'[7]Cork-IT'!D54)</f>
        <v>14.25</v>
      </c>
      <c r="C54">
        <f>AVERAGE('[1]Cork-UCC'!D54,[2]cobh!C54,'[4]Cork Hetherton park'!C54,'[5]Cork Macroom'!C54)</f>
        <v>7.0274999999999999</v>
      </c>
      <c r="D54" s="4">
        <f>AVERAGE('[3]Cork Harbour'!B54,'[6]Cork south link road'!D54,'[7]Cork-IT'!C54)</f>
        <v>1.0449999999999999</v>
      </c>
      <c r="E54" s="4">
        <f>AVERAGE('[1]Cork-UCC'!B54,'[6]Cork south link road'!B54)</f>
        <v>11.025</v>
      </c>
      <c r="F54" s="4">
        <f>AVERAGE('[1]Cork-UCC'!C54,'[6]Cork south link road'!C54,'[7]Cork-IT'!B54)</f>
        <v>62.570000000000007</v>
      </c>
      <c r="G54" s="4">
        <f>'[6]Cork south link road'!E54</f>
        <v>0.23</v>
      </c>
    </row>
    <row r="55" spans="1:7">
      <c r="A55" s="1">
        <f>'[1]Cork-UCC'!A55</f>
        <v>43975</v>
      </c>
      <c r="B55">
        <f>AVERAGE([2]cobh!B55,'[3]Cork Harbour'!C55,'[4]Cork Hetherton park'!B55,'[5]Cork Macroom'!B55,'[6]Cork south link road'!F55,'[7]Cork-IT'!D55)</f>
        <v>11.74</v>
      </c>
      <c r="C55">
        <f>AVERAGE('[1]Cork-UCC'!D55,[2]cobh!C55,'[4]Cork Hetherton park'!C55,'[5]Cork Macroom'!C55)</f>
        <v>5.9250000000000007</v>
      </c>
      <c r="D55" s="4">
        <f>AVERAGE('[3]Cork Harbour'!B55,'[6]Cork south link road'!D55,'[7]Cork-IT'!C55)</f>
        <v>1.06</v>
      </c>
      <c r="E55" s="4">
        <f>AVERAGE('[1]Cork-UCC'!B55,'[6]Cork south link road'!B55)</f>
        <v>9.4649999999999999</v>
      </c>
      <c r="F55" s="4">
        <f>AVERAGE('[1]Cork-UCC'!C55,'[6]Cork south link road'!C55,'[7]Cork-IT'!B55)</f>
        <v>59.004999999999995</v>
      </c>
      <c r="G55" s="4">
        <f>'[6]Cork south link road'!E55</f>
        <v>0.28000000000000003</v>
      </c>
    </row>
    <row r="56" spans="1:7">
      <c r="A56" s="1">
        <f>'[1]Cork-UCC'!A56</f>
        <v>43976</v>
      </c>
      <c r="B56">
        <f>AVERAGE([2]cobh!B56,'[3]Cork Harbour'!C56,'[4]Cork Hetherton park'!B56,'[5]Cork Macroom'!B56,'[6]Cork south link road'!F56,'[7]Cork-IT'!D56)</f>
        <v>8.1166666666666671</v>
      </c>
      <c r="C56">
        <f>AVERAGE('[1]Cork-UCC'!D56,[2]cobh!C56,'[4]Cork Hetherton park'!C56,'[5]Cork Macroom'!C56)</f>
        <v>4.0374999999999996</v>
      </c>
      <c r="D56" s="4">
        <f>AVERAGE('[3]Cork Harbour'!B56,'[6]Cork south link road'!D56,'[7]Cork-IT'!C56)</f>
        <v>0.84499999999999997</v>
      </c>
      <c r="E56" s="4">
        <f>AVERAGE('[1]Cork-UCC'!B56,'[6]Cork south link road'!B56)</f>
        <v>6.0949999999999998</v>
      </c>
      <c r="F56" s="4">
        <f>AVERAGE('[1]Cork-UCC'!C56,'[6]Cork south link road'!C56,'[7]Cork-IT'!B56)</f>
        <v>58.015000000000001</v>
      </c>
      <c r="G56" s="4">
        <f>'[6]Cork south link road'!E56</f>
        <v>0.33</v>
      </c>
    </row>
    <row r="57" spans="1:7">
      <c r="A57" s="1">
        <f>'[1]Cork-UCC'!A57</f>
        <v>43977</v>
      </c>
      <c r="B57">
        <f>AVERAGE([2]cobh!B57,'[3]Cork Harbour'!C57,'[4]Cork Hetherton park'!B57,'[5]Cork Macroom'!B57,'[6]Cork south link road'!F57,'[7]Cork-IT'!D57)</f>
        <v>5.7233333333333336</v>
      </c>
      <c r="C57">
        <f>AVERAGE('[1]Cork-UCC'!D57,[2]cobh!C57,'[4]Cork Hetherton park'!C57,'[5]Cork Macroom'!C57)</f>
        <v>3.2374999999999998</v>
      </c>
      <c r="D57" s="4">
        <f>AVERAGE('[3]Cork Harbour'!B57,'[6]Cork south link road'!D57,'[7]Cork-IT'!C57)</f>
        <v>0.71000000000000008</v>
      </c>
      <c r="E57" s="4">
        <f>AVERAGE('[1]Cork-UCC'!B57,'[6]Cork south link road'!B57)</f>
        <v>10.775</v>
      </c>
      <c r="F57" s="4">
        <f>AVERAGE('[1]Cork-UCC'!C57,'[6]Cork south link road'!C57,'[7]Cork-IT'!B57)</f>
        <v>36.29</v>
      </c>
      <c r="G57" s="4">
        <f>'[6]Cork south link road'!E57</f>
        <v>0.4</v>
      </c>
    </row>
    <row r="58" spans="1:7">
      <c r="A58" s="1">
        <f>'[1]Cork-UCC'!A58</f>
        <v>43978</v>
      </c>
      <c r="B58">
        <f>AVERAGE([2]cobh!B58,'[3]Cork Harbour'!C58,'[4]Cork Hetherton park'!B58,'[5]Cork Macroom'!B58,'[6]Cork south link road'!F58,'[7]Cork-IT'!D58)</f>
        <v>9.6033333333333335</v>
      </c>
      <c r="C58">
        <f>AVERAGE('[1]Cork-UCC'!D58,[2]cobh!C58,'[4]Cork Hetherton park'!C58,'[5]Cork Macroom'!C58)</f>
        <v>5.6975000000000007</v>
      </c>
      <c r="D58" s="4">
        <f>AVERAGE('[3]Cork Harbour'!B58,'[6]Cork south link road'!D58,'[7]Cork-IT'!C58)</f>
        <v>0.88</v>
      </c>
      <c r="E58" s="4">
        <f>AVERAGE('[1]Cork-UCC'!B58,'[6]Cork south link road'!B58)</f>
        <v>14.36</v>
      </c>
      <c r="F58" s="4">
        <f>AVERAGE('[1]Cork-UCC'!C58,'[6]Cork south link road'!C58,'[7]Cork-IT'!B58)</f>
        <v>42.144999999999996</v>
      </c>
      <c r="G58" s="4">
        <f>'[6]Cork south link road'!E58</f>
        <v>0.36</v>
      </c>
    </row>
    <row r="59" spans="1:7">
      <c r="A59" s="1">
        <f>'[1]Cork-UCC'!A59</f>
        <v>43979</v>
      </c>
      <c r="B59">
        <f>AVERAGE([2]cobh!B59,'[3]Cork Harbour'!C59,'[4]Cork Hetherton park'!B59,'[5]Cork Macroom'!B59,'[6]Cork south link road'!F59,'[7]Cork-IT'!D59)</f>
        <v>11.92</v>
      </c>
      <c r="C59">
        <f>AVERAGE('[1]Cork-UCC'!D59,[2]cobh!C59,'[4]Cork Hetherton park'!C59,'[5]Cork Macroom'!C59)</f>
        <v>6.78</v>
      </c>
      <c r="D59" s="4" t="s">
        <v>36</v>
      </c>
      <c r="E59" s="4" t="s">
        <v>36</v>
      </c>
      <c r="F59" s="4" t="s">
        <v>36</v>
      </c>
      <c r="G59" s="4">
        <f>'[6]Cork south link road'!E59</f>
        <v>0</v>
      </c>
    </row>
    <row r="60" spans="1:7">
      <c r="A60" s="1">
        <f>'[1]Cork-UCC'!A60</f>
        <v>43980</v>
      </c>
      <c r="B60">
        <f>AVERAGE([2]cobh!B60,'[3]Cork Harbour'!C60,'[4]Cork Hetherton park'!B60,'[5]Cork Macroom'!B60,'[6]Cork south link road'!F60,'[7]Cork-IT'!D60)</f>
        <v>18.36</v>
      </c>
      <c r="C60">
        <f>AVERAGE('[1]Cork-UCC'!D60,[2]cobh!C60,'[4]Cork Hetherton park'!C60,'[5]Cork Macroom'!C60)</f>
        <v>8.7575000000000003</v>
      </c>
      <c r="D60" s="4">
        <f>AVERAGE('[3]Cork Harbour'!B60,'[6]Cork south link road'!D60,'[7]Cork-IT'!C60)</f>
        <v>1.5349999999999999</v>
      </c>
      <c r="E60" s="4">
        <f>AVERAGE('[1]Cork-UCC'!B60,'[6]Cork south link road'!B60)</f>
        <v>10.83</v>
      </c>
      <c r="F60" s="4">
        <f>AVERAGE('[1]Cork-UCC'!C60,'[6]Cork south link road'!C60,'[7]Cork-IT'!B60)</f>
        <v>87.634999999999991</v>
      </c>
      <c r="G60" s="4">
        <f>'[6]Cork south link road'!E60</f>
        <v>0.4</v>
      </c>
    </row>
    <row r="61" spans="1:7">
      <c r="A61" s="1">
        <f>'[1]Cork-UCC'!A61</f>
        <v>43981</v>
      </c>
      <c r="B61">
        <f>AVERAGE([2]cobh!B61,'[3]Cork Harbour'!C61,'[4]Cork Hetherton park'!B61,'[5]Cork Macroom'!B61,'[6]Cork south link road'!F61,'[7]Cork-IT'!D61)</f>
        <v>16.223333333333333</v>
      </c>
      <c r="C61">
        <f>AVERAGE('[1]Cork-UCC'!D61,[2]cobh!C61,'[4]Cork Hetherton park'!C61,'[5]Cork Macroom'!C61)</f>
        <v>8.35</v>
      </c>
      <c r="D61" s="4">
        <f>AVERAGE('[3]Cork Harbour'!B61,'[6]Cork south link road'!D61,'[7]Cork-IT'!C61)</f>
        <v>2.4350000000000001</v>
      </c>
      <c r="E61" s="4">
        <f>AVERAGE('[1]Cork-UCC'!B61,'[6]Cork south link road'!B61)</f>
        <v>9.73</v>
      </c>
      <c r="F61" s="4">
        <f>AVERAGE('[1]Cork-UCC'!C61,'[6]Cork south link road'!C61,'[7]Cork-IT'!B61)</f>
        <v>94.754999999999995</v>
      </c>
      <c r="G61" s="4">
        <f>'[6]Cork south link road'!E61</f>
        <v>0.42</v>
      </c>
    </row>
    <row r="62" spans="1:7">
      <c r="A62" s="1">
        <f>'[1]Cork-UCC'!A62</f>
        <v>43982</v>
      </c>
      <c r="B62">
        <f>AVERAGE([2]cobh!B62,'[3]Cork Harbour'!C62,'[4]Cork Hetherton park'!B62,'[5]Cork Macroom'!B62,'[6]Cork south link road'!F62,'[7]Cork-IT'!D62)</f>
        <v>15.339999999999998</v>
      </c>
      <c r="C62">
        <f>AVERAGE('[1]Cork-UCC'!D62,[2]cobh!C62,'[4]Cork Hetherton park'!C62,'[5]Cork Macroom'!C62)</f>
        <v>8.8925000000000001</v>
      </c>
      <c r="D62" s="4">
        <f>AVERAGE('[3]Cork Harbour'!B62,'[6]Cork south link road'!D62,'[7]Cork-IT'!C62)</f>
        <v>1.5150000000000001</v>
      </c>
      <c r="E62" s="4">
        <f>AVERAGE('[1]Cork-UCC'!B62,'[6]Cork south link road'!B62)</f>
        <v>19.27</v>
      </c>
      <c r="F62" s="4">
        <f>AVERAGE('[1]Cork-UCC'!C62,'[6]Cork south link road'!C62,'[7]Cork-IT'!B62)</f>
        <v>90.55</v>
      </c>
      <c r="G62" s="4">
        <f>'[6]Cork south link road'!E62</f>
        <v>0.42</v>
      </c>
    </row>
    <row r="63" spans="1:7">
      <c r="A63" s="1">
        <f>'[1]Cork-UCC'!A63</f>
        <v>43983</v>
      </c>
      <c r="B63">
        <f>AVERAGE([2]cobh!B63,'[3]Cork Harbour'!C63,'[4]Cork Hetherton park'!B63,'[5]Cork Macroom'!B63,'[6]Cork south link road'!F63,'[7]Cork-IT'!D63)</f>
        <v>14.31</v>
      </c>
      <c r="C63">
        <f>AVERAGE('[1]Cork-UCC'!D63,[2]cobh!C63,'[4]Cork Hetherton park'!C63,'[5]Cork Macroom'!C63)</f>
        <v>8.3000000000000007</v>
      </c>
      <c r="D63" s="4">
        <f>AVERAGE('[3]Cork Harbour'!B63,'[6]Cork south link road'!D63,'[7]Cork-IT'!C63)</f>
        <v>1.375</v>
      </c>
      <c r="E63" s="4">
        <f>AVERAGE('[1]Cork-UCC'!B63,'[6]Cork south link road'!B63)</f>
        <v>14.96</v>
      </c>
      <c r="F63" s="4">
        <f>AVERAGE('[1]Cork-UCC'!C63,'[6]Cork south link road'!C63,'[7]Cork-IT'!B63)</f>
        <v>69.564999999999998</v>
      </c>
      <c r="G63" s="4">
        <f>'[6]Cork south link road'!E63</f>
        <v>0.42</v>
      </c>
    </row>
    <row r="64" spans="1:7">
      <c r="A64" s="1">
        <f>'[1]Cork-UCC'!A64</f>
        <v>43984</v>
      </c>
      <c r="B64">
        <f>AVERAGE([2]cobh!B64,'[3]Cork Harbour'!C64,'[4]Cork Hetherton park'!B64,'[5]Cork Macroom'!B64,'[6]Cork south link road'!F64,'[7]Cork-IT'!D64)</f>
        <v>16.39</v>
      </c>
      <c r="C64">
        <f>AVERAGE('[1]Cork-UCC'!D64,[2]cobh!C64,'[4]Cork Hetherton park'!C64,'[5]Cork Macroom'!C64)</f>
        <v>7.4325000000000001</v>
      </c>
      <c r="D64" s="4">
        <f>AVERAGE('[3]Cork Harbour'!B64,'[6]Cork south link road'!D64,'[7]Cork-IT'!C64)</f>
        <v>1.375</v>
      </c>
      <c r="E64" s="4">
        <f>AVERAGE('[1]Cork-UCC'!B64,'[6]Cork south link road'!B64)</f>
        <v>13.670000000000002</v>
      </c>
      <c r="F64" s="4">
        <f>AVERAGE('[1]Cork-UCC'!C64,'[6]Cork south link road'!C64,'[7]Cork-IT'!B64)</f>
        <v>82.314999999999998</v>
      </c>
      <c r="G64" s="4">
        <f>'[6]Cork south link road'!E64</f>
        <v>0.44</v>
      </c>
    </row>
    <row r="65" spans="1:7">
      <c r="A65" s="1">
        <f>'[1]Cork-UCC'!A65</f>
        <v>43985</v>
      </c>
      <c r="B65">
        <f>AVERAGE([2]cobh!B65,'[3]Cork Harbour'!C65,'[4]Cork Hetherton park'!B65,'[5]Cork Macroom'!B65,'[6]Cork south link road'!F65,'[7]Cork-IT'!D65)</f>
        <v>12.861666666666666</v>
      </c>
      <c r="C65">
        <f>AVERAGE('[1]Cork-UCC'!D65,[2]cobh!C65,'[4]Cork Hetherton park'!C65,'[5]Cork Macroom'!C65)</f>
        <v>4.3624999999999998</v>
      </c>
      <c r="D65" s="4">
        <f>AVERAGE('[3]Cork Harbour'!B65,'[6]Cork south link road'!D65,'[7]Cork-IT'!C65)</f>
        <v>3.7366666666666668</v>
      </c>
      <c r="E65" s="4">
        <f>AVERAGE('[1]Cork-UCC'!B65,'[6]Cork south link road'!B65)</f>
        <v>6.875</v>
      </c>
      <c r="F65" s="4">
        <f>AVERAGE('[1]Cork-UCC'!C65,'[6]Cork south link road'!C65,'[7]Cork-IT'!B65)</f>
        <v>79.736666666666665</v>
      </c>
      <c r="G65" s="4">
        <f>'[6]Cork south link road'!E65</f>
        <v>0.34</v>
      </c>
    </row>
    <row r="66" spans="1:7">
      <c r="A66" s="1">
        <f>'[1]Cork-UCC'!A66</f>
        <v>43986</v>
      </c>
      <c r="B66">
        <f>AVERAGE([2]cobh!B66,'[3]Cork Harbour'!C66,'[4]Cork Hetherton park'!B66,'[5]Cork Macroom'!B66,'[6]Cork south link road'!F66,'[7]Cork-IT'!D66)</f>
        <v>6.9816666666666665</v>
      </c>
      <c r="C66">
        <f>AVERAGE('[1]Cork-UCC'!D66,[2]cobh!C66,'[4]Cork Hetherton park'!C66,'[5]Cork Macroom'!C66)</f>
        <v>2.5375000000000001</v>
      </c>
      <c r="D66" s="4">
        <f>AVERAGE('[3]Cork Harbour'!B66,'[6]Cork south link road'!D66,'[7]Cork-IT'!C66)</f>
        <v>4.78</v>
      </c>
      <c r="E66" s="4">
        <f>AVERAGE('[1]Cork-UCC'!B66,'[6]Cork south link road'!B66)</f>
        <v>6.08</v>
      </c>
      <c r="F66" s="4">
        <f>AVERAGE('[1]Cork-UCC'!C66,'[6]Cork south link road'!C66,'[7]Cork-IT'!B66)</f>
        <v>53.09</v>
      </c>
      <c r="G66" s="4">
        <f>'[6]Cork south link road'!E66</f>
        <v>0.34</v>
      </c>
    </row>
    <row r="67" spans="1:7">
      <c r="A67" s="1">
        <f>'[1]Cork-UCC'!A67</f>
        <v>43987</v>
      </c>
      <c r="B67">
        <f>AVERAGE([2]cobh!B67,'[3]Cork Harbour'!C67,'[4]Cork Hetherton park'!B67,'[5]Cork Macroom'!B67,'[6]Cork south link road'!F67,'[7]Cork-IT'!D67)</f>
        <v>8.2466666666666679</v>
      </c>
      <c r="C67">
        <f>AVERAGE('[1]Cork-UCC'!D67,[2]cobh!C67,'[4]Cork Hetherton park'!C67,'[5]Cork Macroom'!C67)</f>
        <v>2.0974999999999997</v>
      </c>
      <c r="D67" s="4">
        <f>AVERAGE('[3]Cork Harbour'!B67,'[6]Cork south link road'!D67,'[7]Cork-IT'!C67)</f>
        <v>5.1133333333333333</v>
      </c>
      <c r="E67" s="4">
        <f>AVERAGE('[1]Cork-UCC'!B67,'[6]Cork south link road'!B67)</f>
        <v>5.8949999999999996</v>
      </c>
      <c r="F67" s="4">
        <f>AVERAGE('[1]Cork-UCC'!C67,'[6]Cork south link road'!C67,'[7]Cork-IT'!B67)</f>
        <v>54.089999999999996</v>
      </c>
      <c r="G67" s="4">
        <f>'[6]Cork south link road'!E67</f>
        <v>0.35</v>
      </c>
    </row>
    <row r="68" spans="1:7">
      <c r="A68" s="1">
        <f>'[1]Cork-UCC'!A68</f>
        <v>43988</v>
      </c>
      <c r="B68">
        <f>AVERAGE([2]cobh!B68,'[3]Cork Harbour'!C68,'[4]Cork Hetherton park'!B68,'[5]Cork Macroom'!B68,'[6]Cork south link road'!F68,'[7]Cork-IT'!D68)</f>
        <v>9.8833333333333329</v>
      </c>
      <c r="C68">
        <f>AVERAGE('[1]Cork-UCC'!D68,[2]cobh!C68,'[4]Cork Hetherton park'!C68,'[5]Cork Macroom'!C68)</f>
        <v>3.7999999999999994</v>
      </c>
      <c r="D68" s="4">
        <f>AVERAGE('[3]Cork Harbour'!B68,'[6]Cork south link road'!D68,'[7]Cork-IT'!C68)</f>
        <v>5.08</v>
      </c>
      <c r="E68" s="4">
        <f>AVERAGE('[1]Cork-UCC'!B68,'[6]Cork south link road'!B68)</f>
        <v>3.4749999999999996</v>
      </c>
      <c r="F68" s="4">
        <f>AVERAGE('[1]Cork-UCC'!C68,'[6]Cork south link road'!C68,'[7]Cork-IT'!B68)</f>
        <v>56.449999999999996</v>
      </c>
      <c r="G68" s="4">
        <f>'[6]Cork south link road'!E68</f>
        <v>0.32</v>
      </c>
    </row>
    <row r="69" spans="1:7">
      <c r="A69" s="1">
        <f>'[1]Cork-UCC'!A69</f>
        <v>43989</v>
      </c>
      <c r="B69">
        <f>AVERAGE([2]cobh!B69,'[3]Cork Harbour'!C69,'[4]Cork Hetherton park'!B69,'[5]Cork Macroom'!B69,'[6]Cork south link road'!F69,'[7]Cork-IT'!D69)</f>
        <v>8.19</v>
      </c>
      <c r="C69">
        <f>AVERAGE('[1]Cork-UCC'!D69,[2]cobh!C69,'[4]Cork Hetherton park'!C69,'[5]Cork Macroom'!C69)</f>
        <v>4.6866666666666665</v>
      </c>
      <c r="D69" s="4">
        <f>AVERAGE('[3]Cork Harbour'!B69,'[6]Cork south link road'!D69,'[7]Cork-IT'!C69)</f>
        <v>4.5933333333333337</v>
      </c>
      <c r="E69" s="4">
        <f>AVERAGE('[1]Cork-UCC'!B69,'[6]Cork south link road'!B69)</f>
        <v>3.7</v>
      </c>
      <c r="F69" s="4">
        <f>AVERAGE('[1]Cork-UCC'!C69,'[6]Cork south link road'!C69,'[7]Cork-IT'!B69)</f>
        <v>62.259999999999991</v>
      </c>
      <c r="G69" s="4">
        <f>'[6]Cork south link road'!E69</f>
        <v>0.36</v>
      </c>
    </row>
    <row r="70" spans="1:7">
      <c r="A70" s="1">
        <f>'[1]Cork-UCC'!A70</f>
        <v>43990</v>
      </c>
      <c r="B70">
        <f>AVERAGE([2]cobh!B70,'[3]Cork Harbour'!C70,'[4]Cork Hetherton park'!B70,'[5]Cork Macroom'!B70,'[6]Cork south link road'!F70,'[7]Cork-IT'!D70)</f>
        <v>7.8916666666666666</v>
      </c>
      <c r="C70">
        <f>AVERAGE('[1]Cork-UCC'!D70,[2]cobh!C70,'[4]Cork Hetherton park'!C70,'[5]Cork Macroom'!C70)</f>
        <v>3.5149999999999997</v>
      </c>
      <c r="D70" s="4">
        <f>AVERAGE('[3]Cork Harbour'!B70,'[6]Cork south link road'!D70,'[7]Cork-IT'!C70)</f>
        <v>4.2300000000000004</v>
      </c>
      <c r="E70" s="4">
        <f>AVERAGE('[1]Cork-UCC'!B70,'[6]Cork south link road'!B70)</f>
        <v>9.67</v>
      </c>
      <c r="F70" s="4">
        <f>AVERAGE('[1]Cork-UCC'!C70,'[6]Cork south link road'!C70,'[7]Cork-IT'!B70)</f>
        <v>54.91</v>
      </c>
      <c r="G70" s="4">
        <f>'[6]Cork south link road'!E70</f>
        <v>0.38</v>
      </c>
    </row>
    <row r="71" spans="1:7">
      <c r="A71" s="1">
        <f>'[1]Cork-UCC'!A71</f>
        <v>43991</v>
      </c>
      <c r="B71">
        <f>AVERAGE([2]cobh!B71,'[3]Cork Harbour'!C71,'[4]Cork Hetherton park'!B71,'[5]Cork Macroom'!B71,'[6]Cork south link road'!F71,'[7]Cork-IT'!D71)</f>
        <v>10.385000000000002</v>
      </c>
      <c r="C71">
        <f>AVERAGE('[1]Cork-UCC'!D71,[2]cobh!C71,'[4]Cork Hetherton park'!C71,'[5]Cork Macroom'!C71)</f>
        <v>3.6125000000000003</v>
      </c>
      <c r="D71" s="4">
        <f>AVERAGE('[3]Cork Harbour'!B71,'[6]Cork south link road'!D71,'[7]Cork-IT'!C71)</f>
        <v>4.6133333333333333</v>
      </c>
      <c r="E71" s="4">
        <f>AVERAGE('[1]Cork-UCC'!B71,'[6]Cork south link road'!B71)</f>
        <v>12.264999999999999</v>
      </c>
      <c r="F71" s="4">
        <f>AVERAGE('[1]Cork-UCC'!C71,'[6]Cork south link road'!C71,'[7]Cork-IT'!B71)</f>
        <v>54.00333333333333</v>
      </c>
      <c r="G71" s="4">
        <f>'[6]Cork south link road'!E71</f>
        <v>0.38</v>
      </c>
    </row>
    <row r="72" spans="1:7">
      <c r="A72" s="1">
        <f>'[1]Cork-UCC'!A72</f>
        <v>43992</v>
      </c>
      <c r="B72">
        <f>AVERAGE([2]cobh!B72,'[3]Cork Harbour'!C72,'[4]Cork Hetherton park'!B72,'[5]Cork Macroom'!B72,'[6]Cork south link road'!F72,'[7]Cork-IT'!D72)</f>
        <v>6.68</v>
      </c>
      <c r="C72">
        <f>AVERAGE('[1]Cork-UCC'!D72,[2]cobh!C72,'[4]Cork Hetherton park'!C72,'[5]Cork Macroom'!C72)</f>
        <v>2.6524999999999999</v>
      </c>
      <c r="D72" s="4">
        <f>AVERAGE('[3]Cork Harbour'!B72,'[6]Cork south link road'!D72,'[7]Cork-IT'!C72)</f>
        <v>4.7866666666666671</v>
      </c>
      <c r="E72" s="4">
        <f>AVERAGE('[1]Cork-UCC'!B72,'[6]Cork south link road'!B72)</f>
        <v>8.745000000000001</v>
      </c>
      <c r="F72" s="4">
        <f>AVERAGE('[1]Cork-UCC'!C72,'[6]Cork south link road'!C72,'[7]Cork-IT'!B72)</f>
        <v>45.09</v>
      </c>
      <c r="G72" s="4">
        <f>'[6]Cork south link road'!E72</f>
        <v>0.37</v>
      </c>
    </row>
    <row r="73" spans="1:7">
      <c r="A73" s="1">
        <f>'[1]Cork-UCC'!A73</f>
        <v>43993</v>
      </c>
      <c r="B73">
        <f>AVERAGE([2]cobh!B73,'[3]Cork Harbour'!C73,'[4]Cork Hetherton park'!B73,'[5]Cork Macroom'!B73,'[6]Cork south link road'!F73,'[7]Cork-IT'!D73)</f>
        <v>9.5716666666666654</v>
      </c>
      <c r="C73">
        <f>AVERAGE('[1]Cork-UCC'!D73,[2]cobh!C73,'[4]Cork Hetherton park'!C73,'[5]Cork Macroom'!C73)</f>
        <v>5.3925000000000001</v>
      </c>
      <c r="D73" s="4">
        <f>AVERAGE('[3]Cork Harbour'!B73,'[6]Cork south link road'!D73,'[7]Cork-IT'!C73)</f>
        <v>4.6966666666666663</v>
      </c>
      <c r="E73" s="4">
        <f>AVERAGE('[1]Cork-UCC'!B73,'[6]Cork south link road'!B73)</f>
        <v>4.7350000000000003</v>
      </c>
      <c r="F73" s="4">
        <f>AVERAGE('[1]Cork-UCC'!C73,'[6]Cork south link road'!C73,'[7]Cork-IT'!B73)</f>
        <v>60.669999999999995</v>
      </c>
      <c r="G73" s="4">
        <f>'[6]Cork south link road'!E73</f>
        <v>0.35</v>
      </c>
    </row>
    <row r="74" spans="1:7">
      <c r="A74" s="1">
        <f>'[1]Cork-UCC'!A74</f>
        <v>43994</v>
      </c>
      <c r="B74">
        <f>AVERAGE([2]cobh!B74,'[3]Cork Harbour'!C74,'[4]Cork Hetherton park'!B74,'[5]Cork Macroom'!B74,'[6]Cork south link road'!F74,'[7]Cork-IT'!D74)</f>
        <v>10.1</v>
      </c>
      <c r="C74">
        <f>AVERAGE('[1]Cork-UCC'!D74,[2]cobh!C74,'[4]Cork Hetherton park'!C74,'[5]Cork Macroom'!C74)</f>
        <v>6.67</v>
      </c>
      <c r="D74" s="4">
        <f>AVERAGE('[3]Cork Harbour'!B74,'[6]Cork south link road'!D74,'[7]Cork-IT'!C74)</f>
        <v>5.03</v>
      </c>
      <c r="E74" s="4">
        <f>AVERAGE('[1]Cork-UCC'!B74,'[6]Cork south link road'!B74)</f>
        <v>6.7799999999999994</v>
      </c>
      <c r="F74" s="4">
        <f>AVERAGE('[1]Cork-UCC'!C74,'[6]Cork south link road'!C74,'[7]Cork-IT'!B74)</f>
        <v>55.763333333333328</v>
      </c>
      <c r="G74" s="4">
        <f>'[6]Cork south link road'!E74</f>
        <v>0.4</v>
      </c>
    </row>
    <row r="75" spans="1:7">
      <c r="A75" s="1">
        <f>'[1]Cork-UCC'!A75</f>
        <v>43995</v>
      </c>
      <c r="B75">
        <f>AVERAGE([2]cobh!B75,'[3]Cork Harbour'!C75,'[4]Cork Hetherton park'!B75,'[5]Cork Macroom'!B75,'[6]Cork south link road'!F75,'[7]Cork-IT'!D75)</f>
        <v>9.9283333333333328</v>
      </c>
      <c r="C75">
        <f>AVERAGE('[1]Cork-UCC'!D75,[2]cobh!C75,'[4]Cork Hetherton park'!C75,'[5]Cork Macroom'!C75)</f>
        <v>6.84</v>
      </c>
      <c r="D75" s="4">
        <f>AVERAGE('[3]Cork Harbour'!B75,'[6]Cork south link road'!D75,'[7]Cork-IT'!C75)</f>
        <v>5.0366666666666662</v>
      </c>
      <c r="E75" s="4">
        <f>AVERAGE('[1]Cork-UCC'!B75,'[6]Cork south link road'!B75)</f>
        <v>8.995000000000001</v>
      </c>
      <c r="F75" s="4">
        <f>AVERAGE('[1]Cork-UCC'!C75,'[6]Cork south link road'!C75,'[7]Cork-IT'!B75)</f>
        <v>48.426666666666669</v>
      </c>
      <c r="G75" s="4">
        <f>'[6]Cork south link road'!E75</f>
        <v>0.47</v>
      </c>
    </row>
    <row r="76" spans="1:7">
      <c r="A76" s="1">
        <f>'[1]Cork-UCC'!A76</f>
        <v>43996</v>
      </c>
      <c r="B76">
        <f>AVERAGE([2]cobh!B76,'[3]Cork Harbour'!C76,'[4]Cork Hetherton park'!B76,'[5]Cork Macroom'!B76,'[6]Cork south link road'!F76,'[7]Cork-IT'!D76)</f>
        <v>7.376666666666666</v>
      </c>
      <c r="C76">
        <f>AVERAGE('[1]Cork-UCC'!D76,[2]cobh!C76,'[4]Cork Hetherton park'!C76,'[5]Cork Macroom'!C76)</f>
        <v>4.5950000000000006</v>
      </c>
      <c r="D76" s="4">
        <f>AVERAGE('[3]Cork Harbour'!B76,'[6]Cork south link road'!D76,'[7]Cork-IT'!C76)</f>
        <v>4.7666666666666666</v>
      </c>
      <c r="E76" s="4">
        <f>AVERAGE('[1]Cork-UCC'!B76,'[6]Cork south link road'!B76)</f>
        <v>7.0549999999999997</v>
      </c>
      <c r="F76" s="4">
        <f>AVERAGE('[1]Cork-UCC'!C76,'[6]Cork south link road'!C76,'[7]Cork-IT'!B76)</f>
        <v>54.566666666666663</v>
      </c>
      <c r="G76" s="4">
        <f>'[6]Cork south link road'!E76</f>
        <v>0.47</v>
      </c>
    </row>
    <row r="77" spans="1:7">
      <c r="A77" s="1">
        <f>'[1]Cork-UCC'!A77</f>
        <v>43997</v>
      </c>
      <c r="B77">
        <f>AVERAGE([2]cobh!B77,'[3]Cork Harbour'!C77,'[4]Cork Hetherton park'!B77,'[5]Cork Macroom'!B77,'[6]Cork south link road'!F77,'[7]Cork-IT'!D77)</f>
        <v>7.4733333333333327</v>
      </c>
      <c r="C77">
        <f>AVERAGE('[1]Cork-UCC'!D77,[2]cobh!C77,'[4]Cork Hetherton park'!C77,'[5]Cork Macroom'!C77)</f>
        <v>4.2350000000000003</v>
      </c>
      <c r="D77" s="4">
        <f>AVERAGE('[3]Cork Harbour'!B77,'[6]Cork south link road'!D77,'[7]Cork-IT'!C77)</f>
        <v>4.6566666666666663</v>
      </c>
      <c r="E77" s="4">
        <f>AVERAGE('[1]Cork-UCC'!B77,'[6]Cork south link road'!B77)</f>
        <v>7.0649999999999995</v>
      </c>
      <c r="F77" s="4">
        <f>AVERAGE('[1]Cork-UCC'!C77,'[6]Cork south link road'!C77,'[7]Cork-IT'!B77)</f>
        <v>59.736666666666672</v>
      </c>
      <c r="G77" s="4">
        <f>'[6]Cork south link road'!E77</f>
        <v>0.45</v>
      </c>
    </row>
    <row r="78" spans="1:7">
      <c r="A78" s="1">
        <f>'[1]Cork-UCC'!A78</f>
        <v>43998</v>
      </c>
      <c r="B78">
        <f>AVERAGE([2]cobh!B78,'[3]Cork Harbour'!C78,'[4]Cork Hetherton park'!B78,'[5]Cork Macroom'!B78,'[6]Cork south link road'!F78,'[7]Cork-IT'!D78)</f>
        <v>8.5283333333333324</v>
      </c>
      <c r="C78">
        <f>AVERAGE('[1]Cork-UCC'!D78,[2]cobh!C78,'[4]Cork Hetherton park'!C78,'[5]Cork Macroom'!C78)</f>
        <v>4.8125</v>
      </c>
      <c r="D78" s="4">
        <f>AVERAGE('[3]Cork Harbour'!B78,'[6]Cork south link road'!D78,'[7]Cork-IT'!C78)</f>
        <v>4.6466666666666674</v>
      </c>
      <c r="E78" s="4">
        <f>AVERAGE('[1]Cork-UCC'!B78,'[6]Cork south link road'!B78)</f>
        <v>8.9499999999999993</v>
      </c>
      <c r="F78" s="4">
        <f>AVERAGE('[1]Cork-UCC'!C78,'[6]Cork south link road'!C78,'[7]Cork-IT'!B78)</f>
        <v>45.199999999999996</v>
      </c>
      <c r="G78" s="4">
        <f>'[6]Cork south link road'!E78</f>
        <v>0.48</v>
      </c>
    </row>
    <row r="79" spans="1:7">
      <c r="A79" s="1">
        <f>'[1]Cork-UCC'!A79</f>
        <v>43999</v>
      </c>
      <c r="B79">
        <f>AVERAGE([2]cobh!B79,'[3]Cork Harbour'!C79,'[4]Cork Hetherton park'!B79,'[5]Cork Macroom'!B79,'[6]Cork south link road'!F79,'[7]Cork-IT'!D79)</f>
        <v>6.2700000000000005</v>
      </c>
      <c r="C79">
        <f>AVERAGE('[1]Cork-UCC'!D79,[2]cobh!C79,'[4]Cork Hetherton park'!C79,'[5]Cork Macroom'!C79)</f>
        <v>2.8075000000000001</v>
      </c>
      <c r="D79" s="4">
        <f>AVERAGE('[3]Cork Harbour'!B79,'[6]Cork south link road'!D79,'[7]Cork-IT'!C79)</f>
        <v>4.8433333333333328</v>
      </c>
      <c r="E79" s="4">
        <f>AVERAGE('[1]Cork-UCC'!B79,'[6]Cork south link road'!B79)</f>
        <v>7.7100000000000009</v>
      </c>
      <c r="F79" s="4">
        <f>AVERAGE('[1]Cork-UCC'!C79,'[6]Cork south link road'!C79,'[7]Cork-IT'!B79)</f>
        <v>42.936666666666667</v>
      </c>
      <c r="G79" s="4">
        <f>'[6]Cork south link road'!E79</f>
        <v>0.43</v>
      </c>
    </row>
    <row r="80" spans="1:7">
      <c r="A80" s="1">
        <f>'[1]Cork-UCC'!A80</f>
        <v>44000</v>
      </c>
      <c r="B80">
        <f>AVERAGE([2]cobh!B80,'[3]Cork Harbour'!C80,'[4]Cork Hetherton park'!B80,'[5]Cork Macroom'!B80,'[6]Cork south link road'!F80,'[7]Cork-IT'!D80)</f>
        <v>7.836666666666666</v>
      </c>
      <c r="C80">
        <f>AVERAGE('[1]Cork-UCC'!D80,[2]cobh!C80,'[4]Cork Hetherton park'!C80,'[5]Cork Macroom'!C80)</f>
        <v>3.2424999999999997</v>
      </c>
      <c r="D80" s="4">
        <f>AVERAGE('[3]Cork Harbour'!B80,'[6]Cork south link road'!D80,'[7]Cork-IT'!C80)</f>
        <v>5.1866666666666665</v>
      </c>
      <c r="E80" s="4">
        <f>AVERAGE('[1]Cork-UCC'!B80,'[6]Cork south link road'!B80)</f>
        <v>8.14</v>
      </c>
      <c r="F80" s="4">
        <f>AVERAGE('[1]Cork-UCC'!C80,'[6]Cork south link road'!C80,'[7]Cork-IT'!B80)</f>
        <v>52.053333333333335</v>
      </c>
      <c r="G80" s="4">
        <f>'[6]Cork south link road'!E80</f>
        <v>0.44</v>
      </c>
    </row>
    <row r="81" spans="1:7">
      <c r="A81" s="1">
        <f>'[1]Cork-UCC'!A81</f>
        <v>44001</v>
      </c>
      <c r="B81">
        <f>AVERAGE([2]cobh!B81,'[3]Cork Harbour'!C81,'[4]Cork Hetherton park'!B81,'[5]Cork Macroom'!B81,'[6]Cork south link road'!F81,'[7]Cork-IT'!D81)</f>
        <v>9.24</v>
      </c>
      <c r="C81">
        <f>AVERAGE('[1]Cork-UCC'!D81,[2]cobh!C81,'[4]Cork Hetherton park'!C81,'[5]Cork Macroom'!C81)</f>
        <v>2.9099999999999997</v>
      </c>
      <c r="D81" s="4">
        <f>AVERAGE('[3]Cork Harbour'!B81,'[6]Cork south link road'!D81,'[7]Cork-IT'!C81)</f>
        <v>5.3599999999999994</v>
      </c>
      <c r="E81" s="4">
        <f>AVERAGE('[1]Cork-UCC'!B81,'[6]Cork south link road'!B81)</f>
        <v>11.295</v>
      </c>
      <c r="F81" s="4">
        <f>AVERAGE('[1]Cork-UCC'!C81,'[6]Cork south link road'!C81,'[7]Cork-IT'!B81)</f>
        <v>49.29</v>
      </c>
      <c r="G81" s="4">
        <f>'[6]Cork south link road'!E81</f>
        <v>0.41</v>
      </c>
    </row>
    <row r="82" spans="1:7">
      <c r="A82" s="1">
        <f>'[1]Cork-UCC'!A82</f>
        <v>44002</v>
      </c>
      <c r="B82">
        <f>AVERAGE([2]cobh!B82,'[3]Cork Harbour'!C82,'[4]Cork Hetherton park'!B82,'[5]Cork Macroom'!B82,'[6]Cork south link road'!F82,'[7]Cork-IT'!D82)</f>
        <v>14.21</v>
      </c>
      <c r="C82">
        <f>AVERAGE('[1]Cork-UCC'!D82,[2]cobh!C82,'[4]Cork Hetherton park'!C82,'[5]Cork Macroom'!C82)</f>
        <v>5.4649999999999999</v>
      </c>
      <c r="D82" s="4">
        <f>AVERAGE('[3]Cork Harbour'!B82,'[6]Cork south link road'!D82,'[7]Cork-IT'!C82)</f>
        <v>5.29</v>
      </c>
      <c r="E82" s="4">
        <f>AVERAGE('[1]Cork-UCC'!B82,'[6]Cork south link road'!B82)</f>
        <v>4.7</v>
      </c>
      <c r="F82" s="4">
        <f>AVERAGE('[1]Cork-UCC'!C82,'[6]Cork south link road'!C82,'[7]Cork-IT'!B82)</f>
        <v>47.093333333333334</v>
      </c>
      <c r="G82" s="4">
        <f>'[6]Cork south link road'!E82</f>
        <v>0.41</v>
      </c>
    </row>
    <row r="83" spans="1:7">
      <c r="A83" s="1">
        <f>'[1]Cork-UCC'!A83</f>
        <v>44003</v>
      </c>
      <c r="B83">
        <f>AVERAGE([2]cobh!B83,'[3]Cork Harbour'!C83,'[4]Cork Hetherton park'!B83,'[5]Cork Macroom'!B83,'[6]Cork south link road'!F83,'[7]Cork-IT'!D83)</f>
        <v>18.405000000000001</v>
      </c>
      <c r="C83">
        <f>AVERAGE('[1]Cork-UCC'!D83,[2]cobh!C83,'[4]Cork Hetherton park'!C83,'[5]Cork Macroom'!C83)</f>
        <v>7.2850000000000001</v>
      </c>
      <c r="D83" s="4">
        <f>AVERAGE('[3]Cork Harbour'!B83,'[6]Cork south link road'!D83,'[7]Cork-IT'!C83)</f>
        <v>5.3033333333333337</v>
      </c>
      <c r="E83" s="4">
        <f>AVERAGE('[1]Cork-UCC'!B83,'[6]Cork south link road'!B83)</f>
        <v>3.375</v>
      </c>
      <c r="F83" s="4">
        <f>AVERAGE('[1]Cork-UCC'!C83,'[6]Cork south link road'!C83,'[7]Cork-IT'!B83)</f>
        <v>54.32</v>
      </c>
      <c r="G83" s="4">
        <f>'[6]Cork south link road'!E83</f>
        <v>0.37</v>
      </c>
    </row>
    <row r="84" spans="1:7">
      <c r="A84" s="1">
        <f>'[1]Cork-UCC'!A84</f>
        <v>44004</v>
      </c>
      <c r="B84">
        <f>AVERAGE([2]cobh!B84,'[3]Cork Harbour'!C84,'[4]Cork Hetherton park'!B84,'[5]Cork Macroom'!B84,'[6]Cork south link road'!F84,'[7]Cork-IT'!D84)</f>
        <v>9.7249999999999996</v>
      </c>
      <c r="C84">
        <f>AVERAGE('[1]Cork-UCC'!D84,[2]cobh!C84,'[4]Cork Hetherton park'!C84,'[5]Cork Macroom'!C84)</f>
        <v>5.59</v>
      </c>
      <c r="D84" s="4">
        <f>AVERAGE('[3]Cork Harbour'!B84,'[6]Cork south link road'!D84,'[7]Cork-IT'!C84)</f>
        <v>12.4</v>
      </c>
      <c r="E84" s="4" t="s">
        <v>36</v>
      </c>
      <c r="F84" s="4">
        <f>AVERAGE('[1]Cork-UCC'!C84,'[6]Cork south link road'!C84,'[7]Cork-IT'!B84)</f>
        <v>43.3</v>
      </c>
      <c r="G84" s="4">
        <f>'[6]Cork south link road'!E84</f>
        <v>0</v>
      </c>
    </row>
    <row r="85" spans="1:7">
      <c r="A85" s="1">
        <f>'[1]Cork-UCC'!A85</f>
        <v>44005</v>
      </c>
      <c r="B85">
        <f>AVERAGE([2]cobh!B85,'[3]Cork Harbour'!C85,'[4]Cork Hetherton park'!B85,'[5]Cork Macroom'!B85,'[6]Cork south link road'!F85,'[7]Cork-IT'!D85)</f>
        <v>3.961666666666666</v>
      </c>
      <c r="C85">
        <f>AVERAGE('[1]Cork-UCC'!D85,[2]cobh!C85,'[4]Cork Hetherton park'!C85,'[5]Cork Macroom'!C85)</f>
        <v>1.7375</v>
      </c>
      <c r="D85" s="4">
        <f>AVERAGE('[3]Cork Harbour'!B85,'[6]Cork south link road'!D85,'[7]Cork-IT'!C85)</f>
        <v>5.0066666666666668</v>
      </c>
      <c r="E85" s="4">
        <f>AVERAGE('[1]Cork-UCC'!B85,'[6]Cork south link road'!B85)</f>
        <v>5.69</v>
      </c>
      <c r="F85" s="4">
        <f>AVERAGE('[1]Cork-UCC'!C85,'[6]Cork south link road'!C85,'[7]Cork-IT'!B85)</f>
        <v>29.183333333333334</v>
      </c>
      <c r="G85" s="4">
        <f>'[6]Cork south link road'!E85</f>
        <v>0.46</v>
      </c>
    </row>
    <row r="86" spans="1:7">
      <c r="A86" s="1">
        <f>'[1]Cork-UCC'!A86</f>
        <v>44006</v>
      </c>
      <c r="B86">
        <f>AVERAGE([2]cobh!B86,'[3]Cork Harbour'!C86,'[4]Cork Hetherton park'!B86,'[5]Cork Macroom'!B86,'[6]Cork south link road'!F86,'[7]Cork-IT'!D86)</f>
        <v>4.9483333333333333</v>
      </c>
      <c r="C86">
        <f>AVERAGE('[1]Cork-UCC'!D86,[2]cobh!C86,'[4]Cork Hetherton park'!C86,'[5]Cork Macroom'!C86)</f>
        <v>1.9424999999999999</v>
      </c>
      <c r="D86" s="4">
        <f>AVERAGE('[3]Cork Harbour'!B86,'[6]Cork south link road'!D86,'[7]Cork-IT'!C86)</f>
        <v>4.8500000000000005</v>
      </c>
      <c r="E86" s="4">
        <f>AVERAGE('[1]Cork-UCC'!B86,'[6]Cork south link road'!B86)</f>
        <v>8.06</v>
      </c>
      <c r="F86" s="4">
        <f>AVERAGE('[1]Cork-UCC'!C86,'[6]Cork south link road'!C86,'[7]Cork-IT'!B86)</f>
        <v>33.979999999999997</v>
      </c>
      <c r="G86" s="4">
        <f>'[6]Cork south link road'!E86</f>
        <v>0.47</v>
      </c>
    </row>
    <row r="87" spans="1:7">
      <c r="A87" s="1">
        <f>'[1]Cork-UCC'!A87</f>
        <v>44007</v>
      </c>
      <c r="B87">
        <f>AVERAGE([2]cobh!B87,'[3]Cork Harbour'!C87,'[4]Cork Hetherton park'!B87,'[5]Cork Macroom'!B87,'[6]Cork south link road'!F87,'[7]Cork-IT'!D87)</f>
        <v>14.693999999999999</v>
      </c>
      <c r="C87">
        <f>AVERAGE('[1]Cork-UCC'!D87,[2]cobh!C87,'[4]Cork Hetherton park'!C87,'[5]Cork Macroom'!C87)</f>
        <v>6.4266666666666667</v>
      </c>
      <c r="D87" s="4">
        <f>AVERAGE('[3]Cork Harbour'!B87,'[6]Cork south link road'!D87,'[7]Cork-IT'!C87)</f>
        <v>5.2233333333333336</v>
      </c>
      <c r="E87" s="4">
        <f>AVERAGE('[1]Cork-UCC'!B87,'[6]Cork south link road'!B87)</f>
        <v>11.765000000000001</v>
      </c>
      <c r="F87" s="4">
        <f>AVERAGE('[1]Cork-UCC'!C87,'[6]Cork south link road'!C87,'[7]Cork-IT'!B87)</f>
        <v>40.506666666666668</v>
      </c>
      <c r="G87" s="4">
        <f>'[6]Cork south link road'!E87</f>
        <v>0.53</v>
      </c>
    </row>
    <row r="88" spans="1:7">
      <c r="A88" s="1">
        <f>'[1]Cork-UCC'!A88</f>
        <v>44008</v>
      </c>
      <c r="B88">
        <f>AVERAGE([2]cobh!B88,'[3]Cork Harbour'!C88,'[4]Cork Hetherton park'!B88,'[5]Cork Macroom'!B88,'[6]Cork south link road'!F88,'[7]Cork-IT'!D88)</f>
        <v>9.7083333333333321</v>
      </c>
      <c r="C88">
        <f>AVERAGE('[1]Cork-UCC'!D88,[2]cobh!C88,'[4]Cork Hetherton park'!C88,'[5]Cork Macroom'!C88)</f>
        <v>4.5775000000000006</v>
      </c>
      <c r="D88" s="4">
        <f>AVERAGE('[3]Cork Harbour'!B88,'[6]Cork south link road'!D88,'[7]Cork-IT'!C88)</f>
        <v>5.7399999999999993</v>
      </c>
      <c r="E88" s="4">
        <f>AVERAGE('[1]Cork-UCC'!B88,'[6]Cork south link road'!B88)</f>
        <v>7.71</v>
      </c>
      <c r="F88" s="4">
        <f>AVERAGE('[1]Cork-UCC'!C88,'[6]Cork south link road'!C88,'[7]Cork-IT'!B88)</f>
        <v>36.6</v>
      </c>
      <c r="G88" s="4">
        <f>'[6]Cork south link road'!E88</f>
        <v>0.47</v>
      </c>
    </row>
    <row r="89" spans="1:7">
      <c r="A89" s="1">
        <f>'[1]Cork-UCC'!A89</f>
        <v>44009</v>
      </c>
      <c r="B89">
        <f>AVERAGE([2]cobh!B89,'[3]Cork Harbour'!C89,'[4]Cork Hetherton park'!B89,'[5]Cork Macroom'!B89,'[6]Cork south link road'!F89,'[7]Cork-IT'!D89)</f>
        <v>5.0166666666666666</v>
      </c>
      <c r="C89">
        <f>AVERAGE('[1]Cork-UCC'!D89,[2]cobh!C89,'[4]Cork Hetherton park'!C89,'[5]Cork Macroom'!C89)</f>
        <v>1.4525000000000001</v>
      </c>
      <c r="D89" s="4">
        <f>AVERAGE('[3]Cork Harbour'!B89,'[6]Cork south link road'!D89,'[7]Cork-IT'!C89)</f>
        <v>6.1266666666666678</v>
      </c>
      <c r="E89" s="4">
        <f>AVERAGE('[1]Cork-UCC'!B89,'[6]Cork south link road'!B89)</f>
        <v>5.8</v>
      </c>
      <c r="F89" s="4">
        <f>AVERAGE('[1]Cork-UCC'!C89,'[6]Cork south link road'!C89,'[7]Cork-IT'!B89)</f>
        <v>42.553333333333335</v>
      </c>
      <c r="G89" s="4">
        <f>'[6]Cork south link road'!E89</f>
        <v>0.44</v>
      </c>
    </row>
    <row r="90" spans="1:7">
      <c r="A90" s="1">
        <f>'[1]Cork-UCC'!A90</f>
        <v>44010</v>
      </c>
      <c r="B90">
        <f>AVERAGE([2]cobh!B90,'[3]Cork Harbour'!C90,'[4]Cork Hetherton park'!B90,'[5]Cork Macroom'!B90,'[6]Cork south link road'!F90,'[7]Cork-IT'!D90)</f>
        <v>9.4766666666666683</v>
      </c>
      <c r="C90">
        <f>AVERAGE('[1]Cork-UCC'!D90,[2]cobh!C90,'[4]Cork Hetherton park'!C90,'[5]Cork Macroom'!C90)</f>
        <v>3.5650000000000004</v>
      </c>
      <c r="D90" s="4">
        <f>AVERAGE('[3]Cork Harbour'!B90,'[6]Cork south link road'!D90,'[7]Cork-IT'!C90)</f>
        <v>5.81</v>
      </c>
      <c r="E90" s="4">
        <f>AVERAGE('[1]Cork-UCC'!B90,'[6]Cork south link road'!B90)</f>
        <v>3.3149999999999999</v>
      </c>
      <c r="F90" s="4">
        <f>AVERAGE('[1]Cork-UCC'!C90,'[6]Cork south link road'!C90,'[7]Cork-IT'!B90)</f>
        <v>53.446666666666665</v>
      </c>
      <c r="G90" s="4">
        <f>'[6]Cork south link road'!E90</f>
        <v>0.37</v>
      </c>
    </row>
    <row r="91" spans="1:7">
      <c r="A91" s="1">
        <f>'[1]Cork-UCC'!A91</f>
        <v>44011</v>
      </c>
      <c r="B91">
        <f>AVERAGE([2]cobh!B91,'[3]Cork Harbour'!C91,'[4]Cork Hetherton park'!B91,'[5]Cork Macroom'!B91,'[6]Cork south link road'!F91,'[7]Cork-IT'!D91)</f>
        <v>11.430000000000001</v>
      </c>
      <c r="C91">
        <f>AVERAGE('[1]Cork-UCC'!D91,[2]cobh!C91,'[4]Cork Hetherton park'!C91,'[5]Cork Macroom'!C91)</f>
        <v>4.0975000000000001</v>
      </c>
      <c r="D91" s="4">
        <f>AVERAGE('[3]Cork Harbour'!B91,'[6]Cork south link road'!D91,'[7]Cork-IT'!C91)</f>
        <v>5.87</v>
      </c>
      <c r="E91" s="4">
        <f>AVERAGE('[1]Cork-UCC'!B91,'[6]Cork south link road'!B91)</f>
        <v>7.6649999999999991</v>
      </c>
      <c r="F91" s="4">
        <f>AVERAGE('[1]Cork-UCC'!C91,'[6]Cork south link road'!C91,'[7]Cork-IT'!B91)</f>
        <v>50.833333333333336</v>
      </c>
      <c r="G91" s="4">
        <f>'[6]Cork south link road'!E91</f>
        <v>0.4</v>
      </c>
    </row>
    <row r="92" spans="1:7">
      <c r="A92" s="1">
        <f>'[1]Cork-UCC'!A92</f>
        <v>44012</v>
      </c>
      <c r="B92">
        <f>AVERAGE([2]cobh!B92,'[3]Cork Harbour'!C92,'[4]Cork Hetherton park'!B92,'[5]Cork Macroom'!B92,'[6]Cork south link road'!F92,'[7]Cork-IT'!D92)</f>
        <v>4.83</v>
      </c>
      <c r="C92">
        <f>AVERAGE('[1]Cork-UCC'!D92,[2]cobh!C92,'[4]Cork Hetherton park'!C92,'[5]Cork Macroom'!C92)</f>
        <v>2.165</v>
      </c>
      <c r="D92" s="4">
        <f>AVERAGE('[3]Cork Harbour'!B92,'[6]Cork south link road'!D92,'[7]Cork-IT'!C92)</f>
        <v>1.6749999999999998</v>
      </c>
      <c r="E92" s="4">
        <f>AVERAGE('[1]Cork-UCC'!B92,'[6]Cork south link road'!B92)</f>
        <v>8.32</v>
      </c>
      <c r="F92" s="4">
        <f>AVERAGE('[1]Cork-UCC'!C92,'[6]Cork south link road'!C92,'[7]Cork-IT'!B92)</f>
        <v>37.389999999999993</v>
      </c>
      <c r="G92" s="4">
        <f>'[6]Cork south link road'!E92</f>
        <v>0.44</v>
      </c>
    </row>
    <row r="93" spans="1:7">
      <c r="A93" s="1">
        <f>'[1]Cork-UCC'!A93</f>
        <v>44013</v>
      </c>
      <c r="B93">
        <f>AVERAGE([2]cobh!B93,'[3]Cork Harbour'!C93,'[4]Cork Hetherton park'!B93,'[5]Cork Macroom'!B93,'[6]Cork south link road'!F93,'[7]Cork-IT'!D93)</f>
        <v>5.4233333333333329</v>
      </c>
      <c r="C93">
        <f>AVERAGE('[1]Cork-UCC'!D93,[2]cobh!C93,'[4]Cork Hetherton park'!C93,'[5]Cork Macroom'!C93)</f>
        <v>1.75</v>
      </c>
      <c r="D93" s="4">
        <f>AVERAGE('[3]Cork Harbour'!B93,'[6]Cork south link road'!D93,'[7]Cork-IT'!C93)</f>
        <v>6.003333333333333</v>
      </c>
      <c r="E93" s="4">
        <f>AVERAGE('[1]Cork-UCC'!B93,'[6]Cork south link road'!B93)</f>
        <v>8.2349999999999994</v>
      </c>
      <c r="F93" s="4">
        <f>AVERAGE('[1]Cork-UCC'!C93,'[6]Cork south link road'!C93,'[7]Cork-IT'!B93)</f>
        <v>42.473333333333336</v>
      </c>
      <c r="G93" s="4">
        <f>'[6]Cork south link road'!E93</f>
        <v>0.45</v>
      </c>
    </row>
    <row r="94" spans="1:7">
      <c r="A94" s="1">
        <f>'[1]Cork-UCC'!A94</f>
        <v>44014</v>
      </c>
      <c r="B94">
        <f>AVERAGE([2]cobh!B94,'[3]Cork Harbour'!C94,'[4]Cork Hetherton park'!B94,'[5]Cork Macroom'!B94,'[6]Cork south link road'!F94,'[7]Cork-IT'!D94)</f>
        <v>7.2299999999999995</v>
      </c>
      <c r="C94">
        <f>AVERAGE('[1]Cork-UCC'!D94,[2]cobh!C94,'[4]Cork Hetherton park'!C94,'[5]Cork Macroom'!C94)</f>
        <v>2.67</v>
      </c>
      <c r="D94" s="4">
        <f>AVERAGE('[3]Cork Harbour'!B94,'[6]Cork south link road'!D94,'[7]Cork-IT'!C94)</f>
        <v>5.5799999999999992</v>
      </c>
      <c r="E94" s="4">
        <f>AVERAGE('[1]Cork-UCC'!B94,'[6]Cork south link road'!B94)</f>
        <v>7.65</v>
      </c>
      <c r="F94" s="4">
        <f>AVERAGE('[1]Cork-UCC'!C94,'[6]Cork south link road'!C94,'[7]Cork-IT'!B94)</f>
        <v>47.52</v>
      </c>
      <c r="G94" s="4">
        <f>'[6]Cork south link road'!E94</f>
        <v>0.42</v>
      </c>
    </row>
    <row r="95" spans="1:7">
      <c r="A95" s="1">
        <f>'[1]Cork-UCC'!A95</f>
        <v>44015</v>
      </c>
      <c r="B95">
        <f>AVERAGE([2]cobh!B95,'[3]Cork Harbour'!C95,'[4]Cork Hetherton park'!B95,'[5]Cork Macroom'!B95,'[6]Cork south link road'!F95,'[7]Cork-IT'!D95)</f>
        <v>4.7850000000000001</v>
      </c>
      <c r="C95">
        <f>AVERAGE('[1]Cork-UCC'!D95,[2]cobh!C95,'[4]Cork Hetherton park'!C95,'[5]Cork Macroom'!C95)</f>
        <v>1.46</v>
      </c>
      <c r="D95" s="4">
        <f>AVERAGE('[3]Cork Harbour'!B95,'[6]Cork south link road'!D95,'[7]Cork-IT'!C95)</f>
        <v>5.833333333333333</v>
      </c>
      <c r="E95" s="4">
        <f>AVERAGE('[1]Cork-UCC'!B95,'[6]Cork south link road'!B95)</f>
        <v>5.49</v>
      </c>
      <c r="F95" s="4">
        <f>AVERAGE('[1]Cork-UCC'!C95,'[6]Cork south link road'!C95,'[7]Cork-IT'!B95)</f>
        <v>42.606666666666662</v>
      </c>
      <c r="G95" s="4">
        <f>'[6]Cork south link road'!E95</f>
        <v>0.45</v>
      </c>
    </row>
    <row r="96" spans="1:7">
      <c r="A96" s="1">
        <f>'[1]Cork-UCC'!A96</f>
        <v>44016</v>
      </c>
      <c r="B96">
        <f>AVERAGE([2]cobh!B96,'[3]Cork Harbour'!C96,'[4]Cork Hetherton park'!B96,'[5]Cork Macroom'!B96,'[6]Cork south link road'!F96,'[7]Cork-IT'!D96)</f>
        <v>2.8966666666666669</v>
      </c>
      <c r="C96">
        <f>AVERAGE('[1]Cork-UCC'!D96,[2]cobh!C96,'[4]Cork Hetherton park'!C96,'[5]Cork Macroom'!C96)</f>
        <v>0.69750000000000001</v>
      </c>
      <c r="D96" s="4">
        <f>AVERAGE('[3]Cork Harbour'!B96,'[6]Cork south link road'!D96,'[7]Cork-IT'!C96)</f>
        <v>6.0266666666666664</v>
      </c>
      <c r="E96" s="4">
        <f>AVERAGE('[1]Cork-UCC'!B96,'[6]Cork south link road'!B96)</f>
        <v>3.44</v>
      </c>
      <c r="F96" s="4">
        <f>AVERAGE('[1]Cork-UCC'!C96,'[6]Cork south link road'!C96,'[7]Cork-IT'!B96)</f>
        <v>23.91333333333333</v>
      </c>
      <c r="G96" s="4">
        <f>'[6]Cork south link road'!E96</f>
        <v>0.48</v>
      </c>
    </row>
    <row r="97" spans="1:7">
      <c r="A97" s="1">
        <f>'[1]Cork-UCC'!A97</f>
        <v>44017</v>
      </c>
      <c r="B97">
        <f>AVERAGE([2]cobh!B97,'[3]Cork Harbour'!C97,'[4]Cork Hetherton park'!B97,'[5]Cork Macroom'!B97,'[6]Cork south link road'!F97,'[7]Cork-IT'!D97)</f>
        <v>13.283333333333331</v>
      </c>
      <c r="C97">
        <f>AVERAGE('[1]Cork-UCC'!D97,[2]cobh!C97,'[4]Cork Hetherton park'!C97,'[5]Cork Macroom'!C97)</f>
        <v>5.0650000000000004</v>
      </c>
      <c r="D97" s="4">
        <f>AVERAGE('[3]Cork Harbour'!B97,'[6]Cork south link road'!D97,'[7]Cork-IT'!C97)</f>
        <v>5.6933333333333325</v>
      </c>
      <c r="E97" s="4">
        <f>AVERAGE('[1]Cork-UCC'!B97,'[6]Cork south link road'!B97)</f>
        <v>2.88</v>
      </c>
      <c r="F97" s="4">
        <f>AVERAGE('[1]Cork-UCC'!C97,'[6]Cork south link road'!C97,'[7]Cork-IT'!B97)</f>
        <v>51.15</v>
      </c>
      <c r="G97" s="4">
        <f>'[6]Cork south link road'!E97</f>
        <v>0.38</v>
      </c>
    </row>
    <row r="98" spans="1:7">
      <c r="A98" s="1">
        <f>'[1]Cork-UCC'!A98</f>
        <v>44018</v>
      </c>
      <c r="B98">
        <f>AVERAGE([2]cobh!B98,'[3]Cork Harbour'!C98,'[4]Cork Hetherton park'!B98,'[5]Cork Macroom'!B98,'[6]Cork south link road'!F98,'[7]Cork-IT'!D98)</f>
        <v>12.095000000000001</v>
      </c>
      <c r="C98">
        <f>AVERAGE('[1]Cork-UCC'!D98,[2]cobh!C98,'[4]Cork Hetherton park'!C98,'[5]Cork Macroom'!C98)</f>
        <v>4.4175000000000004</v>
      </c>
      <c r="D98" s="4">
        <f>AVERAGE('[3]Cork Harbour'!B98,'[6]Cork south link road'!D98,'[7]Cork-IT'!C98)</f>
        <v>5.36</v>
      </c>
      <c r="E98" s="4">
        <f>AVERAGE('[1]Cork-UCC'!B98,'[6]Cork south link road'!B98)</f>
        <v>6.6</v>
      </c>
      <c r="F98" s="4">
        <f>AVERAGE('[1]Cork-UCC'!C98,'[6]Cork south link road'!C98,'[7]Cork-IT'!B98)</f>
        <v>48.403333333333336</v>
      </c>
      <c r="G98" s="4">
        <f>'[6]Cork south link road'!E98</f>
        <v>0.41</v>
      </c>
    </row>
    <row r="99" spans="1:7">
      <c r="A99" s="1">
        <f>'[1]Cork-UCC'!A99</f>
        <v>44019</v>
      </c>
      <c r="B99">
        <f>AVERAGE([2]cobh!B99,'[3]Cork Harbour'!C99,'[4]Cork Hetherton park'!B99,'[5]Cork Macroom'!B99,'[6]Cork south link road'!F99,'[7]Cork-IT'!D99)</f>
        <v>6.6833333333333336</v>
      </c>
      <c r="C99">
        <f>AVERAGE('[1]Cork-UCC'!D99,[2]cobh!C99,'[4]Cork Hetherton park'!C99,'[5]Cork Macroom'!C99)</f>
        <v>2.1349999999999998</v>
      </c>
      <c r="D99" s="4">
        <f>AVERAGE('[3]Cork Harbour'!B99,'[6]Cork south link road'!D99,'[7]Cork-IT'!C99)</f>
        <v>5.7399999999999993</v>
      </c>
      <c r="E99" s="4">
        <f>AVERAGE('[1]Cork-UCC'!B99,'[6]Cork south link road'!B99)</f>
        <v>7.9450000000000003</v>
      </c>
      <c r="F99" s="4">
        <f>AVERAGE('[1]Cork-UCC'!C99,'[6]Cork south link road'!C99,'[7]Cork-IT'!B99)</f>
        <v>31.473333333333333</v>
      </c>
      <c r="G99" s="4">
        <f>'[6]Cork south link road'!E99</f>
        <v>0.45</v>
      </c>
    </row>
    <row r="100" spans="1:7">
      <c r="A100" s="1">
        <f>'[1]Cork-UCC'!A100</f>
        <v>44020</v>
      </c>
      <c r="B100">
        <f>AVERAGE([2]cobh!B100,'[3]Cork Harbour'!C100,'[4]Cork Hetherton park'!B100,'[5]Cork Macroom'!B100,'[6]Cork south link road'!F100,'[7]Cork-IT'!D100)</f>
        <v>3.4283333333333332</v>
      </c>
      <c r="C100">
        <f>AVERAGE('[1]Cork-UCC'!D100,[2]cobh!C100,'[4]Cork Hetherton park'!C100,'[5]Cork Macroom'!C100)</f>
        <v>0.86499999999999999</v>
      </c>
      <c r="D100" s="4">
        <f>AVERAGE('[3]Cork Harbour'!B100,'[6]Cork south link road'!D100,'[7]Cork-IT'!C100)</f>
        <v>6.1966666666666663</v>
      </c>
      <c r="E100" s="4">
        <f>AVERAGE('[1]Cork-UCC'!B100,'[6]Cork south link road'!B100)</f>
        <v>6.915</v>
      </c>
      <c r="F100" s="4">
        <f>AVERAGE('[1]Cork-UCC'!C100,'[6]Cork south link road'!C100,'[7]Cork-IT'!B100)</f>
        <v>12.72</v>
      </c>
      <c r="G100" s="4">
        <f>'[6]Cork south link road'!E100</f>
        <v>0.5</v>
      </c>
    </row>
    <row r="101" spans="1:7">
      <c r="A101" s="1">
        <f>'[1]Cork-UCC'!A101</f>
        <v>44021</v>
      </c>
      <c r="B101">
        <f>AVERAGE([2]cobh!B101,'[3]Cork Harbour'!C101,'[4]Cork Hetherton park'!B101,'[5]Cork Macroom'!B101,'[6]Cork south link road'!F101,'[7]Cork-IT'!D101)</f>
        <v>5.8216666666666663</v>
      </c>
      <c r="C101">
        <f>AVERAGE('[1]Cork-UCC'!D101,[2]cobh!C101,'[4]Cork Hetherton park'!C101,'[5]Cork Macroom'!C101)</f>
        <v>1.45</v>
      </c>
      <c r="D101" s="4">
        <f>AVERAGE('[3]Cork Harbour'!B101,'[6]Cork south link road'!D101,'[7]Cork-IT'!C101)</f>
        <v>6.0366666666666662</v>
      </c>
      <c r="E101" s="4">
        <f>AVERAGE('[1]Cork-UCC'!B101,'[6]Cork south link road'!B101)</f>
        <v>7.3500000000000005</v>
      </c>
      <c r="F101" s="4">
        <f>AVERAGE('[1]Cork-UCC'!C101,'[6]Cork south link road'!C101,'[7]Cork-IT'!B101)</f>
        <v>36.943333333333335</v>
      </c>
      <c r="G101" s="4">
        <f>'[6]Cork south link road'!E101</f>
        <v>0.47</v>
      </c>
    </row>
    <row r="102" spans="1:7">
      <c r="A102" s="1">
        <f>'[1]Cork-UCC'!A102</f>
        <v>44022</v>
      </c>
      <c r="B102">
        <f>AVERAGE([2]cobh!B102,'[3]Cork Harbour'!C102,'[4]Cork Hetherton park'!B102,'[5]Cork Macroom'!B102,'[6]Cork south link road'!F102,'[7]Cork-IT'!D102)</f>
        <v>6.953333333333334</v>
      </c>
      <c r="C102">
        <f>AVERAGE('[1]Cork-UCC'!D102,[2]cobh!C102,'[4]Cork Hetherton park'!C102,'[5]Cork Macroom'!C102)</f>
        <v>1.5625</v>
      </c>
      <c r="D102" s="4">
        <f>AVERAGE('[3]Cork Harbour'!B102,'[6]Cork south link road'!D102,'[7]Cork-IT'!C102)</f>
        <v>5.7</v>
      </c>
      <c r="E102" s="4">
        <f>AVERAGE('[1]Cork-UCC'!B102,'[6]Cork south link road'!B102)</f>
        <v>8.68</v>
      </c>
      <c r="F102" s="4">
        <f>AVERAGE('[1]Cork-UCC'!C102,'[6]Cork south link road'!C102,'[7]Cork-IT'!B102)</f>
        <v>39.876666666666665</v>
      </c>
      <c r="G102" s="4">
        <f>'[6]Cork south link road'!E102</f>
        <v>0.42</v>
      </c>
    </row>
    <row r="103" spans="1:7">
      <c r="A103" s="1">
        <f>'[1]Cork-UCC'!A103</f>
        <v>44023</v>
      </c>
      <c r="B103">
        <f>AVERAGE([2]cobh!B103,'[3]Cork Harbour'!C103,'[4]Cork Hetherton park'!B103,'[5]Cork Macroom'!B103,'[6]Cork south link road'!F103,'[7]Cork-IT'!D103)</f>
        <v>6.7266666666666666</v>
      </c>
      <c r="C103">
        <f>AVERAGE('[1]Cork-UCC'!D103,[2]cobh!C103,'[4]Cork Hetherton park'!C103,'[5]Cork Macroom'!C103)</f>
        <v>2.2450000000000001</v>
      </c>
      <c r="D103" s="4">
        <f>AVERAGE('[3]Cork Harbour'!B103,'[6]Cork south link road'!D103,'[7]Cork-IT'!C103)</f>
        <v>5.4200000000000008</v>
      </c>
      <c r="E103" s="4">
        <f>AVERAGE('[1]Cork-UCC'!B103,'[6]Cork south link road'!B103)</f>
        <v>8.4499999999999993</v>
      </c>
      <c r="F103" s="4">
        <f>AVERAGE('[1]Cork-UCC'!C103,'[6]Cork south link road'!C103,'[7]Cork-IT'!B103)</f>
        <v>35.723333333333336</v>
      </c>
      <c r="G103" s="4">
        <f>'[6]Cork south link road'!E103</f>
        <v>0.44</v>
      </c>
    </row>
    <row r="104" spans="1:7">
      <c r="A104" s="1">
        <f>'[1]Cork-UCC'!A104</f>
        <v>44024</v>
      </c>
      <c r="B104">
        <f>AVERAGE([2]cobh!B104,'[3]Cork Harbour'!C104,'[4]Cork Hetherton park'!B104,'[5]Cork Macroom'!B104,'[6]Cork south link road'!F104,'[7]Cork-IT'!D104)</f>
        <v>5.1449999999999996</v>
      </c>
      <c r="C104">
        <f>AVERAGE('[1]Cork-UCC'!D104,[2]cobh!C104,'[4]Cork Hetherton park'!C104,'[5]Cork Macroom'!C104)</f>
        <v>2.16</v>
      </c>
      <c r="D104" s="4">
        <f>AVERAGE('[3]Cork Harbour'!B104,'[6]Cork south link road'!D104,'[7]Cork-IT'!C104)</f>
        <v>5.4933333333333332</v>
      </c>
      <c r="E104" s="4">
        <f>AVERAGE('[1]Cork-UCC'!B104,'[6]Cork south link road'!B104)</f>
        <v>4.92</v>
      </c>
      <c r="F104" s="4">
        <f>AVERAGE('[1]Cork-UCC'!C104,'[6]Cork south link road'!C104,'[7]Cork-IT'!B104)</f>
        <v>45.023333333333333</v>
      </c>
      <c r="G104" s="4">
        <f>'[6]Cork south link road'!E104</f>
        <v>0.45</v>
      </c>
    </row>
    <row r="105" spans="1:7">
      <c r="A105" s="1">
        <f>'[1]Cork-UCC'!A105</f>
        <v>44025</v>
      </c>
      <c r="B105">
        <f>AVERAGE([2]cobh!B105,'[3]Cork Harbour'!C105,'[4]Cork Hetherton park'!B105,'[5]Cork Macroom'!B105,'[6]Cork south link road'!F105,'[7]Cork-IT'!D105)</f>
        <v>6.1733333333333347</v>
      </c>
      <c r="C105">
        <f>AVERAGE('[1]Cork-UCC'!D105,[2]cobh!C105,'[4]Cork Hetherton park'!C105,'[5]Cork Macroom'!C105)</f>
        <v>1.1974999999999998</v>
      </c>
      <c r="D105" s="4">
        <f>AVERAGE('[3]Cork Harbour'!B105,'[6]Cork south link road'!D105,'[7]Cork-IT'!C105)</f>
        <v>5.81</v>
      </c>
      <c r="E105" s="4">
        <f>AVERAGE('[1]Cork-UCC'!B105,'[6]Cork south link road'!B105)</f>
        <v>7.1850000000000005</v>
      </c>
      <c r="F105" s="4">
        <f>AVERAGE('[1]Cork-UCC'!C105,'[6]Cork south link road'!C105,'[7]Cork-IT'!B105)</f>
        <v>30.540000000000003</v>
      </c>
      <c r="G105" s="4">
        <f>'[6]Cork south link road'!E105</f>
        <v>0.52</v>
      </c>
    </row>
    <row r="106" spans="1:7">
      <c r="A106" s="1">
        <f>'[1]Cork-UCC'!A106</f>
        <v>44026</v>
      </c>
      <c r="B106">
        <f>AVERAGE([2]cobh!B106,'[3]Cork Harbour'!C106,'[4]Cork Hetherton park'!B106,'[5]Cork Macroom'!B106,'[6]Cork south link road'!F106,'[7]Cork-IT'!D106)</f>
        <v>7.1533333333333333</v>
      </c>
      <c r="C106">
        <f>AVERAGE('[1]Cork-UCC'!D106,[2]cobh!C106,'[4]Cork Hetherton park'!C106,'[5]Cork Macroom'!C106)</f>
        <v>2.5474999999999999</v>
      </c>
      <c r="D106" s="4">
        <f>AVERAGE('[3]Cork Harbour'!B106,'[6]Cork south link road'!D106,'[7]Cork-IT'!C106)</f>
        <v>5.9733333333333336</v>
      </c>
      <c r="E106" s="4">
        <f>AVERAGE('[1]Cork-UCC'!B106,'[6]Cork south link road'!B106)</f>
        <v>6.19</v>
      </c>
      <c r="F106" s="4">
        <f>AVERAGE('[1]Cork-UCC'!C106,'[6]Cork south link road'!C106,'[7]Cork-IT'!B106)</f>
        <v>42.6</v>
      </c>
      <c r="G106" s="4">
        <f>'[6]Cork south link road'!E106</f>
        <v>0.44</v>
      </c>
    </row>
    <row r="107" spans="1:7">
      <c r="A107" s="1">
        <f>'[1]Cork-UCC'!A107</f>
        <v>44027</v>
      </c>
      <c r="B107">
        <f>AVERAGE([2]cobh!B107,'[3]Cork Harbour'!C107,'[4]Cork Hetherton park'!B107,'[5]Cork Macroom'!B107,'[6]Cork south link road'!F107,'[7]Cork-IT'!D107)</f>
        <v>4.2650000000000006</v>
      </c>
      <c r="C107">
        <f>AVERAGE('[1]Cork-UCC'!D107,[2]cobh!C107,'[4]Cork Hetherton park'!C107,'[5]Cork Macroom'!C107)</f>
        <v>0.96749999999999992</v>
      </c>
      <c r="D107" s="4">
        <f>AVERAGE('[3]Cork Harbour'!B107,'[6]Cork south link road'!D107,'[7]Cork-IT'!C107)</f>
        <v>6.0366666666666662</v>
      </c>
      <c r="E107" s="4">
        <f>AVERAGE('[1]Cork-UCC'!B107,'[6]Cork south link road'!B107)</f>
        <v>4.5299999999999994</v>
      </c>
      <c r="F107" s="4">
        <f>AVERAGE('[1]Cork-UCC'!C107,'[6]Cork south link road'!C107,'[7]Cork-IT'!B107)</f>
        <v>35.914999999999999</v>
      </c>
      <c r="G107" s="4">
        <f>'[6]Cork south link road'!E107</f>
        <v>0.49</v>
      </c>
    </row>
    <row r="108" spans="1:7">
      <c r="A108" s="1">
        <f>'[1]Cork-UCC'!A108</f>
        <v>44028</v>
      </c>
      <c r="B108">
        <f>AVERAGE([2]cobh!B108,'[3]Cork Harbour'!C108,'[4]Cork Hetherton park'!B108,'[5]Cork Macroom'!B108,'[6]Cork south link road'!F108,'[7]Cork-IT'!D108)</f>
        <v>8.8083333333333318</v>
      </c>
      <c r="C108">
        <f>AVERAGE('[1]Cork-UCC'!D108,[2]cobh!C108,'[4]Cork Hetherton park'!C108,'[5]Cork Macroom'!C108)</f>
        <v>1.95</v>
      </c>
      <c r="D108" s="4">
        <f>AVERAGE('[3]Cork Harbour'!B108,'[6]Cork south link road'!D108,'[7]Cork-IT'!C108)</f>
        <v>5.8133333333333335</v>
      </c>
      <c r="E108" s="4">
        <f>AVERAGE('[1]Cork-UCC'!B108,'[6]Cork south link road'!B108)</f>
        <v>8.0300000000000011</v>
      </c>
      <c r="F108" s="4">
        <f>AVERAGE('[1]Cork-UCC'!C108,'[6]Cork south link road'!C108,'[7]Cork-IT'!B108)</f>
        <v>26.45</v>
      </c>
      <c r="G108" s="4">
        <f>'[6]Cork south link road'!E108</f>
        <v>0.53</v>
      </c>
    </row>
    <row r="109" spans="1:7">
      <c r="A109" s="1">
        <f>'[1]Cork-UCC'!A109</f>
        <v>44029</v>
      </c>
      <c r="B109">
        <f>AVERAGE([2]cobh!B109,'[3]Cork Harbour'!C109,'[4]Cork Hetherton park'!B109,'[5]Cork Macroom'!B109,'[6]Cork south link road'!F109,'[7]Cork-IT'!D109)</f>
        <v>10.154999999999999</v>
      </c>
      <c r="C109">
        <f>AVERAGE('[1]Cork-UCC'!D109,[2]cobh!C109,'[4]Cork Hetherton park'!C109,'[5]Cork Macroom'!C109)</f>
        <v>4.28</v>
      </c>
      <c r="D109" s="4">
        <f>AVERAGE('[3]Cork Harbour'!B109,'[6]Cork south link road'!D109,'[7]Cork-IT'!C109)</f>
        <v>5.919999999999999</v>
      </c>
      <c r="E109" s="4">
        <f>AVERAGE('[1]Cork-UCC'!B109,'[6]Cork south link road'!B109)</f>
        <v>6.46</v>
      </c>
      <c r="F109" s="4">
        <f>AVERAGE('[1]Cork-UCC'!C109,'[6]Cork south link road'!C109,'[7]Cork-IT'!B109)</f>
        <v>24.305</v>
      </c>
      <c r="G109" s="4">
        <f>'[6]Cork south link road'!E109</f>
        <v>0.5</v>
      </c>
    </row>
    <row r="110" spans="1:7">
      <c r="A110" s="1">
        <f>'[1]Cork-UCC'!A110</f>
        <v>44030</v>
      </c>
      <c r="B110">
        <f>AVERAGE([2]cobh!B110,'[3]Cork Harbour'!C110,'[4]Cork Hetherton park'!B110,'[5]Cork Macroom'!B110,'[6]Cork south link road'!F110,'[7]Cork-IT'!D110)</f>
        <v>4.9816666666666665</v>
      </c>
      <c r="C110">
        <f>AVERAGE('[1]Cork-UCC'!D110,[2]cobh!C110,'[4]Cork Hetherton park'!C110,'[5]Cork Macroom'!C110)</f>
        <v>1.9075</v>
      </c>
      <c r="D110" s="4">
        <f>AVERAGE('[3]Cork Harbour'!B110,'[6]Cork south link road'!D110,'[7]Cork-IT'!C110)</f>
        <v>6.2566666666666668</v>
      </c>
      <c r="E110" s="4">
        <f>AVERAGE('[1]Cork-UCC'!B110,'[6]Cork south link road'!B110)</f>
        <v>6.3</v>
      </c>
      <c r="F110" s="4">
        <f>AVERAGE('[1]Cork-UCC'!C110,'[6]Cork south link road'!C110,'[7]Cork-IT'!B110)</f>
        <v>37.230000000000004</v>
      </c>
      <c r="G110" s="4">
        <f>'[6]Cork south link road'!E110</f>
        <v>0.49</v>
      </c>
    </row>
    <row r="111" spans="1:7">
      <c r="A111" s="1">
        <f>'[1]Cork-UCC'!A111</f>
        <v>44031</v>
      </c>
      <c r="B111">
        <f>AVERAGE([2]cobh!B111,'[3]Cork Harbour'!C111,'[4]Cork Hetherton park'!B111,'[5]Cork Macroom'!B111,'[6]Cork south link road'!F111,'[7]Cork-IT'!D111)</f>
        <v>27.088333333333335</v>
      </c>
      <c r="C111">
        <f>AVERAGE('[1]Cork-UCC'!D111,[2]cobh!C111,'[4]Cork Hetherton park'!C111,'[5]Cork Macroom'!C111)</f>
        <v>4.2774999999999999</v>
      </c>
      <c r="D111" s="4">
        <f>AVERAGE('[3]Cork Harbour'!B111,'[6]Cork south link road'!D111,'[7]Cork-IT'!C111)</f>
        <v>5.919999999999999</v>
      </c>
      <c r="E111" s="4">
        <f>AVERAGE('[1]Cork-UCC'!B111,'[6]Cork south link road'!B111)</f>
        <v>5.1349999999999998</v>
      </c>
      <c r="F111" s="4">
        <f>AVERAGE('[1]Cork-UCC'!C111,'[6]Cork south link road'!C111,'[7]Cork-IT'!B111)</f>
        <v>38.155000000000001</v>
      </c>
      <c r="G111" s="4">
        <f>'[6]Cork south link road'!E111</f>
        <v>0.45</v>
      </c>
    </row>
    <row r="112" spans="1:7">
      <c r="A112" s="1">
        <f>'[1]Cork-UCC'!A112</f>
        <v>44032</v>
      </c>
      <c r="B112">
        <f>AVERAGE([2]cobh!B112,'[3]Cork Harbour'!C112,'[4]Cork Hetherton park'!B112,'[5]Cork Macroom'!B112,'[6]Cork south link road'!F112,'[7]Cork-IT'!D112)</f>
        <v>15.211666666666666</v>
      </c>
      <c r="C112">
        <f>AVERAGE('[1]Cork-UCC'!D112,[2]cobh!C112,'[4]Cork Hetherton park'!C112,'[5]Cork Macroom'!C112)</f>
        <v>2.7225000000000001</v>
      </c>
      <c r="D112" s="4">
        <f>AVERAGE('[3]Cork Harbour'!B112,'[6]Cork south link road'!D112,'[7]Cork-IT'!C112)</f>
        <v>5.9933333333333332</v>
      </c>
      <c r="E112" s="4">
        <f>AVERAGE('[1]Cork-UCC'!B112,'[6]Cork south link road'!B112)</f>
        <v>8.9649999999999999</v>
      </c>
      <c r="F112" s="4">
        <f>AVERAGE('[1]Cork-UCC'!C112,'[6]Cork south link road'!C112,'[7]Cork-IT'!B112)</f>
        <v>39.005000000000003</v>
      </c>
      <c r="G112" s="4">
        <f>'[6]Cork south link road'!E112</f>
        <v>0.46</v>
      </c>
    </row>
    <row r="113" spans="1:7">
      <c r="A113" s="1">
        <f>'[1]Cork-UCC'!A113</f>
        <v>44033</v>
      </c>
      <c r="B113">
        <f>AVERAGE([2]cobh!B113,'[3]Cork Harbour'!C113,'[4]Cork Hetherton park'!B113,'[5]Cork Macroom'!B113,'[6]Cork south link road'!F113,'[7]Cork-IT'!D113)</f>
        <v>19.010000000000002</v>
      </c>
      <c r="C113">
        <f>AVERAGE('[1]Cork-UCC'!D113,[2]cobh!C113,'[4]Cork Hetherton park'!C113,'[5]Cork Macroom'!C113)</f>
        <v>2.4074999999999998</v>
      </c>
      <c r="D113" s="4">
        <f>AVERAGE('[3]Cork Harbour'!B113,'[6]Cork south link road'!D113,'[7]Cork-IT'!C113)</f>
        <v>5.9633333333333338</v>
      </c>
      <c r="E113" s="4">
        <f>AVERAGE('[1]Cork-UCC'!B113,'[6]Cork south link road'!B113)</f>
        <v>10.205</v>
      </c>
      <c r="F113" s="4">
        <f>AVERAGE('[1]Cork-UCC'!C113,'[6]Cork south link road'!C113,'[7]Cork-IT'!B113)</f>
        <v>38.215000000000003</v>
      </c>
      <c r="G113" s="4">
        <f>'[6]Cork south link road'!E113</f>
        <v>0.48</v>
      </c>
    </row>
    <row r="114" spans="1:7">
      <c r="A114" s="1">
        <f>'[1]Cork-UCC'!A114</f>
        <v>44034</v>
      </c>
      <c r="B114">
        <f>AVERAGE([2]cobh!B114,'[3]Cork Harbour'!C114,'[4]Cork Hetherton park'!B114,'[5]Cork Macroom'!B114,'[6]Cork south link road'!F114,'[7]Cork-IT'!D114)</f>
        <v>12.213333333333333</v>
      </c>
      <c r="C114">
        <f>AVERAGE('[1]Cork-UCC'!D114,[2]cobh!C114,'[4]Cork Hetherton park'!C114,'[5]Cork Macroom'!C114)</f>
        <v>3.5175000000000001</v>
      </c>
      <c r="D114" s="4">
        <f>AVERAGE('[3]Cork Harbour'!B114,'[6]Cork south link road'!D114,'[7]Cork-IT'!C114)</f>
        <v>6.5999999999999988</v>
      </c>
      <c r="E114" s="4">
        <f>AVERAGE('[1]Cork-UCC'!B114,'[6]Cork south link road'!B114)</f>
        <v>7.91</v>
      </c>
      <c r="F114" s="4">
        <f>AVERAGE('[1]Cork-UCC'!C114,'[6]Cork south link road'!C114,'[7]Cork-IT'!B114)</f>
        <v>38.549999999999997</v>
      </c>
      <c r="G114" s="4">
        <f>'[6]Cork south link road'!E114</f>
        <v>0.51</v>
      </c>
    </row>
    <row r="115" spans="1:7">
      <c r="A115" s="1">
        <f>'[1]Cork-UCC'!A115</f>
        <v>44035</v>
      </c>
      <c r="B115">
        <f>AVERAGE([2]cobh!B115,'[3]Cork Harbour'!C115,'[4]Cork Hetherton park'!B115,'[5]Cork Macroom'!B115,'[6]Cork south link road'!F115,'[7]Cork-IT'!D115)</f>
        <v>4.8033333333333337</v>
      </c>
      <c r="C115">
        <f>AVERAGE('[1]Cork-UCC'!D115,[2]cobh!C115,'[4]Cork Hetherton park'!C115,'[5]Cork Macroom'!C115)</f>
        <v>1.2575000000000001</v>
      </c>
      <c r="D115" s="4">
        <f>AVERAGE('[3]Cork Harbour'!B115,'[6]Cork south link road'!D115,'[7]Cork-IT'!C115)</f>
        <v>6.5533333333333337</v>
      </c>
      <c r="E115" s="4">
        <f>AVERAGE('[1]Cork-UCC'!B115,'[6]Cork south link road'!B115)</f>
        <v>8.6300000000000008</v>
      </c>
      <c r="F115" s="4">
        <f>AVERAGE('[1]Cork-UCC'!C115,'[6]Cork south link road'!C115,'[7]Cork-IT'!B115)</f>
        <v>34.82</v>
      </c>
      <c r="G115" s="4">
        <f>'[6]Cork south link road'!E115</f>
        <v>0.56999999999999995</v>
      </c>
    </row>
    <row r="116" spans="1:7">
      <c r="A116" s="1">
        <f>'[1]Cork-UCC'!A116</f>
        <v>44036</v>
      </c>
      <c r="B116">
        <f>AVERAGE([2]cobh!B116,'[3]Cork Harbour'!C116,'[4]Cork Hetherton park'!B116,'[5]Cork Macroom'!B116,'[6]Cork south link road'!F116,'[7]Cork-IT'!D116)</f>
        <v>5.8433333333333337</v>
      </c>
      <c r="C116">
        <f>AVERAGE('[1]Cork-UCC'!D116,[2]cobh!C116,'[4]Cork Hetherton park'!C116,'[5]Cork Macroom'!C116)</f>
        <v>2.0649999999999999</v>
      </c>
      <c r="D116" s="4">
        <f>AVERAGE('[3]Cork Harbour'!B116,'[6]Cork south link road'!D116,'[7]Cork-IT'!C116)</f>
        <v>6.9433333333333325</v>
      </c>
      <c r="E116" s="4">
        <f>AVERAGE('[1]Cork-UCC'!B116,'[6]Cork south link road'!B116)</f>
        <v>6.875</v>
      </c>
      <c r="F116" s="4">
        <f>AVERAGE('[1]Cork-UCC'!C116,'[6]Cork south link road'!C116,'[7]Cork-IT'!B116)</f>
        <v>28.465</v>
      </c>
      <c r="G116" s="4">
        <f>'[6]Cork south link road'!E116</f>
        <v>0.55000000000000004</v>
      </c>
    </row>
    <row r="117" spans="1:7">
      <c r="A117" s="1">
        <f>'[1]Cork-UCC'!A117</f>
        <v>44037</v>
      </c>
      <c r="B117">
        <f>AVERAGE([2]cobh!B117,'[3]Cork Harbour'!C117,'[4]Cork Hetherton park'!B117,'[5]Cork Macroom'!B117,'[6]Cork south link road'!F117,'[7]Cork-IT'!D117)</f>
        <v>5.5949999999999998</v>
      </c>
      <c r="C117">
        <f>AVERAGE('[1]Cork-UCC'!D117,[2]cobh!C117,'[4]Cork Hetherton park'!C117,'[5]Cork Macroom'!C117)</f>
        <v>1.5024999999999999</v>
      </c>
      <c r="D117" s="4">
        <f>AVERAGE('[3]Cork Harbour'!B117,'[6]Cork south link road'!D117,'[7]Cork-IT'!C117)</f>
        <v>7.4266666666666667</v>
      </c>
      <c r="E117" s="4">
        <f>AVERAGE('[1]Cork-UCC'!B117,'[6]Cork south link road'!B117)</f>
        <v>6.4649999999999999</v>
      </c>
      <c r="F117" s="4">
        <f>AVERAGE('[1]Cork-UCC'!C117,'[6]Cork south link road'!C117,'[7]Cork-IT'!B117)</f>
        <v>26.844999999999999</v>
      </c>
      <c r="G117" s="4">
        <f>'[6]Cork south link road'!E117</f>
        <v>0.56999999999999995</v>
      </c>
    </row>
    <row r="118" spans="1:7">
      <c r="A118" s="1">
        <f>'[1]Cork-UCC'!A118</f>
        <v>44038</v>
      </c>
      <c r="B118">
        <f>AVERAGE([2]cobh!B118,'[3]Cork Harbour'!C118,'[4]Cork Hetherton park'!B118,'[5]Cork Macroom'!B118,'[6]Cork south link road'!F118,'[7]Cork-IT'!D118)</f>
        <v>7.4849999999999994</v>
      </c>
      <c r="C118">
        <f>AVERAGE('[1]Cork-UCC'!D118,[2]cobh!C118,'[4]Cork Hetherton park'!C118,'[5]Cork Macroom'!C118)</f>
        <v>2.4074999999999998</v>
      </c>
      <c r="D118" s="4">
        <f>AVERAGE('[3]Cork Harbour'!B118,'[6]Cork south link road'!D118,'[7]Cork-IT'!C118)</f>
        <v>7.3766666666666678</v>
      </c>
      <c r="E118" s="4">
        <f>AVERAGE('[1]Cork-UCC'!B118,'[6]Cork south link road'!B118)</f>
        <v>3.7199999999999998</v>
      </c>
      <c r="F118" s="4">
        <f>AVERAGE('[1]Cork-UCC'!C118,'[6]Cork south link road'!C118,'[7]Cork-IT'!B118)</f>
        <v>32.96</v>
      </c>
      <c r="G118" s="4">
        <f>'[6]Cork south link road'!E118</f>
        <v>0.5</v>
      </c>
    </row>
    <row r="119" spans="1:7">
      <c r="A119" s="1">
        <f>'[1]Cork-UCC'!A119</f>
        <v>44039</v>
      </c>
      <c r="B119">
        <f>AVERAGE([2]cobh!B119,'[3]Cork Harbour'!C119,'[4]Cork Hetherton park'!B119,'[5]Cork Macroom'!B119,'[6]Cork south link road'!F119,'[7]Cork-IT'!D119)</f>
        <v>7.44</v>
      </c>
      <c r="C119">
        <f>AVERAGE('[1]Cork-UCC'!D119,[2]cobh!C119,'[4]Cork Hetherton park'!C119,'[5]Cork Macroom'!C119)</f>
        <v>2.1749999999999998</v>
      </c>
      <c r="D119" s="4">
        <f>AVERAGE('[3]Cork Harbour'!B119,'[6]Cork south link road'!D119,'[7]Cork-IT'!C119)</f>
        <v>7.7266666666666666</v>
      </c>
      <c r="E119" s="4">
        <f>AVERAGE('[1]Cork-UCC'!B119,'[6]Cork south link road'!B119)</f>
        <v>4.7699999999999996</v>
      </c>
      <c r="F119" s="4">
        <f>AVERAGE('[1]Cork-UCC'!C119,'[6]Cork south link road'!C119,'[7]Cork-IT'!B119)</f>
        <v>42.125</v>
      </c>
      <c r="G119" s="4">
        <f>'[6]Cork south link road'!E119</f>
        <v>0.51</v>
      </c>
    </row>
    <row r="120" spans="1:7">
      <c r="A120" s="1">
        <f>'[1]Cork-UCC'!A120</f>
        <v>44040</v>
      </c>
      <c r="B120">
        <f>AVERAGE([2]cobh!B120,'[3]Cork Harbour'!C120,'[4]Cork Hetherton park'!B120,'[5]Cork Macroom'!B120,'[6]Cork south link road'!F120,'[7]Cork-IT'!D120)</f>
        <v>7.3483333333333327</v>
      </c>
      <c r="C120">
        <f>AVERAGE('[1]Cork-UCC'!D120,[2]cobh!C120,'[4]Cork Hetherton park'!C120,'[5]Cork Macroom'!C120)</f>
        <v>2.3875000000000002</v>
      </c>
      <c r="D120" s="4">
        <f>AVERAGE('[3]Cork Harbour'!B120,'[6]Cork south link road'!D120,'[7]Cork-IT'!C120)</f>
        <v>6.833333333333333</v>
      </c>
      <c r="E120" s="4">
        <f>AVERAGE('[1]Cork-UCC'!B120,'[6]Cork south link road'!B120)</f>
        <v>7.51</v>
      </c>
      <c r="F120" s="4">
        <f>AVERAGE('[1]Cork-UCC'!C120,'[6]Cork south link road'!C120,'[7]Cork-IT'!B120)</f>
        <v>42.85</v>
      </c>
      <c r="G120" s="4">
        <f>'[6]Cork south link road'!E120</f>
        <v>0.5</v>
      </c>
    </row>
    <row r="121" spans="1:7">
      <c r="A121" s="1">
        <f>'[1]Cork-UCC'!A121</f>
        <v>44041</v>
      </c>
      <c r="B121">
        <f>AVERAGE([2]cobh!B121,'[3]Cork Harbour'!C121,'[4]Cork Hetherton park'!B121,'[5]Cork Macroom'!B121,'[6]Cork south link road'!F121,'[7]Cork-IT'!D121)</f>
        <v>5.9633333333333338</v>
      </c>
      <c r="C121">
        <f>AVERAGE('[1]Cork-UCC'!D121,[2]cobh!C121,'[4]Cork Hetherton park'!C121,'[5]Cork Macroom'!C121)</f>
        <v>2.67</v>
      </c>
      <c r="D121" s="4">
        <f>AVERAGE('[3]Cork Harbour'!B121,'[6]Cork south link road'!D121,'[7]Cork-IT'!C121)</f>
        <v>6.9466666666666663</v>
      </c>
      <c r="E121" s="4">
        <f>AVERAGE('[1]Cork-UCC'!B121,'[6]Cork south link road'!B121)</f>
        <v>8.89</v>
      </c>
      <c r="F121" s="4">
        <f>AVERAGE('[1]Cork-UCC'!C121,'[6]Cork south link road'!C121,'[7]Cork-IT'!B121)</f>
        <v>29.075000000000003</v>
      </c>
      <c r="G121" s="4">
        <f>'[6]Cork south link road'!E121</f>
        <v>0.47</v>
      </c>
    </row>
    <row r="122" spans="1:7">
      <c r="A122" s="1">
        <f>'[1]Cork-UCC'!A122</f>
        <v>44042</v>
      </c>
      <c r="B122">
        <f>AVERAGE([2]cobh!B122,'[3]Cork Harbour'!C122,'[4]Cork Hetherton park'!B122,'[5]Cork Macroom'!B122,'[6]Cork south link road'!F122,'[7]Cork-IT'!D122)</f>
        <v>15.288333333333334</v>
      </c>
      <c r="C122">
        <f>AVERAGE('[1]Cork-UCC'!D122,[2]cobh!C122,'[4]Cork Hetherton park'!C122,'[5]Cork Macroom'!C122)</f>
        <v>5.5324999999999998</v>
      </c>
      <c r="D122" s="4">
        <f>AVERAGE('[3]Cork Harbour'!B122,'[6]Cork south link road'!D122,'[7]Cork-IT'!C122)</f>
        <v>7.1966666666666663</v>
      </c>
      <c r="E122" s="4">
        <f>AVERAGE('[1]Cork-UCC'!B122,'[6]Cork south link road'!B122)</f>
        <v>3.9849999999999999</v>
      </c>
      <c r="F122" s="4">
        <f>AVERAGE('[1]Cork-UCC'!C122,'[6]Cork south link road'!C122,'[7]Cork-IT'!B122)</f>
        <v>52.16</v>
      </c>
      <c r="G122" s="4">
        <f>'[6]Cork south link road'!E122</f>
        <v>0.53</v>
      </c>
    </row>
    <row r="123" spans="1:7">
      <c r="A123" s="1">
        <f>'[1]Cork-UCC'!A123</f>
        <v>44043</v>
      </c>
      <c r="B123">
        <f>AVERAGE([2]cobh!B123,'[3]Cork Harbour'!C123,'[4]Cork Hetherton park'!B123,'[5]Cork Macroom'!B123,'[6]Cork south link road'!F123,'[7]Cork-IT'!D123)</f>
        <v>11.388333333333335</v>
      </c>
      <c r="C123">
        <f>AVERAGE('[1]Cork-UCC'!D123,[2]cobh!C123,'[4]Cork Hetherton park'!C123,'[5]Cork Macroom'!C123)</f>
        <v>3.7749999999999999</v>
      </c>
      <c r="D123" s="4">
        <f>AVERAGE('[3]Cork Harbour'!B123,'[6]Cork south link road'!D123,'[7]Cork-IT'!C123)</f>
        <v>7.72</v>
      </c>
      <c r="E123" s="4">
        <f>AVERAGE('[1]Cork-UCC'!B123,'[6]Cork south link road'!B123)</f>
        <v>6.9350000000000005</v>
      </c>
      <c r="F123" s="4">
        <f>AVERAGE('[1]Cork-UCC'!C123,'[6]Cork south link road'!C123,'[7]Cork-IT'!B123)</f>
        <v>42.704999999999998</v>
      </c>
      <c r="G123" s="4">
        <f>'[6]Cork south link road'!E123</f>
        <v>0.56999999999999995</v>
      </c>
    </row>
    <row r="124" spans="1:7">
      <c r="A124" s="1">
        <f>'[1]Cork-UCC'!A124</f>
        <v>44044</v>
      </c>
      <c r="B124">
        <f>AVERAGE([2]cobh!B124,'[3]Cork Harbour'!C124,'[4]Cork Hetherton park'!B124,'[5]Cork Macroom'!B124,'[6]Cork south link road'!F124,'[7]Cork-IT'!D124)</f>
        <v>7.7640000000000002</v>
      </c>
      <c r="C124">
        <f>AVERAGE('[1]Cork-UCC'!D124,[2]cobh!C124,'[4]Cork Hetherton park'!C124,'[5]Cork Macroom'!C124)</f>
        <v>2.16</v>
      </c>
      <c r="D124" s="4">
        <f>AVERAGE('[3]Cork Harbour'!B124,'[6]Cork south link road'!D124,'[7]Cork-IT'!C124)</f>
        <v>3.5199999999999996</v>
      </c>
      <c r="E124" s="4">
        <f>AVERAGE('[1]Cork-UCC'!B124,'[6]Cork south link road'!B124)</f>
        <v>6.48</v>
      </c>
      <c r="F124" s="4">
        <f>AVERAGE('[1]Cork-UCC'!C124,'[6]Cork south link road'!C124,'[7]Cork-IT'!B124)</f>
        <v>30.36</v>
      </c>
      <c r="G124" s="4">
        <f>'[6]Cork south link road'!E124</f>
        <v>0.51</v>
      </c>
    </row>
    <row r="125" spans="1:7">
      <c r="A125" s="1">
        <f>'[1]Cork-UCC'!A125</f>
        <v>44045</v>
      </c>
      <c r="B125">
        <f>AVERAGE([2]cobh!B125,'[3]Cork Harbour'!C125,'[4]Cork Hetherton park'!B125,'[5]Cork Macroom'!B125,'[6]Cork south link road'!F125,'[7]Cork-IT'!D125)</f>
        <v>6.3860000000000001</v>
      </c>
      <c r="C125">
        <f>AVERAGE('[1]Cork-UCC'!D125,[2]cobh!C125,'[4]Cork Hetherton park'!C125,'[5]Cork Macroom'!C125)</f>
        <v>2.2075</v>
      </c>
      <c r="D125" s="4">
        <f>AVERAGE('[3]Cork Harbour'!B125,'[6]Cork south link road'!D125,'[7]Cork-IT'!C125)</f>
        <v>2.4633333333333334</v>
      </c>
      <c r="E125" s="4">
        <f>AVERAGE('[1]Cork-UCC'!B125,'[6]Cork south link road'!B125)</f>
        <v>5.6050000000000004</v>
      </c>
      <c r="F125" s="4">
        <f>AVERAGE('[1]Cork-UCC'!C125,'[6]Cork south link road'!C125,'[7]Cork-IT'!B125)</f>
        <v>28.59</v>
      </c>
      <c r="G125" s="4">
        <f>'[6]Cork south link road'!E125</f>
        <v>0.51</v>
      </c>
    </row>
    <row r="126" spans="1:7">
      <c r="A126" s="1">
        <f>'[1]Cork-UCC'!A126</f>
        <v>44046</v>
      </c>
      <c r="B126">
        <f>AVERAGE([2]cobh!B126,'[3]Cork Harbour'!C126,'[4]Cork Hetherton park'!B126,'[5]Cork Macroom'!B126,'[6]Cork south link road'!F126,'[7]Cork-IT'!D126)</f>
        <v>5.2439999999999998</v>
      </c>
      <c r="C126">
        <f>AVERAGE('[1]Cork-UCC'!D126,[2]cobh!C126,'[4]Cork Hetherton park'!C126,'[5]Cork Macroom'!C126)</f>
        <v>1.0974999999999999</v>
      </c>
      <c r="D126" s="4">
        <f>AVERAGE('[3]Cork Harbour'!B126,'[6]Cork south link road'!D126,'[7]Cork-IT'!C126)</f>
        <v>1.9933333333333334</v>
      </c>
      <c r="E126" s="4">
        <f>AVERAGE('[1]Cork-UCC'!B126,'[6]Cork south link road'!B126)</f>
        <v>6.08</v>
      </c>
      <c r="F126" s="4">
        <f>AVERAGE('[1]Cork-UCC'!C126,'[6]Cork south link road'!C126,'[7]Cork-IT'!B126)</f>
        <v>30.506666666666664</v>
      </c>
      <c r="G126" s="4">
        <f>'[6]Cork south link road'!E126</f>
        <v>0.49</v>
      </c>
    </row>
    <row r="127" spans="1:7">
      <c r="A127" s="1">
        <f>'[1]Cork-UCC'!A127</f>
        <v>44047</v>
      </c>
      <c r="B127">
        <f>AVERAGE([2]cobh!B127,'[3]Cork Harbour'!C127,'[4]Cork Hetherton park'!B127,'[5]Cork Macroom'!B127,'[6]Cork south link road'!F127,'[7]Cork-IT'!D127)</f>
        <v>6.1325000000000003</v>
      </c>
      <c r="C127">
        <f>AVERAGE('[1]Cork-UCC'!D127,[2]cobh!C127,'[4]Cork Hetherton park'!C127,'[5]Cork Macroom'!C127)</f>
        <v>1.8825000000000003</v>
      </c>
      <c r="D127" s="4">
        <f>AVERAGE('[3]Cork Harbour'!B127,'[6]Cork south link road'!D127,'[7]Cork-IT'!C127)</f>
        <v>2.7666666666666671</v>
      </c>
      <c r="E127" s="4">
        <f>AVERAGE('[1]Cork-UCC'!B127,'[6]Cork south link road'!B127)</f>
        <v>5.0999999999999996</v>
      </c>
      <c r="F127" s="4">
        <f>AVERAGE('[1]Cork-UCC'!C127,'[6]Cork south link road'!C127,'[7]Cork-IT'!B127)</f>
        <v>32.506666666666668</v>
      </c>
      <c r="G127" s="4">
        <f>'[6]Cork south link road'!E127</f>
        <v>0.53</v>
      </c>
    </row>
    <row r="128" spans="1:7">
      <c r="A128" s="1">
        <f>'[1]Cork-UCC'!A128</f>
        <v>44048</v>
      </c>
      <c r="B128">
        <f>AVERAGE([2]cobh!B128,'[3]Cork Harbour'!C128,'[4]Cork Hetherton park'!B128,'[5]Cork Macroom'!B128,'[6]Cork south link road'!F128,'[7]Cork-IT'!D128)</f>
        <v>5.5274999999999999</v>
      </c>
      <c r="C128">
        <f>AVERAGE('[1]Cork-UCC'!D128,[2]cobh!C128,'[4]Cork Hetherton park'!C128,'[5]Cork Macroom'!C128)</f>
        <v>1.7325000000000002</v>
      </c>
      <c r="D128" s="4">
        <f>AVERAGE('[3]Cork Harbour'!B128,'[6]Cork south link road'!D128,'[7]Cork-IT'!C128)</f>
        <v>2.7333333333333329</v>
      </c>
      <c r="E128" s="4">
        <f>AVERAGE('[1]Cork-UCC'!B128,'[6]Cork south link road'!B128)</f>
        <v>7.71</v>
      </c>
      <c r="F128" s="4">
        <f>AVERAGE('[1]Cork-UCC'!C128,'[6]Cork south link road'!C128,'[7]Cork-IT'!B128)</f>
        <v>27.349999999999998</v>
      </c>
      <c r="G128" s="4">
        <f>'[6]Cork south link road'!E128</f>
        <v>0.56999999999999995</v>
      </c>
    </row>
    <row r="129" spans="1:7">
      <c r="A129" s="1">
        <f>'[1]Cork-UCC'!A129</f>
        <v>44049</v>
      </c>
      <c r="B129">
        <f>AVERAGE([2]cobh!B129,'[3]Cork Harbour'!C129,'[4]Cork Hetherton park'!B129,'[5]Cork Macroom'!B129,'[6]Cork south link road'!F129,'[7]Cork-IT'!D129)</f>
        <v>8.0425000000000004</v>
      </c>
      <c r="C129">
        <f>AVERAGE('[1]Cork-UCC'!D129,[2]cobh!C129,'[4]Cork Hetherton park'!C129,'[5]Cork Macroom'!C129)</f>
        <v>2.9875000000000003</v>
      </c>
      <c r="D129" s="4">
        <f>AVERAGE('[3]Cork Harbour'!B129,'[6]Cork south link road'!D129,'[7]Cork-IT'!C129)</f>
        <v>1.2750000000000001</v>
      </c>
      <c r="E129" s="4">
        <f>AVERAGE('[1]Cork-UCC'!B129,'[6]Cork south link road'!B129)</f>
        <v>6.62</v>
      </c>
      <c r="F129" s="4">
        <f>AVERAGE('[1]Cork-UCC'!C129,'[6]Cork south link road'!C129,'[7]Cork-IT'!B129)</f>
        <v>26.86</v>
      </c>
      <c r="G129" s="4">
        <f>'[6]Cork south link road'!E129</f>
        <v>0.53</v>
      </c>
    </row>
    <row r="130" spans="1:7">
      <c r="A130" s="1">
        <f>'[1]Cork-UCC'!A130</f>
        <v>44050</v>
      </c>
      <c r="B130">
        <f>AVERAGE([2]cobh!B130,'[3]Cork Harbour'!C130,'[4]Cork Hetherton park'!B130,'[5]Cork Macroom'!B130,'[6]Cork south link road'!F130,'[7]Cork-IT'!D130)</f>
        <v>4.7175000000000002</v>
      </c>
      <c r="C130">
        <f>AVERAGE('[1]Cork-UCC'!D130,[2]cobh!C130,'[4]Cork Hetherton park'!C130,'[5]Cork Macroom'!C130)</f>
        <v>1.33</v>
      </c>
      <c r="D130" s="4">
        <f>AVERAGE('[3]Cork Harbour'!B130,'[6]Cork south link road'!D130,'[7]Cork-IT'!C130)</f>
        <v>2.8833333333333333</v>
      </c>
      <c r="E130" s="4">
        <f>AVERAGE('[1]Cork-UCC'!B130,'[6]Cork south link road'!B130)</f>
        <v>7.8</v>
      </c>
      <c r="F130" s="4">
        <f>AVERAGE('[1]Cork-UCC'!C130,'[6]Cork south link road'!C130,'[7]Cork-IT'!B130)</f>
        <v>32.713333333333331</v>
      </c>
      <c r="G130" s="4">
        <f>'[6]Cork south link road'!E130</f>
        <v>0.57999999999999996</v>
      </c>
    </row>
    <row r="131" spans="1:7">
      <c r="A131" s="1">
        <f>'[1]Cork-UCC'!A131</f>
        <v>44051</v>
      </c>
      <c r="B131">
        <f>AVERAGE([2]cobh!B131,'[3]Cork Harbour'!C131,'[4]Cork Hetherton park'!B131,'[5]Cork Macroom'!B131,'[6]Cork south link road'!F131,'[7]Cork-IT'!D131)</f>
        <v>7.6449999999999996</v>
      </c>
      <c r="C131">
        <f>AVERAGE('[1]Cork-UCC'!D131,[2]cobh!C131,'[4]Cork Hetherton park'!C131,'[5]Cork Macroom'!C131)</f>
        <v>2.7825000000000002</v>
      </c>
      <c r="D131" s="4">
        <f>AVERAGE('[3]Cork Harbour'!B131,'[6]Cork south link road'!D131,'[7]Cork-IT'!C131)</f>
        <v>3.17</v>
      </c>
      <c r="E131" s="4">
        <f>AVERAGE('[1]Cork-UCC'!B131,'[6]Cork south link road'!B131)</f>
        <v>8.8650000000000002</v>
      </c>
      <c r="F131" s="4">
        <f>AVERAGE('[1]Cork-UCC'!C131,'[6]Cork south link road'!C131,'[7]Cork-IT'!B131)</f>
        <v>30.673333333333336</v>
      </c>
      <c r="G131" s="4">
        <f>'[6]Cork south link road'!E131</f>
        <v>0.55000000000000004</v>
      </c>
    </row>
    <row r="132" spans="1:7">
      <c r="A132" s="1">
        <f>'[1]Cork-UCC'!A132</f>
        <v>44052</v>
      </c>
      <c r="B132">
        <f>AVERAGE([2]cobh!B132,'[3]Cork Harbour'!C132,'[4]Cork Hetherton park'!B132,'[5]Cork Macroom'!B132,'[6]Cork south link road'!F132,'[7]Cork-IT'!D132)</f>
        <v>8.34</v>
      </c>
      <c r="C132">
        <f>AVERAGE('[1]Cork-UCC'!D132,[2]cobh!C132,'[4]Cork Hetherton park'!C132,'[5]Cork Macroom'!C132)</f>
        <v>2.9325000000000001</v>
      </c>
      <c r="D132" s="4">
        <f>AVERAGE('[3]Cork Harbour'!B132,'[6]Cork south link road'!D132,'[7]Cork-IT'!C132)</f>
        <v>3.01</v>
      </c>
      <c r="E132" s="4">
        <f>AVERAGE('[1]Cork-UCC'!B132,'[6]Cork south link road'!B132)</f>
        <v>8.66</v>
      </c>
      <c r="F132" s="4">
        <f>AVERAGE('[1]Cork-UCC'!C132,'[6]Cork south link road'!C132,'[7]Cork-IT'!B132)</f>
        <v>30.24666666666667</v>
      </c>
      <c r="G132" s="4">
        <f>'[6]Cork south link road'!E132</f>
        <v>0.56000000000000005</v>
      </c>
    </row>
    <row r="133" spans="1:7">
      <c r="A133" s="1">
        <f>'[1]Cork-UCC'!A133</f>
        <v>44053</v>
      </c>
      <c r="B133">
        <f>AVERAGE([2]cobh!B133,'[3]Cork Harbour'!C133,'[4]Cork Hetherton park'!B133,'[5]Cork Macroom'!B133,'[6]Cork south link road'!F133,'[7]Cork-IT'!D133)</f>
        <v>14.788</v>
      </c>
      <c r="C133">
        <f>AVERAGE('[1]Cork-UCC'!D133,[2]cobh!C133,'[4]Cork Hetherton park'!C133,'[5]Cork Macroom'!C133)</f>
        <v>5.8199999999999994</v>
      </c>
      <c r="D133" s="4">
        <f>AVERAGE('[3]Cork Harbour'!B133,'[6]Cork south link road'!D133,'[7]Cork-IT'!C133)</f>
        <v>5.1566666666666663</v>
      </c>
      <c r="E133" s="4">
        <f>AVERAGE('[1]Cork-UCC'!B133,'[6]Cork south link road'!B133)</f>
        <v>14.21</v>
      </c>
      <c r="F133" s="4">
        <f>AVERAGE('[1]Cork-UCC'!C133,'[6]Cork south link road'!C133,'[7]Cork-IT'!B133)</f>
        <v>26.26</v>
      </c>
      <c r="G133" s="4">
        <f>'[6]Cork south link road'!E133</f>
        <v>0.59</v>
      </c>
    </row>
    <row r="134" spans="1:7">
      <c r="A134" s="1">
        <f>'[1]Cork-UCC'!A134</f>
        <v>44054</v>
      </c>
      <c r="B134">
        <f>AVERAGE([2]cobh!B134,'[3]Cork Harbour'!C134,'[4]Cork Hetherton park'!B134,'[5]Cork Macroom'!B134,'[6]Cork south link road'!F134,'[7]Cork-IT'!D134)</f>
        <v>17.428000000000001</v>
      </c>
      <c r="C134">
        <f>AVERAGE('[1]Cork-UCC'!D134,[2]cobh!C134,'[4]Cork Hetherton park'!C134,'[5]Cork Macroom'!C134)</f>
        <v>10.3675</v>
      </c>
      <c r="D134" s="4">
        <f>AVERAGE('[3]Cork Harbour'!B134,'[6]Cork south link road'!D134,'[7]Cork-IT'!C134)</f>
        <v>5.793333333333333</v>
      </c>
      <c r="E134" s="4">
        <f>AVERAGE('[1]Cork-UCC'!B134,'[6]Cork south link road'!B134)</f>
        <v>11.709999999999999</v>
      </c>
      <c r="F134" s="4">
        <f>AVERAGE('[1]Cork-UCC'!C134,'[6]Cork south link road'!C134,'[7]Cork-IT'!B134)</f>
        <v>36.74</v>
      </c>
      <c r="G134" s="4">
        <f>'[6]Cork south link road'!E134</f>
        <v>0.64</v>
      </c>
    </row>
    <row r="135" spans="1:7">
      <c r="A135" s="1">
        <f>'[1]Cork-UCC'!A135</f>
        <v>44055</v>
      </c>
      <c r="B135">
        <f>AVERAGE([2]cobh!B135,'[3]Cork Harbour'!C135,'[4]Cork Hetherton park'!B135,'[5]Cork Macroom'!B135,'[6]Cork south link road'!F135,'[7]Cork-IT'!D135)</f>
        <v>16.169999999999998</v>
      </c>
      <c r="C135">
        <f>AVERAGE('[1]Cork-UCC'!D135,[2]cobh!C135,'[4]Cork Hetherton park'!C135,'[5]Cork Macroom'!C135)</f>
        <v>8.6125000000000007</v>
      </c>
      <c r="D135" s="4">
        <f>AVERAGE('[3]Cork Harbour'!B135,'[6]Cork south link road'!D135,'[7]Cork-IT'!C135)</f>
        <v>5.7233333333333336</v>
      </c>
      <c r="E135" s="4">
        <f>AVERAGE('[1]Cork-UCC'!B135,'[6]Cork south link road'!B135)</f>
        <v>10.395</v>
      </c>
      <c r="F135" s="4">
        <f>AVERAGE('[1]Cork-UCC'!C135,'[6]Cork south link road'!C135,'[7]Cork-IT'!B135)</f>
        <v>40.67</v>
      </c>
      <c r="G135" s="4">
        <f>'[6]Cork south link road'!E135</f>
        <v>0.65</v>
      </c>
    </row>
    <row r="136" spans="1:7">
      <c r="A136" s="1">
        <f>'[1]Cork-UCC'!A136</f>
        <v>44056</v>
      </c>
      <c r="B136">
        <f>AVERAGE([2]cobh!B136,'[3]Cork Harbour'!C136,'[4]Cork Hetherton park'!B136,'[5]Cork Macroom'!B136,'[6]Cork south link road'!F136,'[7]Cork-IT'!D136)</f>
        <v>18.064</v>
      </c>
      <c r="C136">
        <f>AVERAGE('[1]Cork-UCC'!D136,[2]cobh!C136,'[4]Cork Hetherton park'!C136,'[5]Cork Macroom'!C136)</f>
        <v>10.477500000000001</v>
      </c>
      <c r="D136" s="4">
        <f>AVERAGE('[3]Cork Harbour'!B136,'[6]Cork south link road'!D136,'[7]Cork-IT'!C136)</f>
        <v>5.7833333333333323</v>
      </c>
      <c r="E136" s="4">
        <f>AVERAGE('[1]Cork-UCC'!B136,'[6]Cork south link road'!B136)</f>
        <v>13.685</v>
      </c>
      <c r="F136" s="4">
        <f>AVERAGE('[1]Cork-UCC'!C136,'[6]Cork south link road'!C136,'[7]Cork-IT'!B136)</f>
        <v>27.303333333333331</v>
      </c>
      <c r="G136" s="4">
        <f>'[6]Cork south link road'!E136</f>
        <v>0.67</v>
      </c>
    </row>
    <row r="137" spans="1:7">
      <c r="A137" s="1">
        <f>'[1]Cork-UCC'!A137</f>
        <v>44057</v>
      </c>
      <c r="B137">
        <f>AVERAGE([2]cobh!B137,'[3]Cork Harbour'!C137,'[4]Cork Hetherton park'!B137,'[5]Cork Macroom'!B137,'[6]Cork south link road'!F137,'[7]Cork-IT'!D137)</f>
        <v>30.423999999999999</v>
      </c>
      <c r="C137">
        <f>AVERAGE('[1]Cork-UCC'!D137,[2]cobh!C137,'[4]Cork Hetherton park'!C137,'[5]Cork Macroom'!C137)</f>
        <v>20.77</v>
      </c>
      <c r="D137" s="4">
        <f>AVERAGE('[3]Cork Harbour'!B137,'[6]Cork south link road'!D137,'[7]Cork-IT'!C137)</f>
        <v>9.2466666666666661</v>
      </c>
      <c r="E137" s="4">
        <f>AVERAGE('[1]Cork-UCC'!B137,'[6]Cork south link road'!B137)</f>
        <v>11.385</v>
      </c>
      <c r="F137" s="4">
        <f>AVERAGE('[1]Cork-UCC'!C137,'[6]Cork south link road'!C137,'[7]Cork-IT'!B137)</f>
        <v>44.166666666666664</v>
      </c>
      <c r="G137" s="4">
        <f>'[6]Cork south link road'!E137</f>
        <v>0.62</v>
      </c>
    </row>
    <row r="138" spans="1:7">
      <c r="A138" s="1">
        <f>'[1]Cork-UCC'!A138</f>
        <v>44058</v>
      </c>
      <c r="B138">
        <f>AVERAGE([2]cobh!B138,'[3]Cork Harbour'!C138,'[4]Cork Hetherton park'!B138,'[5]Cork Macroom'!B138,'[6]Cork south link road'!F138,'[7]Cork-IT'!D138)</f>
        <v>24.24</v>
      </c>
      <c r="C138">
        <f>AVERAGE('[1]Cork-UCC'!D138,[2]cobh!C138,'[4]Cork Hetherton park'!C138,'[5]Cork Macroom'!C138)</f>
        <v>18.34</v>
      </c>
      <c r="D138" s="4">
        <f>AVERAGE('[3]Cork Harbour'!B138,'[6]Cork south link road'!D138,'[7]Cork-IT'!C138)</f>
        <v>8.043333333333333</v>
      </c>
      <c r="E138" s="4">
        <f>AVERAGE('[1]Cork-UCC'!B138,'[6]Cork south link road'!B138)</f>
        <v>8.9849999999999994</v>
      </c>
      <c r="F138" s="4">
        <f>AVERAGE('[1]Cork-UCC'!C138,'[6]Cork south link road'!C138,'[7]Cork-IT'!B138)</f>
        <v>45.98</v>
      </c>
      <c r="G138" s="4">
        <f>'[6]Cork south link road'!E138</f>
        <v>0.59</v>
      </c>
    </row>
    <row r="139" spans="1:7">
      <c r="A139" s="1">
        <f>'[1]Cork-UCC'!A139</f>
        <v>44059</v>
      </c>
      <c r="B139">
        <f>AVERAGE([2]cobh!B139,'[3]Cork Harbour'!C139,'[4]Cork Hetherton park'!B139,'[5]Cork Macroom'!B139,'[6]Cork south link road'!F139,'[7]Cork-IT'!D139)</f>
        <v>12.64</v>
      </c>
      <c r="C139">
        <f>AVERAGE('[1]Cork-UCC'!D139,[2]cobh!C139,'[4]Cork Hetherton park'!C139,'[5]Cork Macroom'!C139)</f>
        <v>11.785</v>
      </c>
      <c r="D139" s="4">
        <f>AVERAGE('[3]Cork Harbour'!B139,'[6]Cork south link road'!D139,'[7]Cork-IT'!C139)</f>
        <v>4.8233333333333333</v>
      </c>
      <c r="E139" s="4">
        <f>AVERAGE('[1]Cork-UCC'!B139,'[6]Cork south link road'!B139)</f>
        <v>5.9649999999999999</v>
      </c>
      <c r="F139" s="4">
        <f>AVERAGE('[1]Cork-UCC'!C139,'[6]Cork south link road'!C139,'[7]Cork-IT'!B139)</f>
        <v>38.18333333333333</v>
      </c>
      <c r="G139" s="4">
        <f>'[6]Cork south link road'!E139</f>
        <v>0.59</v>
      </c>
    </row>
    <row r="140" spans="1:7">
      <c r="A140" s="1">
        <f>'[1]Cork-UCC'!A140</f>
        <v>44060</v>
      </c>
      <c r="B140">
        <f>AVERAGE([2]cobh!B140,'[3]Cork Harbour'!C140,'[4]Cork Hetherton park'!B140,'[5]Cork Macroom'!B140,'[6]Cork south link road'!F140,'[7]Cork-IT'!D140)</f>
        <v>10.262</v>
      </c>
      <c r="C140">
        <f>AVERAGE('[1]Cork-UCC'!D140,[2]cobh!C140,'[4]Cork Hetherton park'!C140,'[5]Cork Macroom'!C140)</f>
        <v>3.94</v>
      </c>
      <c r="D140" s="4">
        <f>AVERAGE('[3]Cork Harbour'!B140,'[6]Cork south link road'!D140,'[7]Cork-IT'!C140)</f>
        <v>4.1333333333333329</v>
      </c>
      <c r="E140" s="4">
        <f>AVERAGE('[1]Cork-UCC'!B140,'[6]Cork south link road'!B140)</f>
        <v>14.535</v>
      </c>
      <c r="F140" s="4">
        <f>AVERAGE('[1]Cork-UCC'!C140,'[6]Cork south link road'!C140,'[7]Cork-IT'!B140)</f>
        <v>25.896666666666665</v>
      </c>
      <c r="G140" s="4">
        <f>'[6]Cork south link road'!E140</f>
        <v>0.65</v>
      </c>
    </row>
    <row r="141" spans="1:7">
      <c r="A141" s="1">
        <f>'[1]Cork-UCC'!A141</f>
        <v>44061</v>
      </c>
      <c r="B141">
        <f>AVERAGE([2]cobh!B141,'[3]Cork Harbour'!C141,'[4]Cork Hetherton park'!B141,'[5]Cork Macroom'!B141,'[6]Cork south link road'!F141,'[7]Cork-IT'!D141)</f>
        <v>8.1840000000000011</v>
      </c>
      <c r="C141">
        <f>AVERAGE('[1]Cork-UCC'!D141,[2]cobh!C141,'[4]Cork Hetherton park'!C141,'[5]Cork Macroom'!C141)</f>
        <v>2.3650000000000002</v>
      </c>
      <c r="D141" s="4">
        <f>AVERAGE('[3]Cork Harbour'!B141,'[6]Cork south link road'!D141,'[7]Cork-IT'!C141)</f>
        <v>3.3733333333333335</v>
      </c>
      <c r="E141" s="4">
        <f>AVERAGE('[1]Cork-UCC'!B141,'[6]Cork south link road'!B141)</f>
        <v>10.87</v>
      </c>
      <c r="F141" s="4">
        <f>AVERAGE('[1]Cork-UCC'!C141,'[6]Cork south link road'!C141,'[7]Cork-IT'!B141)</f>
        <v>30.92</v>
      </c>
      <c r="G141" s="4">
        <f>'[6]Cork south link road'!E141</f>
        <v>0.63</v>
      </c>
    </row>
    <row r="142" spans="1:7">
      <c r="A142" s="1">
        <f>'[1]Cork-UCC'!A142</f>
        <v>44062</v>
      </c>
      <c r="B142">
        <f>AVERAGE([2]cobh!B142,'[3]Cork Harbour'!C142,'[4]Cork Hetherton park'!B142,'[5]Cork Macroom'!B142,'[6]Cork south link road'!F142,'[7]Cork-IT'!D142)</f>
        <v>5.7880000000000003</v>
      </c>
      <c r="C142">
        <f>AVERAGE('[1]Cork-UCC'!D142,[2]cobh!C142,'[4]Cork Hetherton park'!C142,'[5]Cork Macroom'!C142)</f>
        <v>1.9449999999999998</v>
      </c>
      <c r="D142" s="4">
        <f>AVERAGE('[3]Cork Harbour'!B142,'[6]Cork south link road'!D142,'[7]Cork-IT'!C142)</f>
        <v>2.99</v>
      </c>
      <c r="E142" s="4">
        <f>AVERAGE('[1]Cork-UCC'!B142,'[6]Cork south link road'!B142)</f>
        <v>7.52</v>
      </c>
      <c r="F142" s="4">
        <f>AVERAGE('[1]Cork-UCC'!C142,'[6]Cork south link road'!C142,'[7]Cork-IT'!B142)</f>
        <v>39.093333333333334</v>
      </c>
      <c r="G142" s="4">
        <f>'[6]Cork south link road'!E142</f>
        <v>0.6</v>
      </c>
    </row>
    <row r="143" spans="1:7">
      <c r="A143" s="1">
        <f>'[1]Cork-UCC'!A143</f>
        <v>44063</v>
      </c>
      <c r="B143">
        <f>AVERAGE([2]cobh!B143,'[3]Cork Harbour'!C143,'[4]Cork Hetherton park'!B143,'[5]Cork Macroom'!B143,'[6]Cork south link road'!F143,'[7]Cork-IT'!D143)</f>
        <v>28.282000000000004</v>
      </c>
      <c r="C143">
        <f>AVERAGE('[1]Cork-UCC'!D143,[2]cobh!C143,'[4]Cork Hetherton park'!C143,'[5]Cork Macroom'!C143)</f>
        <v>9.6774999999999984</v>
      </c>
      <c r="D143" s="4">
        <f>AVERAGE('[3]Cork Harbour'!B143,'[6]Cork south link road'!D143,'[7]Cork-IT'!C143)</f>
        <v>9.8733333333333331</v>
      </c>
      <c r="E143" s="4">
        <f>AVERAGE('[1]Cork-UCC'!B143,'[6]Cork south link road'!B143)</f>
        <v>2.7199999999999998</v>
      </c>
      <c r="F143" s="4">
        <f>AVERAGE('[1]Cork-UCC'!C143,'[6]Cork south link road'!C143,'[7]Cork-IT'!B143)</f>
        <v>48.390000000000008</v>
      </c>
      <c r="G143" s="4">
        <f>'[6]Cork south link road'!E143</f>
        <v>0.59</v>
      </c>
    </row>
    <row r="144" spans="1:7">
      <c r="A144" s="1">
        <f>'[1]Cork-UCC'!A144</f>
        <v>44064</v>
      </c>
      <c r="B144">
        <f>AVERAGE([2]cobh!B144,'[3]Cork Harbour'!C144,'[4]Cork Hetherton park'!B144,'[5]Cork Macroom'!B144,'[6]Cork south link road'!F144,'[7]Cork-IT'!D144)</f>
        <v>13.430000000000001</v>
      </c>
      <c r="C144">
        <f>AVERAGE('[1]Cork-UCC'!D144,[2]cobh!C144,'[4]Cork Hetherton park'!C144,'[5]Cork Macroom'!C144)</f>
        <v>4.7375000000000007</v>
      </c>
      <c r="D144" s="4">
        <f>AVERAGE('[3]Cork Harbour'!B144,'[6]Cork south link road'!D144,'[7]Cork-IT'!C144)</f>
        <v>5.34</v>
      </c>
      <c r="E144" s="4">
        <f>AVERAGE('[1]Cork-UCC'!B144,'[6]Cork south link road'!B144)</f>
        <v>4.2850000000000001</v>
      </c>
      <c r="F144" s="4">
        <f>AVERAGE('[1]Cork-UCC'!C144,'[6]Cork south link road'!C144,'[7]Cork-IT'!B144)</f>
        <v>43.70333333333334</v>
      </c>
      <c r="G144" s="4">
        <f>'[6]Cork south link road'!E144</f>
        <v>0.57999999999999996</v>
      </c>
    </row>
    <row r="145" spans="1:7">
      <c r="A145" s="1">
        <f>'[1]Cork-UCC'!A145</f>
        <v>44065</v>
      </c>
      <c r="B145">
        <f>AVERAGE([2]cobh!B145,'[3]Cork Harbour'!C145,'[4]Cork Hetherton park'!B145,'[5]Cork Macroom'!B145,'[6]Cork south link road'!F145,'[7]Cork-IT'!D145)</f>
        <v>8.2620000000000005</v>
      </c>
      <c r="C145">
        <f>AVERAGE('[1]Cork-UCC'!D145,[2]cobh!C145,'[4]Cork Hetherton park'!C145,'[5]Cork Macroom'!C145)</f>
        <v>2.71</v>
      </c>
      <c r="D145" s="4">
        <f>AVERAGE('[3]Cork Harbour'!B145,'[6]Cork south link road'!D145,'[7]Cork-IT'!C145)</f>
        <v>3.5133333333333332</v>
      </c>
      <c r="E145" s="4">
        <f>AVERAGE('[1]Cork-UCC'!B145,'[6]Cork south link road'!B145)</f>
        <v>4.0149999999999997</v>
      </c>
      <c r="F145" s="4">
        <f>AVERAGE('[1]Cork-UCC'!C145,'[6]Cork south link road'!C145,'[7]Cork-IT'!B145)</f>
        <v>40.479999999999997</v>
      </c>
      <c r="G145" s="4">
        <f>'[6]Cork south link road'!E145</f>
        <v>0.54</v>
      </c>
    </row>
    <row r="146" spans="1:7">
      <c r="A146" s="1">
        <f>'[1]Cork-UCC'!A146</f>
        <v>44066</v>
      </c>
      <c r="B146">
        <f>AVERAGE([2]cobh!B146,'[3]Cork Harbour'!C146,'[4]Cork Hetherton park'!B146,'[5]Cork Macroom'!B146,'[6]Cork south link road'!F146,'[7]Cork-IT'!D146)</f>
        <v>6.9319999999999995</v>
      </c>
      <c r="C146">
        <f>AVERAGE('[1]Cork-UCC'!D146,[2]cobh!C146,'[4]Cork Hetherton park'!C146,'[5]Cork Macroom'!C146)</f>
        <v>2.04</v>
      </c>
      <c r="D146" s="4">
        <f>AVERAGE('[3]Cork Harbour'!B146,'[6]Cork south link road'!D146,'[7]Cork-IT'!C146)</f>
        <v>3.0166666666666671</v>
      </c>
      <c r="E146" s="4">
        <f>AVERAGE('[1]Cork-UCC'!B146,'[6]Cork south link road'!B146)</f>
        <v>5.1449999999999996</v>
      </c>
      <c r="F146" s="4">
        <f>AVERAGE('[1]Cork-UCC'!C146,'[6]Cork south link road'!C146,'[7]Cork-IT'!B146)</f>
        <v>41.863333333333337</v>
      </c>
      <c r="G146" s="4">
        <f>'[6]Cork south link road'!E146</f>
        <v>0.53</v>
      </c>
    </row>
    <row r="147" spans="1:7">
      <c r="A147" s="1">
        <f>'[1]Cork-UCC'!A147</f>
        <v>44067</v>
      </c>
      <c r="B147">
        <f>AVERAGE([2]cobh!B147,'[3]Cork Harbour'!C147,'[4]Cork Hetherton park'!B147,'[5]Cork Macroom'!B147,'[6]Cork south link road'!F147,'[7]Cork-IT'!D147)</f>
        <v>4.6459999999999999</v>
      </c>
      <c r="C147">
        <f>AVERAGE('[1]Cork-UCC'!D147,[2]cobh!C147,'[4]Cork Hetherton park'!C147,'[5]Cork Macroom'!C147)</f>
        <v>0.98750000000000004</v>
      </c>
      <c r="D147" s="4">
        <f>AVERAGE('[3]Cork Harbour'!B147,'[6]Cork south link road'!D147,'[7]Cork-IT'!C147)</f>
        <v>2.3266666666666667</v>
      </c>
      <c r="E147" s="4">
        <f>AVERAGE('[1]Cork-UCC'!B147,'[6]Cork south link road'!B147)</f>
        <v>19.244999999999997</v>
      </c>
      <c r="F147" s="4">
        <f>AVERAGE('[1]Cork-UCC'!C147,'[6]Cork south link road'!C147,'[7]Cork-IT'!B147)</f>
        <v>33.04</v>
      </c>
      <c r="G147" s="4">
        <f>'[6]Cork south link road'!E147</f>
        <v>0.61</v>
      </c>
    </row>
    <row r="148" spans="1:7">
      <c r="A148" s="1">
        <f>'[1]Cork-UCC'!A148</f>
        <v>44068</v>
      </c>
      <c r="B148">
        <f>AVERAGE([2]cobh!B148,'[3]Cork Harbour'!C148,'[4]Cork Hetherton park'!B148,'[5]Cork Macroom'!B148,'[6]Cork south link road'!F148,'[7]Cork-IT'!D148)</f>
        <v>5.194</v>
      </c>
      <c r="C148">
        <f>AVERAGE('[1]Cork-UCC'!D148,[2]cobh!C148,'[4]Cork Hetherton park'!C148,'[5]Cork Macroom'!C148)</f>
        <v>0.91749999999999998</v>
      </c>
      <c r="D148" s="4">
        <f>AVERAGE('[3]Cork Harbour'!B148,'[6]Cork south link road'!D148,'[7]Cork-IT'!C148)</f>
        <v>3.0966666666666662</v>
      </c>
      <c r="E148" s="4">
        <f>AVERAGE('[1]Cork-UCC'!B148,'[6]Cork south link road'!B148)</f>
        <v>4.5250000000000004</v>
      </c>
      <c r="F148" s="4">
        <f>AVERAGE('[1]Cork-UCC'!C148,'[6]Cork south link road'!C148,'[7]Cork-IT'!B148)</f>
        <v>98.27</v>
      </c>
      <c r="G148" s="4">
        <f>'[6]Cork south link road'!E148</f>
        <v>0.59</v>
      </c>
    </row>
    <row r="149" spans="1:7">
      <c r="A149" s="1">
        <f>'[1]Cork-UCC'!A149</f>
        <v>44069</v>
      </c>
      <c r="B149">
        <f>AVERAGE([2]cobh!B149,'[3]Cork Harbour'!C149,'[4]Cork Hetherton park'!B149,'[5]Cork Macroom'!B149,'[6]Cork south link road'!F149,'[7]Cork-IT'!D149)</f>
        <v>11.837999999999999</v>
      </c>
      <c r="C149">
        <f>AVERAGE('[1]Cork-UCC'!D149,[2]cobh!C149,'[4]Cork Hetherton park'!C149,'[5]Cork Macroom'!C149)</f>
        <v>3.3450000000000002</v>
      </c>
      <c r="D149" s="4">
        <f>AVERAGE('[3]Cork Harbour'!B149,'[6]Cork south link road'!D149,'[7]Cork-IT'!C149)</f>
        <v>1.835</v>
      </c>
      <c r="E149" s="4">
        <f>AVERAGE('[1]Cork-UCC'!B149,'[6]Cork south link road'!B149)</f>
        <v>2.5650000000000004</v>
      </c>
      <c r="F149" s="4">
        <f>AVERAGE('[1]Cork-UCC'!C149,'[6]Cork south link road'!C149,'[7]Cork-IT'!B149)</f>
        <v>30.92</v>
      </c>
      <c r="G149" s="4">
        <f>'[6]Cork south link road'!E149</f>
        <v>0.59</v>
      </c>
    </row>
    <row r="150" spans="1:7">
      <c r="A150" s="1">
        <f>'[1]Cork-UCC'!A150</f>
        <v>44070</v>
      </c>
      <c r="B150">
        <f>AVERAGE([2]cobh!B150,'[3]Cork Harbour'!C150,'[4]Cork Hetherton park'!B150,'[5]Cork Macroom'!B150,'[6]Cork south link road'!F150,'[7]Cork-IT'!D150)</f>
        <v>8.0060000000000002</v>
      </c>
      <c r="C150">
        <f>AVERAGE('[1]Cork-UCC'!D150,[2]cobh!C150,'[4]Cork Hetherton park'!C150,'[5]Cork Macroom'!C150)</f>
        <v>2.0649999999999999</v>
      </c>
      <c r="D150" s="4">
        <f>AVERAGE('[3]Cork Harbour'!B150,'[6]Cork south link road'!D150,'[7]Cork-IT'!C150)</f>
        <v>1.9500000000000002</v>
      </c>
      <c r="E150" s="4">
        <f>AVERAGE('[1]Cork-UCC'!B150,'[6]Cork south link road'!B150)</f>
        <v>7.3250000000000002</v>
      </c>
      <c r="F150" s="4">
        <f>AVERAGE('[1]Cork-UCC'!C150,'[6]Cork south link road'!C150,'[7]Cork-IT'!B150)</f>
        <v>30.505000000000003</v>
      </c>
      <c r="G150" s="4">
        <f>'[6]Cork south link road'!E150</f>
        <v>0.62</v>
      </c>
    </row>
    <row r="151" spans="1:7">
      <c r="A151" s="1">
        <f>'[1]Cork-UCC'!A151</f>
        <v>44071</v>
      </c>
      <c r="B151">
        <f>AVERAGE([2]cobh!B151,'[3]Cork Harbour'!C151,'[4]Cork Hetherton park'!B151,'[5]Cork Macroom'!B151,'[6]Cork south link road'!F151,'[7]Cork-IT'!D151)</f>
        <v>5.3559999999999999</v>
      </c>
      <c r="C151">
        <f>AVERAGE('[1]Cork-UCC'!D151,[2]cobh!C151,'[4]Cork Hetherton park'!C151,'[5]Cork Macroom'!C151)</f>
        <v>1.5249999999999999</v>
      </c>
      <c r="D151" s="4">
        <f>AVERAGE('[3]Cork Harbour'!B151,'[6]Cork south link road'!D151,'[7]Cork-IT'!C151)</f>
        <v>1.51</v>
      </c>
      <c r="E151" s="4">
        <f>AVERAGE('[1]Cork-UCC'!B151,'[6]Cork south link road'!B151)</f>
        <v>4.04</v>
      </c>
      <c r="F151" s="4">
        <f>AVERAGE('[1]Cork-UCC'!C151,'[6]Cork south link road'!C151,'[7]Cork-IT'!B151)</f>
        <v>36.234999999999999</v>
      </c>
      <c r="G151" s="4">
        <f>'[6]Cork south link road'!E151</f>
        <v>0.53</v>
      </c>
    </row>
    <row r="152" spans="1:7">
      <c r="A152" s="1">
        <f>'[1]Cork-UCC'!A152</f>
        <v>44072</v>
      </c>
      <c r="B152">
        <f>AVERAGE([2]cobh!B152,'[3]Cork Harbour'!C152,'[4]Cork Hetherton park'!B152,'[5]Cork Macroom'!B152,'[6]Cork south link road'!F152,'[7]Cork-IT'!D152)</f>
        <v>7.6079999999999997</v>
      </c>
      <c r="C152">
        <f>AVERAGE('[1]Cork-UCC'!D152,[2]cobh!C152,'[4]Cork Hetherton park'!C152,'[5]Cork Macroom'!C152)</f>
        <v>2.6849999999999996</v>
      </c>
      <c r="D152" s="4">
        <f>AVERAGE('[3]Cork Harbour'!B152,'[6]Cork south link road'!D152,'[7]Cork-IT'!C152)</f>
        <v>1.25</v>
      </c>
      <c r="E152" s="4">
        <f>AVERAGE('[1]Cork-UCC'!B152,'[6]Cork south link road'!B152)</f>
        <v>4.4450000000000003</v>
      </c>
      <c r="F152" s="4">
        <f>AVERAGE('[1]Cork-UCC'!C152,'[6]Cork south link road'!C152,'[7]Cork-IT'!B152)</f>
        <v>37.94</v>
      </c>
      <c r="G152" s="4">
        <f>'[6]Cork south link road'!E152</f>
        <v>0.49</v>
      </c>
    </row>
    <row r="153" spans="1:7">
      <c r="A153" s="1">
        <f>'[1]Cork-UCC'!A153</f>
        <v>44073</v>
      </c>
      <c r="B153">
        <f>AVERAGE([2]cobh!B153,'[3]Cork Harbour'!C153,'[4]Cork Hetherton park'!B153,'[5]Cork Macroom'!B153,'[6]Cork south link road'!F153,'[7]Cork-IT'!D153)</f>
        <v>6.5140000000000002</v>
      </c>
      <c r="C153">
        <f>AVERAGE('[1]Cork-UCC'!D153,[2]cobh!C153,'[4]Cork Hetherton park'!C153,'[5]Cork Macroom'!C153)</f>
        <v>2.9099999999999997</v>
      </c>
      <c r="D153" s="4">
        <f>AVERAGE('[3]Cork Harbour'!B153,'[6]Cork south link road'!D153,'[7]Cork-IT'!C153)</f>
        <v>1.1849999999999998</v>
      </c>
      <c r="E153" s="4">
        <f>AVERAGE('[1]Cork-UCC'!B153,'[6]Cork south link road'!B153)</f>
        <v>4.7149999999999999</v>
      </c>
      <c r="F153" s="4">
        <f>AVERAGE('[1]Cork-UCC'!C153,'[6]Cork south link road'!C153,'[7]Cork-IT'!B153)</f>
        <v>36.085000000000001</v>
      </c>
      <c r="G153" s="4">
        <f>'[6]Cork south link road'!E153</f>
        <v>0.52</v>
      </c>
    </row>
    <row r="154" spans="1:7">
      <c r="A154" s="1">
        <f>'[1]Cork-UCC'!A154</f>
        <v>44074</v>
      </c>
      <c r="B154">
        <f>AVERAGE([2]cobh!B154,'[3]Cork Harbour'!C154,'[4]Cork Hetherton park'!B154,'[5]Cork Macroom'!B154,'[6]Cork south link road'!F154,'[7]Cork-IT'!D154)</f>
        <v>9.2225000000000001</v>
      </c>
      <c r="C154">
        <f>AVERAGE('[1]Cork-UCC'!D154,[2]cobh!C154,'[4]Cork Hetherton park'!C154,'[5]Cork Macroom'!C154)</f>
        <v>3.2900000000000005</v>
      </c>
      <c r="D154" s="4">
        <f>AVERAGE('[3]Cork Harbour'!B154,'[6]Cork south link road'!D154,'[7]Cork-IT'!C154)</f>
        <v>1.345</v>
      </c>
      <c r="E154" s="4">
        <f>AVERAGE('[1]Cork-UCC'!B154,'[6]Cork south link road'!B154)</f>
        <v>10.365</v>
      </c>
      <c r="F154" s="4">
        <f>AVERAGE('[1]Cork-UCC'!C154,'[6]Cork south link road'!C154,'[7]Cork-IT'!B154)</f>
        <v>36.445</v>
      </c>
      <c r="G154" s="4">
        <f>'[6]Cork south link road'!E154</f>
        <v>0.55000000000000004</v>
      </c>
    </row>
    <row r="155" spans="1:7">
      <c r="A155" s="1">
        <f>'[1]Cork-UCC'!A155</f>
        <v>44075</v>
      </c>
      <c r="B155">
        <f>AVERAGE([2]cobh!B155,'[3]Cork Harbour'!C155,'[4]Cork Hetherton park'!B155,'[5]Cork Macroom'!B155,'[6]Cork south link road'!F155,'[7]Cork-IT'!D155)</f>
        <v>4.99</v>
      </c>
      <c r="C155">
        <f>AVERAGE('[1]Cork-UCC'!D155,[2]cobh!C155,'[4]Cork Hetherton park'!C155,'[5]Cork Macroom'!C155)</f>
        <v>1.585</v>
      </c>
      <c r="D155" s="4">
        <f>AVERAGE('[3]Cork Harbour'!B155,'[6]Cork south link road'!D155,'[7]Cork-IT'!C155)</f>
        <v>9.4933333333333341</v>
      </c>
      <c r="E155" s="4">
        <f>AVERAGE('[1]Cork-UCC'!B155,'[6]Cork south link road'!B155)</f>
        <v>4.3000000000000007</v>
      </c>
      <c r="F155" s="4">
        <f>AVERAGE('[1]Cork-UCC'!C155,'[6]Cork south link road'!C155,'[7]Cork-IT'!B155)</f>
        <v>45.22</v>
      </c>
      <c r="G155" s="4">
        <f>'[6]Cork south link road'!E155</f>
        <v>0.56999999999999995</v>
      </c>
    </row>
    <row r="156" spans="1:7">
      <c r="A156" s="1">
        <f>'[1]Cork-UCC'!A156</f>
        <v>44076</v>
      </c>
      <c r="B156">
        <f>AVERAGE([2]cobh!B156,'[3]Cork Harbour'!C156,'[4]Cork Hetherton park'!B156,'[5]Cork Macroom'!B156,'[6]Cork south link road'!F156,'[7]Cork-IT'!D156)</f>
        <v>5.1339999999999995</v>
      </c>
      <c r="C156">
        <f>AVERAGE('[1]Cork-UCC'!D156,[2]cobh!C156,'[4]Cork Hetherton park'!C156,'[5]Cork Macroom'!C156)</f>
        <v>1.6724999999999999</v>
      </c>
      <c r="D156" s="4">
        <f>AVERAGE('[3]Cork Harbour'!B156,'[6]Cork south link road'!D156,'[7]Cork-IT'!C156)</f>
        <v>10.033333333333333</v>
      </c>
      <c r="E156" s="4">
        <f>AVERAGE('[1]Cork-UCC'!B156,'[6]Cork south link road'!B156)</f>
        <v>5.2949999999999999</v>
      </c>
      <c r="F156" s="4">
        <f>AVERAGE('[1]Cork-UCC'!C156,'[6]Cork south link road'!C156,'[7]Cork-IT'!B156)</f>
        <v>27.574999999999999</v>
      </c>
      <c r="G156" s="4">
        <f>'[6]Cork south link road'!E156</f>
        <v>0.62</v>
      </c>
    </row>
    <row r="157" spans="1:7">
      <c r="A157" s="1">
        <f>'[1]Cork-UCC'!A157</f>
        <v>44077</v>
      </c>
      <c r="B157">
        <f>AVERAGE([2]cobh!B157,'[3]Cork Harbour'!C157,'[4]Cork Hetherton park'!B157,'[5]Cork Macroom'!B157,'[6]Cork south link road'!F157,'[7]Cork-IT'!D157)</f>
        <v>12.654</v>
      </c>
      <c r="C157">
        <f>AVERAGE('[1]Cork-UCC'!D157,[2]cobh!C157,'[4]Cork Hetherton park'!C157,'[5]Cork Macroom'!C157)</f>
        <v>4.3525</v>
      </c>
      <c r="D157" s="4">
        <f>AVERAGE('[3]Cork Harbour'!B157,'[6]Cork south link road'!D157,'[7]Cork-IT'!C157)</f>
        <v>9.6300000000000008</v>
      </c>
      <c r="E157" s="4">
        <f>AVERAGE('[1]Cork-UCC'!B157,'[6]Cork south link road'!B157)</f>
        <v>7.2850000000000001</v>
      </c>
      <c r="F157" s="4">
        <f>AVERAGE('[1]Cork-UCC'!C157,'[6]Cork south link road'!C157,'[7]Cork-IT'!B157)</f>
        <v>35.19</v>
      </c>
      <c r="G157" s="4">
        <f>'[6]Cork south link road'!E157</f>
        <v>0.56999999999999995</v>
      </c>
    </row>
    <row r="158" spans="1:7">
      <c r="A158" s="1">
        <f>'[1]Cork-UCC'!A158</f>
        <v>44078</v>
      </c>
      <c r="B158">
        <f>AVERAGE([2]cobh!B158,'[3]Cork Harbour'!C158,'[4]Cork Hetherton park'!B158,'[5]Cork Macroom'!B158,'[6]Cork south link road'!F158,'[7]Cork-IT'!D158)</f>
        <v>15.080000000000002</v>
      </c>
      <c r="C158">
        <f>AVERAGE('[1]Cork-UCC'!D158,[2]cobh!C158,'[4]Cork Hetherton park'!C158,'[5]Cork Macroom'!C158)</f>
        <v>5.4675000000000002</v>
      </c>
      <c r="D158" s="4">
        <f>AVERAGE('[3]Cork Harbour'!B158,'[6]Cork south link road'!D158,'[7]Cork-IT'!C158)</f>
        <v>9.9700000000000006</v>
      </c>
      <c r="E158" s="4">
        <f>AVERAGE('[1]Cork-UCC'!B158,'[6]Cork south link road'!B158)</f>
        <v>9.9699999999999989</v>
      </c>
      <c r="F158" s="4">
        <f>AVERAGE('[1]Cork-UCC'!C158,'[6]Cork south link road'!C158,'[7]Cork-IT'!B158)</f>
        <v>27.055</v>
      </c>
      <c r="G158" s="4">
        <f>'[6]Cork south link road'!E158</f>
        <v>0.56000000000000005</v>
      </c>
    </row>
    <row r="159" spans="1:7">
      <c r="A159" s="1">
        <f>'[1]Cork-UCC'!A159</f>
        <v>44079</v>
      </c>
      <c r="B159">
        <f>AVERAGE([2]cobh!B159,'[3]Cork Harbour'!C159,'[4]Cork Hetherton park'!B159,'[5]Cork Macroom'!B159,'[6]Cork south link road'!F159,'[7]Cork-IT'!D159)</f>
        <v>12.203999999999999</v>
      </c>
      <c r="C159">
        <f>AVERAGE('[1]Cork-UCC'!D159,[2]cobh!C159,'[4]Cork Hetherton park'!C159,'[5]Cork Macroom'!C159)</f>
        <v>4.8224999999999998</v>
      </c>
      <c r="D159" s="4">
        <f>AVERAGE('[3]Cork Harbour'!B159,'[6]Cork south link road'!D159,'[7]Cork-IT'!C159)</f>
        <v>9.3933333333333326</v>
      </c>
      <c r="E159" s="4">
        <f>AVERAGE('[1]Cork-UCC'!B159,'[6]Cork south link road'!B159)</f>
        <v>6.4349999999999996</v>
      </c>
      <c r="F159" s="4">
        <f>AVERAGE('[1]Cork-UCC'!C159,'[6]Cork south link road'!C159,'[7]Cork-IT'!B159)</f>
        <v>34.840000000000003</v>
      </c>
      <c r="G159" s="4">
        <f>'[6]Cork south link road'!E159</f>
        <v>0.55000000000000004</v>
      </c>
    </row>
    <row r="160" spans="1:7">
      <c r="A160" s="1">
        <f>'[1]Cork-UCC'!A160</f>
        <v>44080</v>
      </c>
      <c r="B160">
        <f>AVERAGE([2]cobh!B160,'[3]Cork Harbour'!C160,'[4]Cork Hetherton park'!B160,'[5]Cork Macroom'!B160,'[6]Cork south link road'!F160,'[7]Cork-IT'!D160)</f>
        <v>5.0979999999999999</v>
      </c>
      <c r="C160">
        <f>AVERAGE('[1]Cork-UCC'!D160,[2]cobh!C160,'[4]Cork Hetherton park'!C160,'[5]Cork Macroom'!C160)</f>
        <v>2.0425</v>
      </c>
      <c r="D160" s="4">
        <f>AVERAGE('[3]Cork Harbour'!B160,'[6]Cork south link road'!D160,'[7]Cork-IT'!C160)</f>
        <v>9.5766666666666662</v>
      </c>
      <c r="E160" s="4">
        <f>AVERAGE('[1]Cork-UCC'!B160,'[6]Cork south link road'!B160)</f>
        <v>4.8849999999999998</v>
      </c>
      <c r="F160" s="4">
        <f>AVERAGE('[1]Cork-UCC'!C160,'[6]Cork south link road'!C160,'[7]Cork-IT'!B160)</f>
        <v>28.864999999999998</v>
      </c>
      <c r="G160" s="4">
        <f>'[6]Cork south link road'!E160</f>
        <v>0.59</v>
      </c>
    </row>
    <row r="161" spans="1:7">
      <c r="A161" s="1">
        <f>'[1]Cork-UCC'!A161</f>
        <v>44081</v>
      </c>
      <c r="B161">
        <f>AVERAGE([2]cobh!B161,'[3]Cork Harbour'!C161,'[4]Cork Hetherton park'!B161,'[5]Cork Macroom'!B161,'[6]Cork south link road'!F161,'[7]Cork-IT'!D161)</f>
        <v>8.7759999999999998</v>
      </c>
      <c r="C161">
        <f>AVERAGE('[1]Cork-UCC'!D161,[2]cobh!C161,'[4]Cork Hetherton park'!C161,'[5]Cork Macroom'!C161)</f>
        <v>3.3174999999999999</v>
      </c>
      <c r="D161" s="4">
        <f>AVERAGE('[3]Cork Harbour'!B161,'[6]Cork south link road'!D161,'[7]Cork-IT'!C161)</f>
        <v>9.6233333333333331</v>
      </c>
      <c r="E161" s="4">
        <f>AVERAGE('[1]Cork-UCC'!B161,'[6]Cork south link road'!B161)</f>
        <v>7.8450000000000006</v>
      </c>
      <c r="F161" s="4">
        <f>AVERAGE('[1]Cork-UCC'!C161,'[6]Cork south link road'!C161,'[7]Cork-IT'!B161)</f>
        <v>30.045000000000002</v>
      </c>
      <c r="G161" s="4">
        <f>'[6]Cork south link road'!E161</f>
        <v>0.61</v>
      </c>
    </row>
    <row r="162" spans="1:7">
      <c r="A162" s="1">
        <f>'[1]Cork-UCC'!A162</f>
        <v>44082</v>
      </c>
      <c r="B162">
        <f>AVERAGE([2]cobh!B162,'[3]Cork Harbour'!C162,'[4]Cork Hetherton park'!B162,'[5]Cork Macroom'!B162,'[6]Cork south link road'!F162,'[7]Cork-IT'!D162)</f>
        <v>3.2359999999999998</v>
      </c>
      <c r="C162">
        <f>AVERAGE('[1]Cork-UCC'!D162,[2]cobh!C162,'[4]Cork Hetherton park'!C162,'[5]Cork Macroom'!C162)</f>
        <v>0.66749999999999998</v>
      </c>
      <c r="D162" s="4">
        <f>AVERAGE('[3]Cork Harbour'!B162,'[6]Cork south link road'!D162,'[7]Cork-IT'!C162)</f>
        <v>9.4599999999999991</v>
      </c>
      <c r="E162" s="4">
        <f>AVERAGE('[1]Cork-UCC'!B162,'[6]Cork south link road'!B162)</f>
        <v>5.5549999999999997</v>
      </c>
      <c r="F162" s="4">
        <f>AVERAGE('[1]Cork-UCC'!C162,'[6]Cork south link road'!C162,'[7]Cork-IT'!B162)</f>
        <v>32.825000000000003</v>
      </c>
      <c r="G162" s="4">
        <f>'[6]Cork south link road'!E162</f>
        <v>0.61</v>
      </c>
    </row>
    <row r="163" spans="1:7">
      <c r="A163" s="1">
        <f>'[1]Cork-UCC'!A163</f>
        <v>44083</v>
      </c>
      <c r="B163">
        <f>AVERAGE([2]cobh!B163,'[3]Cork Harbour'!C163,'[4]Cork Hetherton park'!B163,'[5]Cork Macroom'!B163,'[6]Cork south link road'!F163,'[7]Cork-IT'!D163)</f>
        <v>10.023999999999999</v>
      </c>
      <c r="C163">
        <f>AVERAGE('[1]Cork-UCC'!D163,[2]cobh!C163,'[4]Cork Hetherton park'!C163,'[5]Cork Macroom'!C163)</f>
        <v>3.3499999999999996</v>
      </c>
      <c r="D163" s="4">
        <f>AVERAGE('[3]Cork Harbour'!B163,'[6]Cork south link road'!D163,'[7]Cork-IT'!C163)</f>
        <v>9.4599999999999991</v>
      </c>
      <c r="E163" s="4">
        <f>AVERAGE('[1]Cork-UCC'!B163,'[6]Cork south link road'!B163)</f>
        <v>7.0550000000000006</v>
      </c>
      <c r="F163" s="4">
        <f>AVERAGE('[1]Cork-UCC'!C163,'[6]Cork south link road'!C163,'[7]Cork-IT'!B163)</f>
        <v>35.064999999999998</v>
      </c>
      <c r="G163" s="4">
        <f>'[6]Cork south link road'!E163</f>
        <v>0.56999999999999995</v>
      </c>
    </row>
    <row r="164" spans="1:7">
      <c r="A164" s="1">
        <f>'[1]Cork-UCC'!A164</f>
        <v>44084</v>
      </c>
      <c r="B164">
        <f>AVERAGE([2]cobh!B164,'[3]Cork Harbour'!C164,'[4]Cork Hetherton park'!B164,'[5]Cork Macroom'!B164,'[6]Cork south link road'!F164,'[7]Cork-IT'!D164)</f>
        <v>12.474</v>
      </c>
      <c r="C164">
        <f>AVERAGE('[1]Cork-UCC'!D164,[2]cobh!C164,'[4]Cork Hetherton park'!C164,'[5]Cork Macroom'!C164)</f>
        <v>3.6950000000000003</v>
      </c>
      <c r="D164" s="4">
        <f>AVERAGE('[3]Cork Harbour'!B164,'[6]Cork south link road'!D164,'[7]Cork-IT'!C164)</f>
        <v>10.57</v>
      </c>
      <c r="E164" s="4">
        <f>AVERAGE('[1]Cork-UCC'!B164,'[6]Cork south link road'!B164)</f>
        <v>12.809999999999999</v>
      </c>
      <c r="F164" s="4">
        <f>AVERAGE('[1]Cork-UCC'!C164,'[6]Cork south link road'!C164,'[7]Cork-IT'!B164)</f>
        <v>32.755000000000003</v>
      </c>
      <c r="G164" s="4">
        <f>'[6]Cork south link road'!E164</f>
        <v>0.56999999999999995</v>
      </c>
    </row>
    <row r="165" spans="1:7">
      <c r="A165" s="1">
        <f>'[1]Cork-UCC'!A165</f>
        <v>44085</v>
      </c>
      <c r="B165">
        <f>AVERAGE([2]cobh!B165,'[3]Cork Harbour'!C165,'[4]Cork Hetherton park'!B165,'[5]Cork Macroom'!B165,'[6]Cork south link road'!F165,'[7]Cork-IT'!D165)</f>
        <v>11.591666666666667</v>
      </c>
      <c r="C165">
        <f>AVERAGE('[1]Cork-UCC'!D165,[2]cobh!C165,'[4]Cork Hetherton park'!C165,'[5]Cork Macroom'!C165)</f>
        <v>3.9625000000000004</v>
      </c>
      <c r="D165" s="4">
        <f>AVERAGE('[3]Cork Harbour'!B165,'[6]Cork south link road'!D165,'[7]Cork-IT'!C165)</f>
        <v>10.81</v>
      </c>
      <c r="E165" s="4">
        <f>AVERAGE('[1]Cork-UCC'!B165,'[6]Cork south link road'!B165)</f>
        <v>7.18</v>
      </c>
      <c r="F165" s="4">
        <f>AVERAGE('[1]Cork-UCC'!C165,'[6]Cork south link road'!C165,'[7]Cork-IT'!B165)</f>
        <v>38.799999999999997</v>
      </c>
      <c r="G165" s="4">
        <f>'[6]Cork south link road'!E165</f>
        <v>0.57999999999999996</v>
      </c>
    </row>
    <row r="166" spans="1:7">
      <c r="A166" s="1">
        <f>'[1]Cork-UCC'!A166</f>
        <v>44086</v>
      </c>
      <c r="B166">
        <f>AVERAGE([2]cobh!B166,'[3]Cork Harbour'!C166,'[4]Cork Hetherton park'!B166,'[5]Cork Macroom'!B166,'[6]Cork south link road'!F166,'[7]Cork-IT'!D166)</f>
        <v>12.524999999999999</v>
      </c>
      <c r="C166">
        <f>AVERAGE('[1]Cork-UCC'!D166,[2]cobh!C166,'[4]Cork Hetherton park'!C166,'[5]Cork Macroom'!C166)</f>
        <v>5.1825000000000001</v>
      </c>
      <c r="D166" s="4">
        <f>AVERAGE('[3]Cork Harbour'!B166,'[6]Cork south link road'!D166,'[7]Cork-IT'!C166)</f>
        <v>10.733333333333334</v>
      </c>
      <c r="E166" s="4">
        <f>AVERAGE('[1]Cork-UCC'!B166,'[6]Cork south link road'!B166)</f>
        <v>6.9700000000000006</v>
      </c>
      <c r="F166" s="4">
        <f>AVERAGE('[1]Cork-UCC'!C166,'[6]Cork south link road'!C166,'[7]Cork-IT'!B166)</f>
        <v>31.905000000000001</v>
      </c>
      <c r="G166" s="4">
        <f>'[6]Cork south link road'!E166</f>
        <v>0.57999999999999996</v>
      </c>
    </row>
    <row r="167" spans="1:7">
      <c r="A167" s="1">
        <f>'[1]Cork-UCC'!A167</f>
        <v>44087</v>
      </c>
      <c r="B167">
        <f>AVERAGE([2]cobh!B167,'[3]Cork Harbour'!C167,'[4]Cork Hetherton park'!B167,'[5]Cork Macroom'!B167,'[6]Cork south link road'!F167,'[7]Cork-IT'!D167)</f>
        <v>6.7399999999999993</v>
      </c>
      <c r="C167">
        <f>AVERAGE('[1]Cork-UCC'!D167,[2]cobh!C167,'[4]Cork Hetherton park'!C167,'[5]Cork Macroom'!C167)</f>
        <v>2.2825000000000002</v>
      </c>
      <c r="D167" s="4">
        <f>AVERAGE('[3]Cork Harbour'!B167,'[6]Cork south link road'!D167,'[7]Cork-IT'!C167)</f>
        <v>10.290000000000001</v>
      </c>
      <c r="E167" s="4">
        <f>AVERAGE('[1]Cork-UCC'!B167,'[6]Cork south link road'!B167)</f>
        <v>3.1850000000000001</v>
      </c>
      <c r="F167" s="4">
        <f>AVERAGE('[1]Cork-UCC'!C167,'[6]Cork south link road'!C167,'[7]Cork-IT'!B167)</f>
        <v>41.21</v>
      </c>
      <c r="G167" s="4">
        <f>'[6]Cork south link road'!E167</f>
        <v>0.59</v>
      </c>
    </row>
    <row r="168" spans="1:7">
      <c r="A168" s="1">
        <f>'[1]Cork-UCC'!A168</f>
        <v>44088</v>
      </c>
      <c r="B168">
        <f>AVERAGE([2]cobh!B168,'[3]Cork Harbour'!C168,'[4]Cork Hetherton park'!B168,'[5]Cork Macroom'!B168,'[6]Cork south link road'!F168,'[7]Cork-IT'!D168)</f>
        <v>14.36</v>
      </c>
      <c r="C168">
        <f>AVERAGE('[1]Cork-UCC'!D168,[2]cobh!C168,'[4]Cork Hetherton park'!C168,'[5]Cork Macroom'!C168)</f>
        <v>7.5924999999999994</v>
      </c>
      <c r="D168" s="4">
        <f>AVERAGE('[3]Cork Harbour'!B168,'[6]Cork south link road'!D168,'[7]Cork-IT'!C168)</f>
        <v>10.413333333333332</v>
      </c>
      <c r="E168" s="4">
        <f>AVERAGE('[1]Cork-UCC'!B168,'[6]Cork south link road'!B168)</f>
        <v>12.684999999999999</v>
      </c>
      <c r="F168" s="4">
        <f>AVERAGE('[1]Cork-UCC'!C168,'[6]Cork south link road'!C168,'[7]Cork-IT'!B168)</f>
        <v>41.38</v>
      </c>
      <c r="G168" s="4">
        <f>'[6]Cork south link road'!E168</f>
        <v>0.62</v>
      </c>
    </row>
    <row r="169" spans="1:7">
      <c r="A169" s="1">
        <f>'[1]Cork-UCC'!A169</f>
        <v>44089</v>
      </c>
      <c r="B169">
        <f>AVERAGE([2]cobh!B169,'[3]Cork Harbour'!C169,'[4]Cork Hetherton park'!B169,'[5]Cork Macroom'!B169,'[6]Cork south link road'!F169,'[7]Cork-IT'!D169)</f>
        <v>10.393333333333333</v>
      </c>
      <c r="C169">
        <f>AVERAGE('[1]Cork-UCC'!D169,[2]cobh!C169,'[4]Cork Hetherton park'!C169,'[5]Cork Macroom'!C169)</f>
        <v>6.6</v>
      </c>
      <c r="D169" s="4">
        <f>AVERAGE('[3]Cork Harbour'!B169,'[6]Cork south link road'!D169,'[7]Cork-IT'!C169)</f>
        <v>10.226666666666668</v>
      </c>
      <c r="E169" s="4">
        <f>AVERAGE('[1]Cork-UCC'!B169,'[6]Cork south link road'!B169)</f>
        <v>7.9450000000000003</v>
      </c>
      <c r="F169" s="4">
        <f>AVERAGE('[1]Cork-UCC'!C169,'[6]Cork south link road'!C169,'[7]Cork-IT'!B169)</f>
        <v>37.965000000000003</v>
      </c>
      <c r="G169" s="4">
        <f>'[6]Cork south link road'!E169</f>
        <v>0.63</v>
      </c>
    </row>
    <row r="170" spans="1:7">
      <c r="A170" s="1">
        <f>'[1]Cork-UCC'!A170</f>
        <v>44090</v>
      </c>
      <c r="B170">
        <f>AVERAGE([2]cobh!B170,'[3]Cork Harbour'!C170,'[4]Cork Hetherton park'!B170,'[5]Cork Macroom'!B170,'[6]Cork south link road'!F170,'[7]Cork-IT'!D170)</f>
        <v>15.975000000000001</v>
      </c>
      <c r="C170">
        <f>AVERAGE('[1]Cork-UCC'!D170,[2]cobh!C170,'[4]Cork Hetherton park'!C170,'[5]Cork Macroom'!C170)</f>
        <v>7.7349999999999994</v>
      </c>
      <c r="D170" s="4">
        <f>AVERAGE('[3]Cork Harbour'!B170,'[6]Cork south link road'!D170,'[7]Cork-IT'!C170)</f>
        <v>9.9633333333333329</v>
      </c>
      <c r="E170" s="4">
        <f>AVERAGE('[1]Cork-UCC'!B170,'[6]Cork south link road'!B170)</f>
        <v>12.06</v>
      </c>
      <c r="F170" s="4">
        <f>AVERAGE('[1]Cork-UCC'!C170,'[6]Cork south link road'!C170,'[7]Cork-IT'!B170)</f>
        <v>34.080000000000005</v>
      </c>
      <c r="G170" s="4">
        <f>'[6]Cork south link road'!E170</f>
        <v>0.69</v>
      </c>
    </row>
    <row r="171" spans="1:7">
      <c r="A171" s="1">
        <f>'[1]Cork-UCC'!A171</f>
        <v>44091</v>
      </c>
      <c r="B171">
        <f>AVERAGE([2]cobh!B171,'[3]Cork Harbour'!C171,'[4]Cork Hetherton park'!B171,'[5]Cork Macroom'!B171,'[6]Cork south link road'!F171,'[7]Cork-IT'!D171)</f>
        <v>23.015000000000001</v>
      </c>
      <c r="C171">
        <f>AVERAGE('[1]Cork-UCC'!D171,[2]cobh!C171,'[4]Cork Hetherton park'!C171,'[5]Cork Macroom'!C171)</f>
        <v>14.78</v>
      </c>
      <c r="D171" s="4">
        <f>AVERAGE('[3]Cork Harbour'!B171,'[6]Cork south link road'!D171,'[7]Cork-IT'!C171)</f>
        <v>9.99</v>
      </c>
      <c r="E171" s="4">
        <f>AVERAGE('[1]Cork-UCC'!B171,'[6]Cork south link road'!B171)</f>
        <v>12.65</v>
      </c>
      <c r="F171" s="4">
        <f>AVERAGE('[1]Cork-UCC'!C171,'[6]Cork south link road'!C171,'[7]Cork-IT'!B171)</f>
        <v>35.620000000000005</v>
      </c>
      <c r="G171" s="4">
        <f>'[6]Cork south link road'!E171</f>
        <v>0.62</v>
      </c>
    </row>
    <row r="172" spans="1:7">
      <c r="A172" s="1">
        <f>'[1]Cork-UCC'!A172</f>
        <v>44092</v>
      </c>
      <c r="B172">
        <f>AVERAGE([2]cobh!B172,'[3]Cork Harbour'!C172,'[4]Cork Hetherton park'!B172,'[5]Cork Macroom'!B172,'[6]Cork south link road'!F172,'[7]Cork-IT'!D172)</f>
        <v>17.516666666666666</v>
      </c>
      <c r="C172">
        <f>AVERAGE('[1]Cork-UCC'!D172,[2]cobh!C172,'[4]Cork Hetherton park'!C172,'[5]Cork Macroom'!C172)</f>
        <v>7.5824999999999996</v>
      </c>
      <c r="D172" s="4">
        <f>AVERAGE('[3]Cork Harbour'!B172,'[6]Cork south link road'!D172,'[7]Cork-IT'!C172)</f>
        <v>10.37</v>
      </c>
      <c r="E172" s="4">
        <f>AVERAGE('[1]Cork-UCC'!B172,'[6]Cork south link road'!B172)</f>
        <v>10.210000000000001</v>
      </c>
      <c r="F172" s="4">
        <f>AVERAGE('[1]Cork-UCC'!C172,'[6]Cork south link road'!C172,'[7]Cork-IT'!B172)</f>
        <v>39.363333333333337</v>
      </c>
      <c r="G172" s="4">
        <f>'[6]Cork south link road'!E172</f>
        <v>0.59</v>
      </c>
    </row>
    <row r="173" spans="1:7">
      <c r="A173" s="1">
        <f>'[1]Cork-UCC'!A173</f>
        <v>44093</v>
      </c>
      <c r="B173">
        <f>AVERAGE([2]cobh!B173,'[3]Cork Harbour'!C173,'[4]Cork Hetherton park'!B173,'[5]Cork Macroom'!B173,'[6]Cork south link road'!F173,'[7]Cork-IT'!D173)</f>
        <v>16.451666666666664</v>
      </c>
      <c r="C173">
        <f>AVERAGE('[1]Cork-UCC'!D173,[2]cobh!C173,'[4]Cork Hetherton park'!C173,'[5]Cork Macroom'!C173)</f>
        <v>8.4750000000000014</v>
      </c>
      <c r="D173" s="4">
        <f>AVERAGE('[3]Cork Harbour'!B173,'[6]Cork south link road'!D173,'[7]Cork-IT'!C173)</f>
        <v>10.703333333333333</v>
      </c>
      <c r="E173" s="4">
        <f>AVERAGE('[1]Cork-UCC'!B173,'[6]Cork south link road'!B173)</f>
        <v>8.6150000000000002</v>
      </c>
      <c r="F173" s="4">
        <f>AVERAGE('[1]Cork-UCC'!C173,'[6]Cork south link road'!C173,'[7]Cork-IT'!B173)</f>
        <v>44.5</v>
      </c>
      <c r="G173" s="4">
        <f>'[6]Cork south link road'!E173</f>
        <v>0.62</v>
      </c>
    </row>
    <row r="174" spans="1:7">
      <c r="A174" s="1">
        <f>'[1]Cork-UCC'!A174</f>
        <v>44094</v>
      </c>
      <c r="B174">
        <f>AVERAGE([2]cobh!B174,'[3]Cork Harbour'!C174,'[4]Cork Hetherton park'!B174,'[5]Cork Macroom'!B174,'[6]Cork south link road'!F174,'[7]Cork-IT'!D174)</f>
        <v>14.731666666666667</v>
      </c>
      <c r="C174">
        <f>AVERAGE('[1]Cork-UCC'!D174,[2]cobh!C174,'[4]Cork Hetherton park'!C174,'[5]Cork Macroom'!C174)</f>
        <v>7.6725000000000003</v>
      </c>
      <c r="D174" s="4">
        <f>AVERAGE('[3]Cork Harbour'!B174,'[6]Cork south link road'!D174,'[7]Cork-IT'!C174)</f>
        <v>15.96</v>
      </c>
      <c r="E174" s="4">
        <f>AVERAGE('[1]Cork-UCC'!B174,'[6]Cork south link road'!B174)</f>
        <v>9.0100000000000016</v>
      </c>
      <c r="F174" s="4">
        <f>AVERAGE('[1]Cork-UCC'!C174,'[6]Cork south link road'!C174,'[7]Cork-IT'!B174)</f>
        <v>41.536666666666669</v>
      </c>
      <c r="G174" s="4">
        <f>'[6]Cork south link road'!E174</f>
        <v>0.61</v>
      </c>
    </row>
    <row r="175" spans="1:7">
      <c r="A175" s="1">
        <f>'[1]Cork-UCC'!A175</f>
        <v>44095</v>
      </c>
      <c r="B175">
        <f>AVERAGE([2]cobh!B175,'[3]Cork Harbour'!C175,'[4]Cork Hetherton park'!B175,'[5]Cork Macroom'!B175,'[6]Cork south link road'!F175,'[7]Cork-IT'!D175)</f>
        <v>20.698333333333334</v>
      </c>
      <c r="C175">
        <f>AVERAGE('[1]Cork-UCC'!D175,[2]cobh!C175,'[4]Cork Hetherton park'!C175,'[5]Cork Macroom'!C175)</f>
        <v>10.852500000000001</v>
      </c>
      <c r="D175" s="4">
        <f>AVERAGE('[3]Cork Harbour'!B175,'[6]Cork south link road'!D175,'[7]Cork-IT'!C175)</f>
        <v>11.173333333333334</v>
      </c>
      <c r="E175" s="4">
        <f>AVERAGE('[1]Cork-UCC'!B175,'[6]Cork south link road'!B175)</f>
        <v>13.505000000000001</v>
      </c>
      <c r="F175" s="4">
        <f>AVERAGE('[1]Cork-UCC'!C175,'[6]Cork south link road'!C175,'[7]Cork-IT'!B175)</f>
        <v>33.086666666666666</v>
      </c>
      <c r="G175" s="4">
        <f>'[6]Cork south link road'!E175</f>
        <v>0.67</v>
      </c>
    </row>
    <row r="176" spans="1:7">
      <c r="A176" s="1">
        <f>'[1]Cork-UCC'!A176</f>
        <v>44096</v>
      </c>
      <c r="B176">
        <f>AVERAGE([2]cobh!B176,'[3]Cork Harbour'!C176,'[4]Cork Hetherton park'!B176,'[5]Cork Macroom'!B176,'[6]Cork south link road'!F176,'[7]Cork-IT'!D176)</f>
        <v>9.4700000000000006</v>
      </c>
      <c r="C176">
        <f>AVERAGE('[1]Cork-UCC'!D176,[2]cobh!C176,'[4]Cork Hetherton park'!C176,'[5]Cork Macroom'!C176)</f>
        <v>4.1549999999999994</v>
      </c>
      <c r="D176" s="4">
        <f>AVERAGE('[3]Cork Harbour'!B176,'[6]Cork south link road'!D176,'[7]Cork-IT'!C176)</f>
        <v>11.693333333333333</v>
      </c>
      <c r="E176" s="4">
        <f>AVERAGE('[1]Cork-UCC'!B176,'[6]Cork south link road'!B176)</f>
        <v>9.3249999999999993</v>
      </c>
      <c r="F176" s="4">
        <f>AVERAGE('[1]Cork-UCC'!C176,'[6]Cork south link road'!C176,'[7]Cork-IT'!B176)</f>
        <v>59.366666666666667</v>
      </c>
      <c r="G176" s="4">
        <f>'[6]Cork south link road'!E176</f>
        <v>0.63</v>
      </c>
    </row>
    <row r="177" spans="1:7">
      <c r="A177" s="1">
        <f>'[1]Cork-UCC'!A177</f>
        <v>44097</v>
      </c>
      <c r="B177">
        <f>AVERAGE([2]cobh!B177,'[3]Cork Harbour'!C177,'[4]Cork Hetherton park'!B177,'[5]Cork Macroom'!B177,'[6]Cork south link road'!F177,'[7]Cork-IT'!D177)</f>
        <v>6.3216666666666663</v>
      </c>
      <c r="C177">
        <f>AVERAGE('[1]Cork-UCC'!D177,[2]cobh!C177,'[4]Cork Hetherton park'!C177,'[5]Cork Macroom'!C177)</f>
        <v>2.1825000000000001</v>
      </c>
      <c r="D177" s="4">
        <f>AVERAGE('[3]Cork Harbour'!B177,'[6]Cork south link road'!D177,'[7]Cork-IT'!C177)</f>
        <v>12.43</v>
      </c>
      <c r="E177" s="4">
        <f>AVERAGE('[1]Cork-UCC'!B177,'[6]Cork south link road'!B177)</f>
        <v>11.04</v>
      </c>
      <c r="F177" s="4">
        <f>AVERAGE('[1]Cork-UCC'!C177,'[6]Cork south link road'!C177,'[7]Cork-IT'!B177)</f>
        <v>36.693333333333335</v>
      </c>
      <c r="G177" s="4">
        <f>'[6]Cork south link road'!E177</f>
        <v>0.61</v>
      </c>
    </row>
    <row r="178" spans="1:7">
      <c r="A178" s="1">
        <f>'[1]Cork-UCC'!A178</f>
        <v>44098</v>
      </c>
      <c r="B178">
        <f>AVERAGE([2]cobh!B178,'[3]Cork Harbour'!C178,'[4]Cork Hetherton park'!B178,'[5]Cork Macroom'!B178,'[6]Cork south link road'!F178,'[7]Cork-IT'!D178)</f>
        <v>5.833333333333333</v>
      </c>
      <c r="C178">
        <f>AVERAGE('[1]Cork-UCC'!D178,[2]cobh!C178,'[4]Cork Hetherton park'!C178,'[5]Cork Macroom'!C178)</f>
        <v>2.37</v>
      </c>
      <c r="D178" s="4">
        <f>AVERAGE('[3]Cork Harbour'!B178,'[6]Cork south link road'!D178,'[7]Cork-IT'!C178)</f>
        <v>13.383333333333333</v>
      </c>
      <c r="E178" s="4">
        <f>AVERAGE('[1]Cork-UCC'!B178,'[6]Cork south link road'!B178)</f>
        <v>5.5449999999999999</v>
      </c>
      <c r="F178" s="4">
        <f>AVERAGE('[1]Cork-UCC'!C178,'[6]Cork south link road'!C178,'[7]Cork-IT'!B178)</f>
        <v>51.180000000000007</v>
      </c>
      <c r="G178" s="4">
        <f>'[6]Cork south link road'!E178</f>
        <v>0.56999999999999995</v>
      </c>
    </row>
    <row r="179" spans="1:7">
      <c r="A179" s="1">
        <f>'[1]Cork-UCC'!A179</f>
        <v>44099</v>
      </c>
      <c r="B179">
        <f>AVERAGE([2]cobh!B179,'[3]Cork Harbour'!C179,'[4]Cork Hetherton park'!B179,'[5]Cork Macroom'!B179,'[6]Cork south link road'!F179,'[7]Cork-IT'!D179)</f>
        <v>9.7483333333333331</v>
      </c>
      <c r="C179">
        <f>AVERAGE('[1]Cork-UCC'!D179,[2]cobh!C179,'[4]Cork Hetherton park'!C179,'[5]Cork Macroom'!C179)</f>
        <v>4.0674999999999999</v>
      </c>
      <c r="D179" s="4">
        <f>AVERAGE('[3]Cork Harbour'!B179,'[6]Cork south link road'!D179,'[7]Cork-IT'!C179)</f>
        <v>12.46</v>
      </c>
      <c r="E179" s="4">
        <f>AVERAGE('[1]Cork-UCC'!B179,'[6]Cork south link road'!B179)</f>
        <v>8.125</v>
      </c>
      <c r="F179" s="4">
        <f>AVERAGE('[1]Cork-UCC'!C179,'[6]Cork south link road'!C179,'[7]Cork-IT'!B179)</f>
        <v>48.373333333333335</v>
      </c>
      <c r="G179" s="4">
        <f>'[6]Cork south link road'!E179</f>
        <v>0.55000000000000004</v>
      </c>
    </row>
    <row r="180" spans="1:7">
      <c r="A180" s="1">
        <f>'[1]Cork-UCC'!A180</f>
        <v>44100</v>
      </c>
      <c r="B180">
        <f>AVERAGE([2]cobh!B180,'[3]Cork Harbour'!C180,'[4]Cork Hetherton park'!B180,'[5]Cork Macroom'!B180,'[6]Cork south link road'!F180,'[7]Cork-IT'!D180)</f>
        <v>9.8283333333333331</v>
      </c>
      <c r="C180">
        <f>AVERAGE('[1]Cork-UCC'!D180,[2]cobh!C180,'[4]Cork Hetherton park'!C180,'[5]Cork Macroom'!C180)</f>
        <v>5.5175000000000001</v>
      </c>
      <c r="D180" s="4">
        <f>AVERAGE('[3]Cork Harbour'!B180,'[6]Cork south link road'!D180,'[7]Cork-IT'!C180)</f>
        <v>12.196666666666665</v>
      </c>
      <c r="E180" s="4">
        <f>AVERAGE('[1]Cork-UCC'!B180,'[6]Cork south link road'!B180)</f>
        <v>11.05</v>
      </c>
      <c r="F180" s="4">
        <f>AVERAGE('[1]Cork-UCC'!C180,'[6]Cork south link road'!C180,'[7]Cork-IT'!B180)</f>
        <v>33.606666666666662</v>
      </c>
      <c r="G180" s="4">
        <f>'[6]Cork south link road'!E180</f>
        <v>0.56999999999999995</v>
      </c>
    </row>
    <row r="181" spans="1:7">
      <c r="A181" s="1">
        <f>'[1]Cork-UCC'!A181</f>
        <v>44101</v>
      </c>
      <c r="B181">
        <f>AVERAGE([2]cobh!B181,'[3]Cork Harbour'!C181,'[4]Cork Hetherton park'!B181,'[5]Cork Macroom'!B181,'[6]Cork south link road'!F181,'[7]Cork-IT'!D181)</f>
        <v>8.7916666666666661</v>
      </c>
      <c r="C181">
        <f>AVERAGE('[1]Cork-UCC'!D181,[2]cobh!C181,'[4]Cork Hetherton park'!C181,'[5]Cork Macroom'!C181)</f>
        <v>5.1524999999999999</v>
      </c>
      <c r="D181" s="4">
        <f>AVERAGE('[3]Cork Harbour'!B181,'[6]Cork south link road'!D181,'[7]Cork-IT'!C181)</f>
        <v>12.373333333333335</v>
      </c>
      <c r="E181" s="4">
        <f>AVERAGE('[1]Cork-UCC'!B181,'[6]Cork south link road'!B181)</f>
        <v>7.5749999999999993</v>
      </c>
      <c r="F181" s="4">
        <f>AVERAGE('[1]Cork-UCC'!C181,'[6]Cork south link road'!C181,'[7]Cork-IT'!B181)</f>
        <v>28.143333333333331</v>
      </c>
      <c r="G181" s="4">
        <f>'[6]Cork south link road'!E181</f>
        <v>0.62</v>
      </c>
    </row>
    <row r="182" spans="1:7">
      <c r="A182" s="1">
        <f>'[1]Cork-UCC'!A182</f>
        <v>44102</v>
      </c>
      <c r="B182">
        <f>AVERAGE([2]cobh!B182,'[3]Cork Harbour'!C182,'[4]Cork Hetherton park'!B182,'[5]Cork Macroom'!B182,'[6]Cork south link road'!F182,'[7]Cork-IT'!D182)</f>
        <v>10.426666666666666</v>
      </c>
      <c r="C182">
        <f>AVERAGE('[1]Cork-UCC'!D182,[2]cobh!C182,'[4]Cork Hetherton park'!C182,'[5]Cork Macroom'!C182)</f>
        <v>5.7750000000000004</v>
      </c>
      <c r="D182" s="4">
        <f>AVERAGE('[3]Cork Harbour'!B182,'[6]Cork south link road'!D182,'[7]Cork-IT'!C182)</f>
        <v>12.456666666666669</v>
      </c>
      <c r="E182" s="4">
        <f>AVERAGE('[1]Cork-UCC'!B182,'[6]Cork south link road'!B182)</f>
        <v>9.6750000000000007</v>
      </c>
      <c r="F182" s="4">
        <f>AVERAGE('[1]Cork-UCC'!C182,'[6]Cork south link road'!C182,'[7]Cork-IT'!B182)</f>
        <v>41.433333333333337</v>
      </c>
      <c r="G182" s="4">
        <f>'[6]Cork south link road'!E182</f>
        <v>0.71</v>
      </c>
    </row>
    <row r="183" spans="1:7">
      <c r="A183" s="1">
        <f>'[1]Cork-UCC'!A183</f>
        <v>44103</v>
      </c>
      <c r="B183">
        <f>AVERAGE([2]cobh!B183,'[3]Cork Harbour'!C183,'[4]Cork Hetherton park'!B183,'[5]Cork Macroom'!B183,'[6]Cork south link road'!F183,'[7]Cork-IT'!D183)</f>
        <v>10.541666666666666</v>
      </c>
      <c r="C183">
        <f>AVERAGE('[1]Cork-UCC'!D183,[2]cobh!C183,'[4]Cork Hetherton park'!C183,'[5]Cork Macroom'!C183)</f>
        <v>3.9624999999999999</v>
      </c>
      <c r="D183" s="4">
        <f>AVERAGE('[3]Cork Harbour'!B183,'[6]Cork south link road'!D183,'[7]Cork-IT'!C183)</f>
        <v>12.79</v>
      </c>
      <c r="E183" s="4">
        <f>AVERAGE('[1]Cork-UCC'!B183,'[6]Cork south link road'!B183)</f>
        <v>9.9849999999999994</v>
      </c>
      <c r="F183" s="4">
        <f>AVERAGE('[1]Cork-UCC'!C183,'[6]Cork south link road'!C183,'[7]Cork-IT'!B183)</f>
        <v>30.899999999999995</v>
      </c>
      <c r="G183" s="4">
        <f>'[6]Cork south link road'!E183</f>
        <v>0.61</v>
      </c>
    </row>
    <row r="184" spans="1:7">
      <c r="A184" s="1">
        <f>'[1]Cork-UCC'!A184</f>
        <v>44104</v>
      </c>
      <c r="B184">
        <f>AVERAGE([2]cobh!B184,'[3]Cork Harbour'!C184,'[4]Cork Hetherton park'!B184,'[5]Cork Macroom'!B184,'[6]Cork south link road'!F184,'[7]Cork-IT'!D184)</f>
        <v>10.716666666666667</v>
      </c>
      <c r="C184">
        <f>AVERAGE('[1]Cork-UCC'!D184,[2]cobh!C184,'[4]Cork Hetherton park'!C184,'[5]Cork Macroom'!C184)</f>
        <v>4.7775000000000007</v>
      </c>
      <c r="D184" s="4">
        <f>AVERAGE('[3]Cork Harbour'!B184,'[6]Cork south link road'!D184,'[7]Cork-IT'!C184)</f>
        <v>13.233333333333334</v>
      </c>
      <c r="E184" s="4">
        <f>AVERAGE('[1]Cork-UCC'!B184,'[6]Cork south link road'!B184)</f>
        <v>9.6150000000000002</v>
      </c>
      <c r="F184" s="4">
        <f>AVERAGE('[1]Cork-UCC'!C184,'[6]Cork south link road'!C184,'[7]Cork-IT'!B184)</f>
        <v>38.74</v>
      </c>
      <c r="G184" s="4">
        <f>'[6]Cork south link road'!E184</f>
        <v>0.7</v>
      </c>
    </row>
    <row r="185" spans="1:7">
      <c r="A185" s="1">
        <f>'[1]Cork-UCC'!A185</f>
        <v>44105</v>
      </c>
      <c r="B185">
        <f>AVERAGE([2]cobh!B185,'[3]Cork Harbour'!C185,'[4]Cork Hetherton park'!B185,'[5]Cork Macroom'!B185,'[6]Cork south link road'!F185,'[7]Cork-IT'!D185)</f>
        <v>8.2900000000000009</v>
      </c>
      <c r="C185">
        <f>AVERAGE('[1]Cork-UCC'!D185,[2]cobh!C185,'[4]Cork Hetherton park'!C185,'[5]Cork Macroom'!C185)</f>
        <v>5.3500000000000005</v>
      </c>
      <c r="D185" s="4">
        <f>AVERAGE('[3]Cork Harbour'!B185,'[6]Cork south link road'!D185,'[7]Cork-IT'!C185)</f>
        <v>14.636666666666665</v>
      </c>
      <c r="E185" s="4">
        <f>AVERAGE('[1]Cork-UCC'!B185,'[6]Cork south link road'!B185)</f>
        <v>16.454999999999998</v>
      </c>
      <c r="F185" s="4">
        <f>AVERAGE('[1]Cork-UCC'!C185,'[6]Cork south link road'!C185,'[7]Cork-IT'!B185)</f>
        <v>21.703333333333333</v>
      </c>
      <c r="G185" s="4">
        <f>'[6]Cork south link road'!E185</f>
        <v>0.68</v>
      </c>
    </row>
    <row r="186" spans="1:7">
      <c r="A186" s="1">
        <f>'[1]Cork-UCC'!A186</f>
        <v>44106</v>
      </c>
      <c r="B186">
        <f>AVERAGE([2]cobh!B186,'[3]Cork Harbour'!C186,'[4]Cork Hetherton park'!B186,'[5]Cork Macroom'!B186,'[6]Cork south link road'!F186,'[7]Cork-IT'!D186)</f>
        <v>7.043333333333333</v>
      </c>
      <c r="C186">
        <f>AVERAGE('[1]Cork-UCC'!D186,[2]cobh!C186,'[4]Cork Hetherton park'!C186,'[5]Cork Macroom'!C186)</f>
        <v>3.3050000000000002</v>
      </c>
      <c r="D186" s="4">
        <f>AVERAGE('[3]Cork Harbour'!B186,'[6]Cork south link road'!D186,'[7]Cork-IT'!C186)</f>
        <v>13.5</v>
      </c>
      <c r="E186" s="4">
        <f>AVERAGE('[1]Cork-UCC'!B186,'[6]Cork south link road'!B186)</f>
        <v>7.07</v>
      </c>
      <c r="F186" s="4">
        <f>AVERAGE('[1]Cork-UCC'!C186,'[6]Cork south link road'!C186,'[7]Cork-IT'!B186)</f>
        <v>46.279999999999994</v>
      </c>
      <c r="G186" s="4">
        <f>'[6]Cork south link road'!E186</f>
        <v>0.6</v>
      </c>
    </row>
    <row r="187" spans="1:7">
      <c r="A187" s="1">
        <f>'[1]Cork-UCC'!A187</f>
        <v>44107</v>
      </c>
      <c r="B187">
        <f>AVERAGE([2]cobh!B187,'[3]Cork Harbour'!C187,'[4]Cork Hetherton park'!B187,'[5]Cork Macroom'!B187,'[6]Cork south link road'!F187,'[7]Cork-IT'!D187)</f>
        <v>10.038333333333334</v>
      </c>
      <c r="C187">
        <f>AVERAGE('[1]Cork-UCC'!D187,[2]cobh!C187,'[4]Cork Hetherton park'!C187,'[5]Cork Macroom'!C187)</f>
        <v>5.0150000000000006</v>
      </c>
      <c r="D187" s="4">
        <f>AVERAGE('[3]Cork Harbour'!B187,'[6]Cork south link road'!D187,'[7]Cork-IT'!C187)</f>
        <v>13.76</v>
      </c>
      <c r="E187" s="4">
        <f>AVERAGE('[1]Cork-UCC'!B187,'[6]Cork south link road'!B187)</f>
        <v>7.77</v>
      </c>
      <c r="F187" s="4">
        <f>AVERAGE('[1]Cork-UCC'!C187,'[6]Cork south link road'!C187,'[7]Cork-IT'!B187)</f>
        <v>44.063333333333333</v>
      </c>
      <c r="G187" s="4">
        <f>'[6]Cork south link road'!E187</f>
        <v>0.62</v>
      </c>
    </row>
    <row r="188" spans="1:7">
      <c r="A188" s="1">
        <f>'[1]Cork-UCC'!A188</f>
        <v>44108</v>
      </c>
      <c r="B188">
        <f>AVERAGE([2]cobh!B188,'[3]Cork Harbour'!C188,'[4]Cork Hetherton park'!B188,'[5]Cork Macroom'!B188,'[6]Cork south link road'!F188,'[7]Cork-IT'!D188)</f>
        <v>9.1733333333333338</v>
      </c>
      <c r="C188">
        <f>AVERAGE('[1]Cork-UCC'!D188,[2]cobh!C188,'[4]Cork Hetherton park'!C188,'[5]Cork Macroom'!C188)</f>
        <v>4.0724999999999998</v>
      </c>
      <c r="D188" s="4">
        <f>AVERAGE('[3]Cork Harbour'!B188,'[6]Cork south link road'!D188,'[7]Cork-IT'!C188)</f>
        <v>14.233333333333334</v>
      </c>
      <c r="E188" s="4">
        <f>AVERAGE('[1]Cork-UCC'!B188,'[6]Cork south link road'!B188)</f>
        <v>2.7249999999999996</v>
      </c>
      <c r="F188" s="4">
        <f>AVERAGE('[1]Cork-UCC'!C188,'[6]Cork south link road'!C188,'[7]Cork-IT'!B188)</f>
        <v>58.143333333333338</v>
      </c>
      <c r="G188" s="4">
        <f>'[6]Cork south link road'!E188</f>
        <v>0.57999999999999996</v>
      </c>
    </row>
    <row r="189" spans="1:7">
      <c r="A189" s="1">
        <f>'[1]Cork-UCC'!A189</f>
        <v>44109</v>
      </c>
      <c r="B189">
        <f>AVERAGE([2]cobh!B189,'[3]Cork Harbour'!C189,'[4]Cork Hetherton park'!B189,'[5]Cork Macroom'!B189,'[6]Cork south link road'!F189,'[7]Cork-IT'!D189)</f>
        <v>7.8666666666666663</v>
      </c>
      <c r="C189">
        <f>AVERAGE('[1]Cork-UCC'!D189,[2]cobh!C189,'[4]Cork Hetherton park'!C189,'[5]Cork Macroom'!C189)</f>
        <v>3.4725000000000001</v>
      </c>
      <c r="D189" s="4">
        <f>AVERAGE('[3]Cork Harbour'!B189,'[6]Cork south link road'!D189,'[7]Cork-IT'!C189)</f>
        <v>13.563333333333333</v>
      </c>
      <c r="E189" s="4">
        <f>AVERAGE('[1]Cork-UCC'!B189,'[6]Cork south link road'!B189)</f>
        <v>7.49</v>
      </c>
      <c r="F189" s="4">
        <f>AVERAGE('[1]Cork-UCC'!C189,'[6]Cork south link road'!C189,'[7]Cork-IT'!B189)</f>
        <v>52.16</v>
      </c>
      <c r="G189" s="4">
        <f>'[6]Cork south link road'!E189</f>
        <v>0.64</v>
      </c>
    </row>
    <row r="190" spans="1:7">
      <c r="A190" s="1">
        <f>'[1]Cork-UCC'!A190</f>
        <v>44110</v>
      </c>
      <c r="B190">
        <f>AVERAGE([2]cobh!B190,'[3]Cork Harbour'!C190,'[4]Cork Hetherton park'!B190,'[5]Cork Macroom'!B190,'[6]Cork south link road'!F190,'[7]Cork-IT'!D190)</f>
        <v>7.0183333333333335</v>
      </c>
      <c r="C190">
        <f>AVERAGE('[1]Cork-UCC'!D190,[2]cobh!C190,'[4]Cork Hetherton park'!C190,'[5]Cork Macroom'!C190)</f>
        <v>3.1950000000000003</v>
      </c>
      <c r="D190" s="4">
        <f>AVERAGE('[3]Cork Harbour'!B190,'[6]Cork south link road'!D190,'[7]Cork-IT'!C190)</f>
        <v>13.096666666666666</v>
      </c>
      <c r="E190" s="4">
        <f>AVERAGE('[1]Cork-UCC'!B190,'[6]Cork south link road'!B190)</f>
        <v>7.9249999999999998</v>
      </c>
      <c r="F190" s="4">
        <f>AVERAGE('[1]Cork-UCC'!C190,'[6]Cork south link road'!C190,'[7]Cork-IT'!B190)</f>
        <v>50.926666666666669</v>
      </c>
      <c r="G190" s="4">
        <f>'[6]Cork south link road'!E190</f>
        <v>0.64</v>
      </c>
    </row>
    <row r="191" spans="1:7">
      <c r="A191" s="1">
        <f>'[1]Cork-UCC'!A191</f>
        <v>44111</v>
      </c>
      <c r="B191">
        <f>AVERAGE([2]cobh!B191,'[3]Cork Harbour'!C191,'[4]Cork Hetherton park'!B191,'[5]Cork Macroom'!B191,'[6]Cork south link road'!F191,'[7]Cork-IT'!D191)</f>
        <v>8.5816666666666652</v>
      </c>
      <c r="C191">
        <f>AVERAGE('[1]Cork-UCC'!D191,[2]cobh!C191,'[4]Cork Hetherton park'!C191,'[5]Cork Macroom'!C191)</f>
        <v>4.7699999999999996</v>
      </c>
      <c r="D191" s="4">
        <f>AVERAGE('[3]Cork Harbour'!B191,'[6]Cork south link road'!D191,'[7]Cork-IT'!C191)</f>
        <v>13.093333333333334</v>
      </c>
      <c r="E191" s="4">
        <f>AVERAGE('[1]Cork-UCC'!B191,'[6]Cork south link road'!B191)</f>
        <v>13.315000000000001</v>
      </c>
      <c r="F191" s="4">
        <f>AVERAGE('[1]Cork-UCC'!C191,'[6]Cork south link road'!C191,'[7]Cork-IT'!B191)</f>
        <v>34.020000000000003</v>
      </c>
      <c r="G191" s="4">
        <f>'[6]Cork south link road'!E191</f>
        <v>0.68</v>
      </c>
    </row>
    <row r="192" spans="1:7">
      <c r="A192" s="1">
        <f>'[1]Cork-UCC'!A192</f>
        <v>44112</v>
      </c>
      <c r="B192">
        <f>AVERAGE([2]cobh!B192,'[3]Cork Harbour'!C192,'[4]Cork Hetherton park'!B192,'[5]Cork Macroom'!B192,'[6]Cork south link road'!F192,'[7]Cork-IT'!D192)</f>
        <v>8</v>
      </c>
      <c r="C192">
        <f>AVERAGE('[1]Cork-UCC'!D192,[2]cobh!C192,'[4]Cork Hetherton park'!C192,'[5]Cork Macroom'!C192)</f>
        <v>3.9874999999999998</v>
      </c>
      <c r="D192" s="4">
        <f>AVERAGE('[3]Cork Harbour'!B192,'[6]Cork south link road'!D192,'[7]Cork-IT'!C192)</f>
        <v>12.37</v>
      </c>
      <c r="E192" s="4">
        <f>AVERAGE('[1]Cork-UCC'!B192,'[6]Cork south link road'!B192)</f>
        <v>11.015000000000001</v>
      </c>
      <c r="F192" s="4">
        <f>AVERAGE('[1]Cork-UCC'!C192,'[6]Cork south link road'!C192,'[7]Cork-IT'!B192)</f>
        <v>39.856666666666669</v>
      </c>
      <c r="G192" s="4">
        <f>'[6]Cork south link road'!E192</f>
        <v>0.66</v>
      </c>
    </row>
    <row r="193" spans="1:7">
      <c r="A193" s="1">
        <f>'[1]Cork-UCC'!A193</f>
        <v>44113</v>
      </c>
      <c r="B193">
        <f>AVERAGE([2]cobh!B193,'[3]Cork Harbour'!C193,'[4]Cork Hetherton park'!B193,'[5]Cork Macroom'!B193,'[6]Cork south link road'!F193,'[7]Cork-IT'!D193)</f>
        <v>10.568333333333333</v>
      </c>
      <c r="C193">
        <f>AVERAGE('[1]Cork-UCC'!D193,[2]cobh!C193,'[4]Cork Hetherton park'!C193,'[5]Cork Macroom'!C193)</f>
        <v>5.9250000000000007</v>
      </c>
      <c r="D193" s="4">
        <f>AVERAGE('[3]Cork Harbour'!B193,'[6]Cork south link road'!D193,'[7]Cork-IT'!C193)</f>
        <v>12.393333333333333</v>
      </c>
      <c r="E193" s="4">
        <f>AVERAGE('[1]Cork-UCC'!B193,'[6]Cork south link road'!B193)</f>
        <v>12.574999999999999</v>
      </c>
      <c r="F193" s="4">
        <f>AVERAGE('[1]Cork-UCC'!C193,'[6]Cork south link road'!C193,'[7]Cork-IT'!B193)</f>
        <v>40.813333333333333</v>
      </c>
      <c r="G193" s="4">
        <f>'[6]Cork south link road'!E193</f>
        <v>0.65</v>
      </c>
    </row>
    <row r="194" spans="1:7">
      <c r="A194" s="1">
        <f>'[1]Cork-UCC'!A194</f>
        <v>44114</v>
      </c>
      <c r="B194">
        <f>AVERAGE([2]cobh!B194,'[3]Cork Harbour'!C194,'[4]Cork Hetherton park'!B194,'[5]Cork Macroom'!B194,'[6]Cork south link road'!F194,'[7]Cork-IT'!D194)</f>
        <v>9.5283333333333342</v>
      </c>
      <c r="C194">
        <f>AVERAGE('[1]Cork-UCC'!D194,[2]cobh!C194,'[4]Cork Hetherton park'!C194,'[5]Cork Macroom'!C194)</f>
        <v>5.15</v>
      </c>
      <c r="D194" s="4">
        <f>AVERAGE('[3]Cork Harbour'!B194,'[6]Cork south link road'!D194,'[7]Cork-IT'!C194)</f>
        <v>12.053333333333333</v>
      </c>
      <c r="E194" s="4">
        <f>AVERAGE('[1]Cork-UCC'!B194,'[6]Cork south link road'!B194)</f>
        <v>8.8650000000000002</v>
      </c>
      <c r="F194" s="4">
        <f>AVERAGE('[1]Cork-UCC'!C194,'[6]Cork south link road'!C194,'[7]Cork-IT'!B194)</f>
        <v>44.806666666666665</v>
      </c>
      <c r="G194" s="4">
        <f>'[6]Cork south link road'!E194</f>
        <v>0.63</v>
      </c>
    </row>
    <row r="195" spans="1:7">
      <c r="A195" s="1">
        <f>'[1]Cork-UCC'!A195</f>
        <v>44115</v>
      </c>
      <c r="B195">
        <f>AVERAGE([2]cobh!B195,'[3]Cork Harbour'!C195,'[4]Cork Hetherton park'!B195,'[5]Cork Macroom'!B195,'[6]Cork south link road'!F195,'[7]Cork-IT'!D195)</f>
        <v>4.1399999999999997</v>
      </c>
      <c r="C195">
        <f>AVERAGE('[1]Cork-UCC'!D195,[2]cobh!C195,'[4]Cork Hetherton park'!C195,'[5]Cork Macroom'!C195)</f>
        <v>2.5324999999999998</v>
      </c>
      <c r="D195" s="4">
        <f>AVERAGE('[3]Cork Harbour'!B195,'[6]Cork south link road'!D195,'[7]Cork-IT'!C195)</f>
        <v>11.783333333333333</v>
      </c>
      <c r="E195" s="4">
        <f>AVERAGE('[1]Cork-UCC'!B195,'[6]Cork south link road'!B195)</f>
        <v>6.95</v>
      </c>
      <c r="F195" s="4">
        <f>AVERAGE('[1]Cork-UCC'!C195,'[6]Cork south link road'!C195,'[7]Cork-IT'!B195)</f>
        <v>45.629999999999995</v>
      </c>
      <c r="G195" s="4">
        <f>'[6]Cork south link road'!E195</f>
        <v>0.65</v>
      </c>
    </row>
    <row r="196" spans="1:7">
      <c r="A196" s="1">
        <f>'[1]Cork-UCC'!A196</f>
        <v>44116</v>
      </c>
      <c r="B196">
        <f>AVERAGE([2]cobh!B196,'[3]Cork Harbour'!C196,'[4]Cork Hetherton park'!B196,'[5]Cork Macroom'!B196,'[6]Cork south link road'!F196,'[7]Cork-IT'!D196)</f>
        <v>8.4166666666666661</v>
      </c>
      <c r="C196">
        <f>AVERAGE('[1]Cork-UCC'!D196,[2]cobh!C196,'[4]Cork Hetherton park'!C196,'[5]Cork Macroom'!C196)</f>
        <v>4.4050000000000002</v>
      </c>
      <c r="D196" s="4">
        <f>AVERAGE('[3]Cork Harbour'!B196,'[6]Cork south link road'!D196,'[7]Cork-IT'!C196)</f>
        <v>12.410000000000002</v>
      </c>
      <c r="E196" s="4">
        <f>AVERAGE('[1]Cork-UCC'!B196,'[6]Cork south link road'!B196)</f>
        <v>7.5949999999999998</v>
      </c>
      <c r="F196" s="4">
        <f>AVERAGE('[1]Cork-UCC'!C196,'[6]Cork south link road'!C196,'[7]Cork-IT'!B196)</f>
        <v>42.65</v>
      </c>
      <c r="G196" s="4">
        <f>'[6]Cork south link road'!E196</f>
        <v>0.67</v>
      </c>
    </row>
    <row r="197" spans="1:7">
      <c r="A197" s="1">
        <f>'[1]Cork-UCC'!A197</f>
        <v>44117</v>
      </c>
      <c r="B197">
        <f>AVERAGE([2]cobh!B197,'[3]Cork Harbour'!C197,'[4]Cork Hetherton park'!B197,'[5]Cork Macroom'!B197,'[6]Cork south link road'!F197,'[7]Cork-IT'!D197)</f>
        <v>7.63</v>
      </c>
      <c r="C197">
        <f>AVERAGE('[1]Cork-UCC'!D197,[2]cobh!C197,'[4]Cork Hetherton park'!C197,'[5]Cork Macroom'!C197)</f>
        <v>3.5674999999999999</v>
      </c>
      <c r="D197" s="4">
        <f>AVERAGE('[3]Cork Harbour'!B197,'[6]Cork south link road'!D197,'[7]Cork-IT'!C197)</f>
        <v>12.69</v>
      </c>
      <c r="E197" s="4">
        <f>AVERAGE('[1]Cork-UCC'!B197,'[6]Cork south link road'!B197)</f>
        <v>8.8949999999999996</v>
      </c>
      <c r="F197" s="4">
        <f>AVERAGE('[1]Cork-UCC'!C197,'[6]Cork south link road'!C197,'[7]Cork-IT'!B197)</f>
        <v>42.366666666666667</v>
      </c>
      <c r="G197" s="4">
        <f>'[6]Cork south link road'!E197</f>
        <v>0.65</v>
      </c>
    </row>
    <row r="198" spans="1:7">
      <c r="A198" s="1">
        <f>'[1]Cork-UCC'!A198</f>
        <v>44118</v>
      </c>
      <c r="B198">
        <f>AVERAGE([2]cobh!B198,'[3]Cork Harbour'!C198,'[4]Cork Hetherton park'!B198,'[5]Cork Macroom'!B198,'[6]Cork south link road'!F198,'[7]Cork-IT'!D198)</f>
        <v>16.073333333333334</v>
      </c>
      <c r="C198">
        <f>AVERAGE('[1]Cork-UCC'!D198,[2]cobh!C198,'[4]Cork Hetherton park'!C198,'[5]Cork Macroom'!C198)</f>
        <v>11.522500000000001</v>
      </c>
      <c r="D198" s="4">
        <f>AVERAGE('[3]Cork Harbour'!B198,'[6]Cork south link road'!D198,'[7]Cork-IT'!C198)</f>
        <v>12.473333333333334</v>
      </c>
      <c r="E198" s="4">
        <f>AVERAGE('[1]Cork-UCC'!B198,'[6]Cork south link road'!B198)</f>
        <v>16.240000000000002</v>
      </c>
      <c r="F198" s="4">
        <f>AVERAGE('[1]Cork-UCC'!C198,'[6]Cork south link road'!C198,'[7]Cork-IT'!B198)</f>
        <v>31.846666666666668</v>
      </c>
      <c r="G198" s="4">
        <f>'[6]Cork south link road'!E198</f>
        <v>0.74</v>
      </c>
    </row>
    <row r="199" spans="1:7">
      <c r="A199" s="1">
        <f>'[1]Cork-UCC'!A199</f>
        <v>44119</v>
      </c>
      <c r="B199">
        <f>AVERAGE([2]cobh!B199,'[3]Cork Harbour'!C199,'[4]Cork Hetherton park'!B199,'[5]Cork Macroom'!B199,'[6]Cork south link road'!F199,'[7]Cork-IT'!D199)</f>
        <v>18.268333333333334</v>
      </c>
      <c r="C199">
        <f>AVERAGE('[1]Cork-UCC'!D199,[2]cobh!C199,'[4]Cork Hetherton park'!C199,'[5]Cork Macroom'!C199)</f>
        <v>12.627500000000001</v>
      </c>
      <c r="D199" s="4">
        <f>AVERAGE('[3]Cork Harbour'!B199,'[6]Cork south link road'!D199,'[7]Cork-IT'!C199)</f>
        <v>13.256666666666666</v>
      </c>
      <c r="E199" s="4">
        <f>AVERAGE('[1]Cork-UCC'!B199,'[6]Cork south link road'!B199)</f>
        <v>22.475000000000001</v>
      </c>
      <c r="F199" s="4">
        <f>AVERAGE('[1]Cork-UCC'!C199,'[6]Cork south link road'!C199,'[7]Cork-IT'!B199)</f>
        <v>18.02</v>
      </c>
      <c r="G199" s="4">
        <f>'[6]Cork south link road'!E199</f>
        <v>0.77</v>
      </c>
    </row>
    <row r="200" spans="1:7">
      <c r="A200" s="1">
        <f>'[1]Cork-UCC'!A200</f>
        <v>44120</v>
      </c>
      <c r="B200">
        <f>AVERAGE([2]cobh!B200,'[3]Cork Harbour'!C200,'[4]Cork Hetherton park'!B200,'[5]Cork Macroom'!B200,'[6]Cork south link road'!F200,'[7]Cork-IT'!D200)</f>
        <v>12.896666666666667</v>
      </c>
      <c r="C200">
        <f>AVERAGE('[1]Cork-UCC'!D200,[2]cobh!C200,'[4]Cork Hetherton park'!C200,'[5]Cork Macroom'!C200)</f>
        <v>8.2074999999999996</v>
      </c>
      <c r="D200" s="4">
        <f>AVERAGE('[3]Cork Harbour'!B200,'[6]Cork south link road'!D200,'[7]Cork-IT'!C200)</f>
        <v>14.193333333333333</v>
      </c>
      <c r="E200" s="4">
        <f>AVERAGE('[1]Cork-UCC'!B200,'[6]Cork south link road'!B200)</f>
        <v>22.115000000000002</v>
      </c>
      <c r="F200" s="4">
        <f>AVERAGE('[1]Cork-UCC'!C200,'[6]Cork south link road'!C200,'[7]Cork-IT'!B200)</f>
        <v>26.903333333333336</v>
      </c>
      <c r="G200" s="4">
        <f>'[6]Cork south link road'!E200</f>
        <v>0.75</v>
      </c>
    </row>
    <row r="201" spans="1:7">
      <c r="A201" s="1">
        <f>'[1]Cork-UCC'!A201</f>
        <v>44121</v>
      </c>
      <c r="B201">
        <f>AVERAGE([2]cobh!B201,'[3]Cork Harbour'!C201,'[4]Cork Hetherton park'!B201,'[5]Cork Macroom'!B201,'[6]Cork south link road'!F201,'[7]Cork-IT'!D201)</f>
        <v>12.291666666666666</v>
      </c>
      <c r="C201">
        <f>AVERAGE('[1]Cork-UCC'!D201,[2]cobh!C201,'[4]Cork Hetherton park'!C201,'[5]Cork Macroom'!C201)</f>
        <v>7.6725000000000003</v>
      </c>
      <c r="D201" s="4">
        <f>AVERAGE('[3]Cork Harbour'!B201,'[6]Cork south link road'!D201,'[7]Cork-IT'!C201)</f>
        <v>13.910000000000002</v>
      </c>
      <c r="E201" s="4">
        <f>AVERAGE('[1]Cork-UCC'!B201,'[6]Cork south link road'!B201)</f>
        <v>12.285</v>
      </c>
      <c r="F201" s="4">
        <f>AVERAGE('[1]Cork-UCC'!C201,'[6]Cork south link road'!C201,'[7]Cork-IT'!B201)</f>
        <v>38.333333333333336</v>
      </c>
      <c r="G201" s="4">
        <f>'[6]Cork south link road'!E201</f>
        <v>0.69</v>
      </c>
    </row>
    <row r="202" spans="1:7">
      <c r="A202" s="1">
        <f>'[1]Cork-UCC'!A202</f>
        <v>44122</v>
      </c>
      <c r="B202">
        <f>AVERAGE([2]cobh!B202,'[3]Cork Harbour'!C202,'[4]Cork Hetherton park'!B202,'[5]Cork Macroom'!B202,'[6]Cork south link road'!F202,'[7]Cork-IT'!D202)</f>
        <v>15.196666666666665</v>
      </c>
      <c r="C202">
        <f>AVERAGE('[1]Cork-UCC'!D202,[2]cobh!C202,'[4]Cork Hetherton park'!C202,'[5]Cork Macroom'!C202)</f>
        <v>8.8625000000000007</v>
      </c>
      <c r="D202" s="4">
        <f>AVERAGE('[3]Cork Harbour'!B202,'[6]Cork south link road'!D202,'[7]Cork-IT'!C202)</f>
        <v>13.393333333333333</v>
      </c>
      <c r="E202" s="4">
        <f>AVERAGE('[1]Cork-UCC'!B202,'[6]Cork south link road'!B202)</f>
        <v>13.154999999999999</v>
      </c>
      <c r="F202" s="4">
        <f>AVERAGE('[1]Cork-UCC'!C202,'[6]Cork south link road'!C202,'[7]Cork-IT'!B202)</f>
        <v>50.386666666666663</v>
      </c>
      <c r="G202" s="4">
        <f>'[6]Cork south link road'!E202</f>
        <v>0.71</v>
      </c>
    </row>
    <row r="203" spans="1:7">
      <c r="A203" s="1">
        <f>'[1]Cork-UCC'!A203</f>
        <v>44123</v>
      </c>
      <c r="B203">
        <f>AVERAGE([2]cobh!B203,'[3]Cork Harbour'!C203,'[4]Cork Hetherton park'!B203,'[5]Cork Macroom'!B203,'[6]Cork south link road'!F203,'[7]Cork-IT'!D203)</f>
        <v>20.583333333333332</v>
      </c>
      <c r="C203">
        <f>AVERAGE('[1]Cork-UCC'!D203,[2]cobh!C203,'[4]Cork Hetherton park'!C203,'[5]Cork Macroom'!C203)</f>
        <v>10.1</v>
      </c>
      <c r="D203" s="4">
        <f>AVERAGE('[3]Cork Harbour'!B203,'[6]Cork south link road'!D203,'[7]Cork-IT'!C203)</f>
        <v>14.003333333333336</v>
      </c>
      <c r="E203" s="4">
        <f>AVERAGE('[1]Cork-UCC'!B203,'[6]Cork south link road'!B203)</f>
        <v>7.1450000000000005</v>
      </c>
      <c r="F203" s="4">
        <f>AVERAGE('[1]Cork-UCC'!C203,'[6]Cork south link road'!C203,'[7]Cork-IT'!B203)</f>
        <v>52.426666666666669</v>
      </c>
      <c r="G203" s="4">
        <f>'[6]Cork south link road'!E203</f>
        <v>0.74</v>
      </c>
    </row>
    <row r="204" spans="1:7">
      <c r="A204" s="1">
        <f>'[1]Cork-UCC'!A204</f>
        <v>44124</v>
      </c>
      <c r="B204">
        <f>AVERAGE([2]cobh!B204,'[3]Cork Harbour'!C204,'[4]Cork Hetherton park'!B204,'[5]Cork Macroom'!B204,'[6]Cork south link road'!F204,'[7]Cork-IT'!D204)</f>
        <v>24.196666666666669</v>
      </c>
      <c r="C204">
        <f>AVERAGE('[1]Cork-UCC'!D204,[2]cobh!C204,'[4]Cork Hetherton park'!C204,'[5]Cork Macroom'!C204)</f>
        <v>11.040000000000001</v>
      </c>
      <c r="D204" s="4">
        <f>AVERAGE('[3]Cork Harbour'!B204,'[6]Cork south link road'!D204,'[7]Cork-IT'!C204)</f>
        <v>14.88</v>
      </c>
      <c r="E204" s="4">
        <f>AVERAGE('[1]Cork-UCC'!B204,'[6]Cork south link road'!B204)</f>
        <v>5.8149999999999995</v>
      </c>
      <c r="F204" s="4">
        <f>AVERAGE('[1]Cork-UCC'!C204,'[6]Cork south link road'!C204,'[7]Cork-IT'!B204)</f>
        <v>55.743333333333339</v>
      </c>
      <c r="G204" s="4">
        <f>'[6]Cork south link road'!E204</f>
        <v>0.71</v>
      </c>
    </row>
    <row r="205" spans="1:7">
      <c r="A205" s="1">
        <f>'[1]Cork-UCC'!A205</f>
        <v>44125</v>
      </c>
      <c r="B205">
        <f>AVERAGE([2]cobh!B205,'[3]Cork Harbour'!C205,'[4]Cork Hetherton park'!B205,'[5]Cork Macroom'!B205,'[6]Cork south link road'!F205,'[7]Cork-IT'!D205)</f>
        <v>9.7520000000000007</v>
      </c>
      <c r="C205">
        <f>AVERAGE('[1]Cork-UCC'!D205,[2]cobh!C205,'[4]Cork Hetherton park'!C205,'[5]Cork Macroom'!C205)</f>
        <v>5.3266666666666671</v>
      </c>
      <c r="D205" s="4">
        <f>AVERAGE('[3]Cork Harbour'!B205,'[6]Cork south link road'!D205,'[7]Cork-IT'!C205)</f>
        <v>14.64</v>
      </c>
      <c r="E205" s="4">
        <f>AVERAGE('[1]Cork-UCC'!B205,'[6]Cork south link road'!B205)</f>
        <v>13.515000000000001</v>
      </c>
      <c r="F205" s="4">
        <f>AVERAGE('[1]Cork-UCC'!C205,'[6]Cork south link road'!C205,'[7]Cork-IT'!B205)</f>
        <v>29.526666666666671</v>
      </c>
      <c r="G205" s="4">
        <f>'[6]Cork south link road'!E205</f>
        <v>0.74</v>
      </c>
    </row>
    <row r="206" spans="1:7">
      <c r="A206" s="1">
        <f>'[1]Cork-UCC'!A206</f>
        <v>44126</v>
      </c>
      <c r="B206">
        <f>AVERAGE([2]cobh!B206,'[3]Cork Harbour'!C206,'[4]Cork Hetherton park'!B206,'[5]Cork Macroom'!B206,'[6]Cork south link road'!F206,'[7]Cork-IT'!D206)</f>
        <v>14.837999999999999</v>
      </c>
      <c r="C206">
        <f>AVERAGE('[1]Cork-UCC'!D206,[2]cobh!C206,'[4]Cork Hetherton park'!C206,'[5]Cork Macroom'!C206)</f>
        <v>7.37</v>
      </c>
      <c r="D206" s="4">
        <f>AVERAGE('[3]Cork Harbour'!B206,'[6]Cork south link road'!D206,'[7]Cork-IT'!C206)</f>
        <v>14.223333333333334</v>
      </c>
      <c r="E206" s="4">
        <f>AVERAGE('[1]Cork-UCC'!B206,'[6]Cork south link road'!B206)</f>
        <v>14.585000000000001</v>
      </c>
      <c r="F206" s="4">
        <f>AVERAGE('[1]Cork-UCC'!C206,'[6]Cork south link road'!C206,'[7]Cork-IT'!B206)</f>
        <v>40.046666666666667</v>
      </c>
      <c r="G206" s="4">
        <f>'[6]Cork south link road'!E206</f>
        <v>0.66</v>
      </c>
    </row>
    <row r="207" spans="1:7">
      <c r="A207" s="1">
        <f>'[1]Cork-UCC'!A207</f>
        <v>44127</v>
      </c>
      <c r="B207">
        <f>AVERAGE([2]cobh!B207,'[3]Cork Harbour'!C207,'[4]Cork Hetherton park'!B207,'[5]Cork Macroom'!B207,'[6]Cork south link road'!F207,'[7]Cork-IT'!D207)</f>
        <v>13.881666666666666</v>
      </c>
      <c r="C207">
        <f>AVERAGE('[1]Cork-UCC'!D207,[2]cobh!C207,'[4]Cork Hetherton park'!C207,'[5]Cork Macroom'!C207)</f>
        <v>5.6824999999999992</v>
      </c>
      <c r="D207" s="4">
        <f>AVERAGE('[3]Cork Harbour'!B207,'[6]Cork south link road'!D207,'[7]Cork-IT'!C207)</f>
        <v>14.37</v>
      </c>
      <c r="E207" s="4">
        <f>AVERAGE('[1]Cork-UCC'!B207,'[6]Cork south link road'!B207)</f>
        <v>9.7850000000000001</v>
      </c>
      <c r="F207" s="4">
        <f>AVERAGE('[1]Cork-UCC'!C207,'[6]Cork south link road'!C207,'[7]Cork-IT'!B207)</f>
        <v>51.556666666666665</v>
      </c>
      <c r="G207" s="4">
        <f>'[6]Cork south link road'!E207</f>
        <v>0.66</v>
      </c>
    </row>
    <row r="208" spans="1:7">
      <c r="A208" s="1">
        <f>'[1]Cork-UCC'!A208</f>
        <v>44128</v>
      </c>
      <c r="B208">
        <f>AVERAGE([2]cobh!B208,'[3]Cork Harbour'!C208,'[4]Cork Hetherton park'!B208,'[5]Cork Macroom'!B208,'[6]Cork south link road'!F208,'[7]Cork-IT'!D208)</f>
        <v>16.421666666666667</v>
      </c>
      <c r="C208">
        <f>AVERAGE('[1]Cork-UCC'!D208,[2]cobh!C208,'[4]Cork Hetherton park'!C208,'[5]Cork Macroom'!C208)</f>
        <v>7.9175000000000004</v>
      </c>
      <c r="D208" s="4">
        <f>AVERAGE('[3]Cork Harbour'!B208,'[6]Cork south link road'!D208,'[7]Cork-IT'!C208)</f>
        <v>15.633333333333335</v>
      </c>
      <c r="E208" s="4">
        <f>AVERAGE('[1]Cork-UCC'!B208,'[6]Cork south link road'!B208)</f>
        <v>4.8949999999999996</v>
      </c>
      <c r="F208" s="4">
        <f>AVERAGE('[1]Cork-UCC'!C208,'[6]Cork south link road'!C208,'[7]Cork-IT'!B208)</f>
        <v>57.419999999999995</v>
      </c>
      <c r="G208" s="4">
        <f>'[6]Cork south link road'!E208</f>
        <v>0.68</v>
      </c>
    </row>
    <row r="209" spans="1:7">
      <c r="A209" s="1">
        <f>'[1]Cork-UCC'!A209</f>
        <v>44129</v>
      </c>
      <c r="B209">
        <f>AVERAGE([2]cobh!B209,'[3]Cork Harbour'!C209,'[4]Cork Hetherton park'!B209,'[5]Cork Macroom'!B209,'[6]Cork south link road'!F209,'[7]Cork-IT'!D209)</f>
        <v>12.825000000000001</v>
      </c>
      <c r="C209">
        <f>AVERAGE('[1]Cork-UCC'!D209,[2]cobh!C209,'[4]Cork Hetherton park'!C209,'[5]Cork Macroom'!C209)</f>
        <v>7.3324999999999996</v>
      </c>
      <c r="D209" s="4">
        <f>AVERAGE('[3]Cork Harbour'!B209,'[6]Cork south link road'!D209,'[7]Cork-IT'!C209)</f>
        <v>15.363333333333332</v>
      </c>
      <c r="E209" s="4">
        <f>AVERAGE('[1]Cork-UCC'!B209,'[6]Cork south link road'!B209)</f>
        <v>6.2149999999999999</v>
      </c>
      <c r="F209" s="4">
        <f>AVERAGE('[1]Cork-UCC'!C209,'[6]Cork south link road'!C209,'[7]Cork-IT'!B209)</f>
        <v>54.416666666666664</v>
      </c>
      <c r="G209" s="4">
        <f>'[6]Cork south link road'!E209</f>
        <v>0.66</v>
      </c>
    </row>
    <row r="210" spans="1:7">
      <c r="A210" s="1">
        <f>'[1]Cork-UCC'!A210</f>
        <v>44130</v>
      </c>
      <c r="B210">
        <f>AVERAGE([2]cobh!B210,'[3]Cork Harbour'!C210,'[4]Cork Hetherton park'!B210,'[5]Cork Macroom'!B210,'[6]Cork south link road'!F210,'[7]Cork-IT'!D210)</f>
        <v>13.246666666666664</v>
      </c>
      <c r="C210">
        <f>AVERAGE('[1]Cork-UCC'!D210,[2]cobh!C210,'[4]Cork Hetherton park'!C210,'[5]Cork Macroom'!C210)</f>
        <v>8.8949999999999996</v>
      </c>
      <c r="D210" s="4">
        <f>AVERAGE('[3]Cork Harbour'!B210,'[6]Cork south link road'!D210,'[7]Cork-IT'!C210)</f>
        <v>15.020000000000001</v>
      </c>
      <c r="E210" s="4">
        <f>AVERAGE('[1]Cork-UCC'!B210,'[6]Cork south link road'!B210)</f>
        <v>7.15</v>
      </c>
      <c r="F210" s="4">
        <f>AVERAGE('[1]Cork-UCC'!C210,'[6]Cork south link road'!C210,'[7]Cork-IT'!B210)</f>
        <v>55.13</v>
      </c>
      <c r="G210" s="4">
        <f>'[6]Cork south link road'!E210</f>
        <v>0.67</v>
      </c>
    </row>
    <row r="211" spans="1:7">
      <c r="A211" s="1">
        <f>'[1]Cork-UCC'!A211</f>
        <v>44131</v>
      </c>
      <c r="B211">
        <f>AVERAGE([2]cobh!B211,'[3]Cork Harbour'!C211,'[4]Cork Hetherton park'!B211,'[5]Cork Macroom'!B211,'[6]Cork south link road'!F211,'[7]Cork-IT'!D211)</f>
        <v>9.6050000000000004</v>
      </c>
      <c r="C211">
        <f>AVERAGE('[1]Cork-UCC'!D211,[2]cobh!C211,'[4]Cork Hetherton park'!C211,'[5]Cork Macroom'!C211)</f>
        <v>5.3475000000000001</v>
      </c>
      <c r="D211" s="4">
        <f>AVERAGE('[3]Cork Harbour'!B211,'[6]Cork south link road'!D211,'[7]Cork-IT'!C211)</f>
        <v>19.883333333333333</v>
      </c>
      <c r="E211" s="4">
        <f>AVERAGE('[1]Cork-UCC'!B211,'[6]Cork south link road'!B211)</f>
        <v>6.6150000000000002</v>
      </c>
      <c r="F211" s="4">
        <f>AVERAGE('[1]Cork-UCC'!C211,'[6]Cork south link road'!C211,'[7]Cork-IT'!B211)</f>
        <v>58.493333333333332</v>
      </c>
      <c r="G211" s="4">
        <f>'[6]Cork south link road'!E211</f>
        <v>0.68</v>
      </c>
    </row>
    <row r="212" spans="1:7">
      <c r="A212" s="1">
        <f>'[1]Cork-UCC'!A212</f>
        <v>44132</v>
      </c>
      <c r="B212">
        <f>AVERAGE([2]cobh!B212,'[3]Cork Harbour'!C212,'[4]Cork Hetherton park'!B212,'[5]Cork Macroom'!B212,'[6]Cork south link road'!F212,'[7]Cork-IT'!D212)</f>
        <v>14.407999999999998</v>
      </c>
      <c r="C212">
        <f>AVERAGE('[1]Cork-UCC'!D212,[2]cobh!C212,'[4]Cork Hetherton park'!C212,'[5]Cork Macroom'!C212)</f>
        <v>8.0749999999999993</v>
      </c>
      <c r="D212" s="4">
        <f>AVERAGE('[3]Cork Harbour'!B212,'[6]Cork south link road'!D212,'[7]Cork-IT'!C212)</f>
        <v>2.665</v>
      </c>
      <c r="E212" s="4">
        <f>AVERAGE('[1]Cork-UCC'!B212,'[6]Cork south link road'!B212)</f>
        <v>9.7449999999999992</v>
      </c>
      <c r="F212" s="4">
        <f>AVERAGE('[1]Cork-UCC'!C212,'[6]Cork south link road'!C212,'[7]Cork-IT'!B212)</f>
        <v>56.50333333333333</v>
      </c>
      <c r="G212" s="4">
        <f>'[6]Cork south link road'!E212</f>
        <v>0.66</v>
      </c>
    </row>
    <row r="213" spans="1:7">
      <c r="A213" s="1">
        <f>'[1]Cork-UCC'!A213</f>
        <v>44133</v>
      </c>
      <c r="B213">
        <f>AVERAGE([2]cobh!B213,'[3]Cork Harbour'!C213,'[4]Cork Hetherton park'!B213,'[5]Cork Macroom'!B213,'[6]Cork south link road'!F213,'[7]Cork-IT'!D213)</f>
        <v>15.398</v>
      </c>
      <c r="C213">
        <f>AVERAGE('[1]Cork-UCC'!D213,[2]cobh!C213,'[4]Cork Hetherton park'!C213,'[5]Cork Macroom'!C213)</f>
        <v>7.0449999999999999</v>
      </c>
      <c r="D213" s="4">
        <f>AVERAGE('[3]Cork Harbour'!B213,'[6]Cork south link road'!D213,'[7]Cork-IT'!C213)</f>
        <v>2.335</v>
      </c>
      <c r="E213" s="4">
        <f>AVERAGE('[1]Cork-UCC'!B213,'[6]Cork south link road'!B213)</f>
        <v>3.8449999999999998</v>
      </c>
      <c r="F213" s="4">
        <f>AVERAGE('[1]Cork-UCC'!C213,'[6]Cork south link road'!C213,'[7]Cork-IT'!B213)</f>
        <v>73.066666666666677</v>
      </c>
      <c r="G213" s="4">
        <f>'[6]Cork south link road'!E213</f>
        <v>0.7</v>
      </c>
    </row>
    <row r="214" spans="1:7">
      <c r="A214" s="1">
        <f>'[1]Cork-UCC'!A214</f>
        <v>44134</v>
      </c>
      <c r="B214">
        <f>AVERAGE([2]cobh!B214,'[3]Cork Harbour'!C214,'[4]Cork Hetherton park'!B214,'[5]Cork Macroom'!B214,'[6]Cork south link road'!F214,'[7]Cork-IT'!D214)</f>
        <v>8.5280000000000005</v>
      </c>
      <c r="C214">
        <f>AVERAGE('[1]Cork-UCC'!D214,[2]cobh!C214,'[4]Cork Hetherton park'!C214,'[5]Cork Macroom'!C214)</f>
        <v>4.54</v>
      </c>
      <c r="D214" s="4">
        <f>AVERAGE('[3]Cork Harbour'!B214,'[6]Cork south link road'!D214,'[7]Cork-IT'!C214)</f>
        <v>2.9099999999999997</v>
      </c>
      <c r="E214" s="4">
        <f>AVERAGE('[1]Cork-UCC'!B214,'[6]Cork south link road'!B214)</f>
        <v>11.164999999999999</v>
      </c>
      <c r="F214" s="4">
        <f>AVERAGE('[1]Cork-UCC'!C214,'[6]Cork south link road'!C214,'[7]Cork-IT'!B214)</f>
        <v>54.036666666666669</v>
      </c>
      <c r="G214" s="4">
        <f>'[6]Cork south link road'!E214</f>
        <v>0.71</v>
      </c>
    </row>
    <row r="215" spans="1:7">
      <c r="A215" s="1">
        <f>'[1]Cork-UCC'!A215</f>
        <v>44135</v>
      </c>
      <c r="B215">
        <f>AVERAGE([2]cobh!B215,'[3]Cork Harbour'!C215,'[4]Cork Hetherton park'!B215,'[5]Cork Macroom'!B215,'[6]Cork south link road'!F215,'[7]Cork-IT'!D215)</f>
        <v>14.565999999999999</v>
      </c>
      <c r="C215">
        <f>AVERAGE('[1]Cork-UCC'!D215,[2]cobh!C215,'[4]Cork Hetherton park'!C215,'[5]Cork Macroom'!C215)</f>
        <v>7.1425000000000001</v>
      </c>
      <c r="D215" s="4">
        <f>AVERAGE('[3]Cork Harbour'!B215,'[6]Cork south link road'!D215,'[7]Cork-IT'!C215)</f>
        <v>-0.57999999999999996</v>
      </c>
      <c r="E215" s="4">
        <f>AVERAGE('[1]Cork-UCC'!B215,'[6]Cork south link road'!B215)</f>
        <v>3.5350000000000001</v>
      </c>
      <c r="F215" s="4">
        <f>AVERAGE('[1]Cork-UCC'!C215,'[6]Cork south link road'!C215,'[7]Cork-IT'!B215)</f>
        <v>71.649999999999991</v>
      </c>
      <c r="G215" s="4">
        <f>'[6]Cork south link road'!E215</f>
        <v>0.69</v>
      </c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4"/>
  <sheetViews>
    <sheetView workbookViewId="0">
      <selection activeCell="B2" sqref="B2:G2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2.88671875" bestFit="1" customWidth="1"/>
    <col min="6" max="6" width="13.109375" bestFit="1" customWidth="1"/>
    <col min="7" max="7" width="14.33203125" bestFit="1" customWidth="1"/>
  </cols>
  <sheetData>
    <row r="1" spans="1:66">
      <c r="A1" s="7" t="s">
        <v>43</v>
      </c>
      <c r="B1" s="4" t="s">
        <v>80</v>
      </c>
      <c r="C1" s="4" t="s">
        <v>76</v>
      </c>
      <c r="D1" s="4" t="s">
        <v>77</v>
      </c>
      <c r="E1" s="4" t="s">
        <v>78</v>
      </c>
      <c r="F1" s="4" t="s">
        <v>79</v>
      </c>
      <c r="G1" s="4" t="s">
        <v>81</v>
      </c>
      <c r="H1" s="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spans="1:66">
      <c r="A2" s="8" t="s">
        <v>45</v>
      </c>
      <c r="B2" s="9">
        <v>11.533333333333333</v>
      </c>
      <c r="C2" s="9">
        <v>6.7587499999999991</v>
      </c>
      <c r="D2" s="9">
        <v>1.6025</v>
      </c>
      <c r="E2" s="9">
        <v>70.357500000000002</v>
      </c>
      <c r="F2" s="9">
        <v>0.315</v>
      </c>
      <c r="G2" s="9">
        <v>23.785</v>
      </c>
      <c r="H2" s="3"/>
    </row>
    <row r="3" spans="1:66">
      <c r="A3" s="8" t="s">
        <v>46</v>
      </c>
      <c r="B3" s="9">
        <v>15.127619047619048</v>
      </c>
      <c r="C3" s="9">
        <v>9.5753571428571433</v>
      </c>
      <c r="D3" s="9">
        <v>0.45833333333333331</v>
      </c>
      <c r="E3" s="9">
        <v>38.280000000000008</v>
      </c>
      <c r="F3" s="9">
        <v>0.31999999999999995</v>
      </c>
      <c r="G3" s="9">
        <v>18.983333333333334</v>
      </c>
      <c r="H3" s="3"/>
    </row>
    <row r="4" spans="1:66">
      <c r="A4" s="8" t="s">
        <v>47</v>
      </c>
      <c r="B4" s="9">
        <v>20.342142857142857</v>
      </c>
      <c r="C4" s="9">
        <v>15.036547619047619</v>
      </c>
      <c r="D4" s="9">
        <v>0.92999999999999994</v>
      </c>
      <c r="E4" s="9">
        <v>36.724285714285713</v>
      </c>
      <c r="F4" s="9">
        <v>0.47000000000000003</v>
      </c>
      <c r="G4" s="9">
        <v>27.558571428571433</v>
      </c>
      <c r="H4" s="3"/>
    </row>
    <row r="5" spans="1:66">
      <c r="A5" s="8" t="s">
        <v>48</v>
      </c>
      <c r="B5" s="9">
        <v>20.889999999999997</v>
      </c>
      <c r="C5" s="9">
        <v>14.007857142857144</v>
      </c>
      <c r="D5" s="9">
        <v>1.5864285714285715</v>
      </c>
      <c r="E5" s="9">
        <v>54.462857142857146</v>
      </c>
      <c r="F5" s="9">
        <v>0.3914285714285714</v>
      </c>
      <c r="G5" s="9">
        <v>25.283571428571427</v>
      </c>
      <c r="H5" s="3"/>
    </row>
    <row r="6" spans="1:66">
      <c r="A6" s="8" t="s">
        <v>49</v>
      </c>
      <c r="B6" s="9">
        <v>17.091428571428573</v>
      </c>
      <c r="C6" s="9">
        <v>12.125</v>
      </c>
      <c r="D6" s="9">
        <v>1.635</v>
      </c>
      <c r="E6" s="9">
        <v>59.612857142857145</v>
      </c>
      <c r="F6" s="9">
        <v>0.3828571428571429</v>
      </c>
      <c r="G6" s="9">
        <v>20.134285714285713</v>
      </c>
      <c r="H6" s="3"/>
    </row>
    <row r="7" spans="1:66">
      <c r="A7" s="8" t="s">
        <v>50</v>
      </c>
      <c r="B7" s="9">
        <v>9.762380952380953</v>
      </c>
      <c r="C7" s="9">
        <v>6.2832142857142861</v>
      </c>
      <c r="D7" s="9">
        <v>1.4291666666666665</v>
      </c>
      <c r="E7" s="9">
        <v>65.14</v>
      </c>
      <c r="F7" s="9">
        <v>0.31428571428571433</v>
      </c>
      <c r="G7" s="9">
        <v>15.700833333333334</v>
      </c>
      <c r="H7" s="3"/>
    </row>
    <row r="8" spans="1:66">
      <c r="A8" s="8" t="s">
        <v>51</v>
      </c>
      <c r="B8" s="9">
        <v>10.08047619047619</v>
      </c>
      <c r="C8" s="9">
        <v>5.3267857142857133</v>
      </c>
      <c r="D8" s="9">
        <v>1.2678571428571428</v>
      </c>
      <c r="E8" s="9">
        <v>54.576428571428572</v>
      </c>
      <c r="F8" s="9">
        <v>0.38428571428571434</v>
      </c>
      <c r="G8" s="9">
        <v>8.09</v>
      </c>
      <c r="H8" s="3"/>
    </row>
    <row r="9" spans="1:66">
      <c r="A9" s="8" t="s">
        <v>52</v>
      </c>
      <c r="B9" s="9">
        <v>8.4638095238095232</v>
      </c>
      <c r="C9" s="9">
        <v>4.4324999999999992</v>
      </c>
      <c r="D9" s="9">
        <v>1.3485714285714288</v>
      </c>
      <c r="E9" s="9">
        <v>62.994285714285709</v>
      </c>
      <c r="F9" s="9">
        <v>0.39999999999999997</v>
      </c>
      <c r="G9" s="9">
        <v>8.4414285714285722</v>
      </c>
      <c r="H9" s="3"/>
    </row>
    <row r="10" spans="1:66">
      <c r="A10" s="8" t="s">
        <v>53</v>
      </c>
      <c r="B10" s="9">
        <v>12.217619047619049</v>
      </c>
      <c r="C10" s="9">
        <v>6.3535714285714286</v>
      </c>
      <c r="D10" s="9">
        <v>1.0958333333333334</v>
      </c>
      <c r="E10" s="9">
        <v>53.656666666666666</v>
      </c>
      <c r="F10" s="9">
        <v>0.26428571428571429</v>
      </c>
      <c r="G10" s="9">
        <v>10.422499999999999</v>
      </c>
      <c r="H10" s="3"/>
    </row>
    <row r="11" spans="1:66">
      <c r="A11" s="8" t="s">
        <v>54</v>
      </c>
      <c r="B11" s="9">
        <v>14.352380952380951</v>
      </c>
      <c r="C11" s="9">
        <v>6.9474999999999989</v>
      </c>
      <c r="D11" s="9">
        <v>2.3930952380952379</v>
      </c>
      <c r="E11" s="9">
        <v>79.663809523809519</v>
      </c>
      <c r="F11" s="9">
        <v>0.39714285714285713</v>
      </c>
      <c r="G11" s="9">
        <v>11.630714285714287</v>
      </c>
      <c r="H11" s="3"/>
    </row>
    <row r="12" spans="1:66">
      <c r="A12" s="8" t="s">
        <v>55</v>
      </c>
      <c r="B12" s="9">
        <v>8.692619047619047</v>
      </c>
      <c r="C12" s="9">
        <v>3.6795238095238099</v>
      </c>
      <c r="D12" s="9">
        <v>4.7304761904761898</v>
      </c>
      <c r="E12" s="9">
        <v>55.353333333333332</v>
      </c>
      <c r="F12" s="9">
        <v>0.35857142857142854</v>
      </c>
      <c r="G12" s="9">
        <v>6.9264285714285716</v>
      </c>
      <c r="H12" s="3"/>
    </row>
    <row r="13" spans="1:66">
      <c r="A13" s="8" t="s">
        <v>56</v>
      </c>
      <c r="B13" s="9">
        <v>8.2161904761904765</v>
      </c>
      <c r="C13" s="9">
        <v>4.743214285714286</v>
      </c>
      <c r="D13" s="9">
        <v>4.8809523809523805</v>
      </c>
      <c r="E13" s="9">
        <v>51.240476190476194</v>
      </c>
      <c r="F13" s="9">
        <v>0.44857142857142851</v>
      </c>
      <c r="G13" s="9">
        <v>7.8135714285714286</v>
      </c>
      <c r="H13" s="3"/>
    </row>
    <row r="14" spans="1:66">
      <c r="A14" s="8" t="s">
        <v>57</v>
      </c>
      <c r="B14" s="9">
        <v>10.740571428571428</v>
      </c>
      <c r="C14" s="9">
        <v>4.4795238095238092</v>
      </c>
      <c r="D14" s="9">
        <v>6.2047619047619049</v>
      </c>
      <c r="E14" s="9">
        <v>42.52476190476191</v>
      </c>
      <c r="F14" s="9">
        <v>0.37857142857142861</v>
      </c>
      <c r="G14" s="9">
        <v>7.4808333333333339</v>
      </c>
      <c r="H14" s="3"/>
    </row>
    <row r="15" spans="1:66">
      <c r="A15" s="8" t="s">
        <v>58</v>
      </c>
      <c r="B15" s="9">
        <v>7.5878571428571417</v>
      </c>
      <c r="C15" s="9">
        <v>2.896785714285715</v>
      </c>
      <c r="D15" s="9">
        <v>5.2578571428571426</v>
      </c>
      <c r="E15" s="9">
        <v>44.402380952380952</v>
      </c>
      <c r="F15" s="9">
        <v>0.4271428571428571</v>
      </c>
      <c r="G15" s="9">
        <v>6.9564285714285718</v>
      </c>
      <c r="H15" s="3"/>
    </row>
    <row r="16" spans="1:66">
      <c r="A16" s="8" t="s">
        <v>59</v>
      </c>
      <c r="B16" s="9">
        <v>6.9990476190476176</v>
      </c>
      <c r="C16" s="9">
        <v>2.2985714285714285</v>
      </c>
      <c r="D16" s="9">
        <v>5.8409523809523805</v>
      </c>
      <c r="E16" s="9">
        <v>35.315714285714286</v>
      </c>
      <c r="F16" s="9">
        <v>0.44857142857142851</v>
      </c>
      <c r="G16" s="9">
        <v>5.8028571428571425</v>
      </c>
      <c r="H16" s="3"/>
    </row>
    <row r="17" spans="1:8">
      <c r="A17" s="8" t="s">
        <v>60</v>
      </c>
      <c r="B17" s="9">
        <v>6.4607142857142863</v>
      </c>
      <c r="C17" s="9">
        <v>1.804285714285714</v>
      </c>
      <c r="D17" s="9">
        <v>5.7495238095238088</v>
      </c>
      <c r="E17" s="9">
        <v>36.589761904761907</v>
      </c>
      <c r="F17" s="9">
        <v>0.47000000000000003</v>
      </c>
      <c r="G17" s="9">
        <v>6.8549999999999995</v>
      </c>
      <c r="H17" s="3"/>
    </row>
    <row r="18" spans="1:8">
      <c r="A18" s="8" t="s">
        <v>61</v>
      </c>
      <c r="B18" s="9">
        <v>13.351904761904763</v>
      </c>
      <c r="C18" s="9">
        <v>2.9099999999999997</v>
      </c>
      <c r="D18" s="9">
        <v>6.1723809523809523</v>
      </c>
      <c r="E18" s="9">
        <v>35.754285714285707</v>
      </c>
      <c r="F18" s="9">
        <v>0.49428571428571422</v>
      </c>
      <c r="G18" s="9">
        <v>7.657857142857142</v>
      </c>
      <c r="H18" s="3"/>
    </row>
    <row r="19" spans="1:8">
      <c r="A19" s="8" t="s">
        <v>62</v>
      </c>
      <c r="B19" s="9">
        <v>7.8519047619047617</v>
      </c>
      <c r="C19" s="9">
        <v>2.677142857142857</v>
      </c>
      <c r="D19" s="9">
        <v>7.2071428571428564</v>
      </c>
      <c r="E19" s="9">
        <v>36.354285714285716</v>
      </c>
      <c r="F19" s="9">
        <v>0.51857142857142857</v>
      </c>
      <c r="G19" s="9">
        <v>6.0307142857142848</v>
      </c>
      <c r="H19" s="3"/>
    </row>
    <row r="20" spans="1:8">
      <c r="A20" s="8" t="s">
        <v>63</v>
      </c>
      <c r="B20" s="9">
        <v>7.2121190476190487</v>
      </c>
      <c r="C20" s="9">
        <v>2.2632142857142861</v>
      </c>
      <c r="D20" s="9">
        <v>3.2102380952380947</v>
      </c>
      <c r="E20" s="9">
        <v>31.268333333333334</v>
      </c>
      <c r="F20" s="9">
        <v>0.53</v>
      </c>
      <c r="G20" s="9">
        <v>6.3614285714285712</v>
      </c>
      <c r="H20" s="3"/>
    </row>
    <row r="21" spans="1:8">
      <c r="A21" s="8" t="s">
        <v>64</v>
      </c>
      <c r="B21" s="9">
        <v>12.450357142857143</v>
      </c>
      <c r="C21" s="9">
        <v>6.0460714285714294</v>
      </c>
      <c r="D21" s="9">
        <v>4.5028571428571427</v>
      </c>
      <c r="E21" s="9">
        <v>32.086666666666666</v>
      </c>
      <c r="F21" s="9">
        <v>0.60571428571428576</v>
      </c>
      <c r="G21" s="9">
        <v>10.760714285714286</v>
      </c>
      <c r="H21" s="3"/>
    </row>
    <row r="22" spans="1:8">
      <c r="A22" s="8" t="s">
        <v>65</v>
      </c>
      <c r="B22" s="9">
        <v>17.117142857142856</v>
      </c>
      <c r="C22" s="9">
        <v>9.8317857142857132</v>
      </c>
      <c r="D22" s="9">
        <v>6.0690476190476188</v>
      </c>
      <c r="E22" s="9">
        <v>38.947142857142858</v>
      </c>
      <c r="F22" s="9">
        <v>0.61</v>
      </c>
      <c r="G22" s="9">
        <v>8.8542857142857123</v>
      </c>
      <c r="H22" s="3"/>
    </row>
    <row r="23" spans="1:8">
      <c r="A23" s="8" t="s">
        <v>66</v>
      </c>
      <c r="B23" s="9">
        <v>8.3297142857142852</v>
      </c>
      <c r="C23" s="9">
        <v>2.4003571428571431</v>
      </c>
      <c r="D23" s="9">
        <v>3.011190476190476</v>
      </c>
      <c r="E23" s="9">
        <v>45.540238095238102</v>
      </c>
      <c r="F23" s="9">
        <v>0.57999999999999996</v>
      </c>
      <c r="G23" s="9">
        <v>6.7292857142857141</v>
      </c>
      <c r="H23" s="3"/>
    </row>
    <row r="24" spans="1:8">
      <c r="A24" s="8" t="s">
        <v>67</v>
      </c>
      <c r="B24" s="9">
        <v>7.3540714285714284</v>
      </c>
      <c r="C24" s="9">
        <v>2.5742857142857143</v>
      </c>
      <c r="D24" s="9">
        <v>4.9209523809523805</v>
      </c>
      <c r="E24" s="9">
        <v>36.38428571428571</v>
      </c>
      <c r="F24" s="9">
        <v>0.54999999999999993</v>
      </c>
      <c r="G24" s="9">
        <v>5.7778571428571421</v>
      </c>
      <c r="H24" s="3"/>
    </row>
    <row r="25" spans="1:8">
      <c r="A25" s="8" t="s">
        <v>68</v>
      </c>
      <c r="B25" s="9">
        <v>9.5559999999999992</v>
      </c>
      <c r="C25" s="9">
        <v>3.3374999999999995</v>
      </c>
      <c r="D25" s="9">
        <v>9.7219047619047636</v>
      </c>
      <c r="E25" s="9">
        <v>31.635714285714283</v>
      </c>
      <c r="F25" s="9">
        <v>0.57999999999999996</v>
      </c>
      <c r="G25" s="9">
        <v>7.7935714285714273</v>
      </c>
      <c r="H25" s="3"/>
    </row>
    <row r="26" spans="1:8">
      <c r="A26" s="8" t="s">
        <v>69</v>
      </c>
      <c r="B26" s="9">
        <v>13.514285714285716</v>
      </c>
      <c r="C26" s="9">
        <v>6.8764285714285709</v>
      </c>
      <c r="D26" s="9">
        <v>10.346666666666666</v>
      </c>
      <c r="E26" s="9">
        <v>37.280000000000008</v>
      </c>
      <c r="F26" s="9">
        <v>0.61571428571428566</v>
      </c>
      <c r="G26" s="9">
        <v>8.9535714285714292</v>
      </c>
      <c r="H26" s="3"/>
    </row>
    <row r="27" spans="1:8">
      <c r="A27" s="8" t="s">
        <v>70</v>
      </c>
      <c r="B27" s="9">
        <v>13.003333333333334</v>
      </c>
      <c r="C27" s="9">
        <v>6.1842857142857142</v>
      </c>
      <c r="D27" s="9">
        <v>12.244761904761905</v>
      </c>
      <c r="E27" s="9">
        <v>43.6752380952381</v>
      </c>
      <c r="F27" s="9">
        <v>0.61428571428571421</v>
      </c>
      <c r="G27" s="9">
        <v>9.6071428571428577</v>
      </c>
      <c r="H27" s="3"/>
    </row>
    <row r="28" spans="1:8">
      <c r="A28" s="8" t="s">
        <v>71</v>
      </c>
      <c r="B28" s="9">
        <v>9.7633333333333336</v>
      </c>
      <c r="C28" s="9">
        <v>4.9432142857142853</v>
      </c>
      <c r="D28" s="9">
        <v>12.87809523809524</v>
      </c>
      <c r="E28" s="9">
        <v>34.700000000000003</v>
      </c>
      <c r="F28" s="9">
        <v>0.63428571428571423</v>
      </c>
      <c r="G28" s="9">
        <v>10.354285714285712</v>
      </c>
      <c r="H28" s="3"/>
    </row>
    <row r="29" spans="1:8">
      <c r="A29" s="8" t="s">
        <v>72</v>
      </c>
      <c r="B29" s="9">
        <v>8.2459523809523798</v>
      </c>
      <c r="C29" s="9">
        <v>3.9739285714285719</v>
      </c>
      <c r="D29" s="9">
        <v>13.373809523809525</v>
      </c>
      <c r="E29" s="9">
        <v>46.492857142857147</v>
      </c>
      <c r="F29" s="9">
        <v>0.63142857142857145</v>
      </c>
      <c r="G29" s="9">
        <v>8.1871428571428577</v>
      </c>
      <c r="H29" s="3"/>
    </row>
    <row r="30" spans="1:8">
      <c r="A30" s="8" t="s">
        <v>73</v>
      </c>
      <c r="B30" s="9">
        <v>10.660714285714286</v>
      </c>
      <c r="C30" s="9">
        <v>6.5328571428571438</v>
      </c>
      <c r="D30" s="9">
        <v>12.437142857142856</v>
      </c>
      <c r="E30" s="9">
        <v>38.019047619047619</v>
      </c>
      <c r="F30" s="9">
        <v>0.67999999999999994</v>
      </c>
      <c r="G30" s="9">
        <v>11.942142857142857</v>
      </c>
      <c r="H30" s="3"/>
    </row>
    <row r="31" spans="1:8">
      <c r="A31" s="8" t="s">
        <v>74</v>
      </c>
      <c r="B31" s="9">
        <v>15.679285714285713</v>
      </c>
      <c r="C31" s="9">
        <v>8.3684523809523803</v>
      </c>
      <c r="D31" s="9">
        <v>14.177619047619048</v>
      </c>
      <c r="E31" s="9">
        <v>41.909523809523812</v>
      </c>
      <c r="F31" s="9">
        <v>0.7142857142857143</v>
      </c>
      <c r="G31" s="9">
        <v>12.659285714285716</v>
      </c>
      <c r="H31" s="3"/>
    </row>
    <row r="32" spans="1:8">
      <c r="A32" s="8" t="s">
        <v>75</v>
      </c>
      <c r="B32" s="9">
        <v>13.683714285714286</v>
      </c>
      <c r="C32" s="9">
        <v>7.1850000000000005</v>
      </c>
      <c r="D32" s="9">
        <v>12.181428571428572</v>
      </c>
      <c r="E32" s="9">
        <v>58.083809523809521</v>
      </c>
      <c r="F32" s="9">
        <v>0.67285714285714282</v>
      </c>
      <c r="G32" s="9">
        <v>6.8928571428571432</v>
      </c>
      <c r="H32" s="3"/>
    </row>
    <row r="33" spans="1:7">
      <c r="A33" s="8" t="s">
        <v>82</v>
      </c>
      <c r="B33" s="9">
        <v>11.547000000000001</v>
      </c>
      <c r="C33" s="9">
        <v>5.8412500000000005</v>
      </c>
      <c r="D33" s="9">
        <v>1.1649999999999998</v>
      </c>
      <c r="E33" s="9">
        <v>62.843333333333334</v>
      </c>
      <c r="F33" s="9">
        <v>0.7</v>
      </c>
      <c r="G33" s="9">
        <v>7.35</v>
      </c>
    </row>
    <row r="34" spans="1:7">
      <c r="A34" s="8" t="s">
        <v>44</v>
      </c>
      <c r="B34" s="9">
        <v>11.494165887850459</v>
      </c>
      <c r="C34" s="9">
        <v>5.8778660436137056</v>
      </c>
      <c r="D34" s="9">
        <v>5.8928909952606681</v>
      </c>
      <c r="E34" s="9">
        <v>45.592456556082176</v>
      </c>
      <c r="F34" s="9">
        <v>0.49644859813084091</v>
      </c>
      <c r="G34" s="9">
        <v>10.600857142857137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topLeftCell="G1" workbookViewId="0">
      <selection activeCell="K1" sqref="K1:T1"/>
    </sheetView>
  </sheetViews>
  <sheetFormatPr defaultColWidth="9" defaultRowHeight="14.4"/>
  <cols>
    <col min="1" max="2" width="9" style="13"/>
    <col min="3" max="3" width="14.77734375" style="14" customWidth="1"/>
    <col min="4" max="4" width="20.6640625" style="14" customWidth="1"/>
    <col min="5" max="44" width="9" style="13"/>
    <col min="45" max="45" width="12.6640625" style="13" customWidth="1"/>
    <col min="46" max="16384" width="9" style="13"/>
  </cols>
  <sheetData>
    <row r="1" spans="1:62" s="6" customFormat="1" ht="15" thickBot="1">
      <c r="A1" s="28" t="s">
        <v>34</v>
      </c>
      <c r="B1" s="38" t="s">
        <v>35</v>
      </c>
      <c r="C1" s="41" t="s">
        <v>84</v>
      </c>
      <c r="D1" s="29" t="s">
        <v>85</v>
      </c>
      <c r="E1" s="28" t="s">
        <v>0</v>
      </c>
      <c r="F1" s="30" t="s">
        <v>1</v>
      </c>
      <c r="G1" s="30" t="s">
        <v>2</v>
      </c>
      <c r="H1" s="30" t="s">
        <v>3</v>
      </c>
      <c r="I1" s="30" t="s">
        <v>4</v>
      </c>
      <c r="J1" s="31" t="s">
        <v>5</v>
      </c>
      <c r="K1" s="28" t="s">
        <v>87</v>
      </c>
      <c r="L1" s="30" t="s">
        <v>88</v>
      </c>
      <c r="M1" s="30" t="s">
        <v>89</v>
      </c>
      <c r="N1" s="30" t="s">
        <v>90</v>
      </c>
      <c r="O1" s="30" t="s">
        <v>91</v>
      </c>
      <c r="P1" s="30" t="s">
        <v>92</v>
      </c>
      <c r="Q1" s="30" t="s">
        <v>93</v>
      </c>
      <c r="R1" s="30" t="s">
        <v>94</v>
      </c>
      <c r="S1" s="30" t="s">
        <v>95</v>
      </c>
      <c r="T1" s="31" t="s">
        <v>96</v>
      </c>
      <c r="U1" s="32" t="s">
        <v>86</v>
      </c>
      <c r="V1" s="32" t="str">
        <f>[8]SAPS2016_CTY31!T1</f>
        <v>T1_1AGE17T</v>
      </c>
      <c r="W1" s="32" t="str">
        <f>[8]SAPS2016_CTY31!U1</f>
        <v>T1_1AGE18T</v>
      </c>
      <c r="X1" s="32" t="str">
        <f>[8]SAPS2016_CTY31!V1</f>
        <v>T1_1AGE19T</v>
      </c>
      <c r="Y1" s="32" t="str">
        <f>[8]SAPS2016_CTY31!W1</f>
        <v>T1_1AGE20_24T</v>
      </c>
      <c r="Z1" s="32" t="str">
        <f>[8]SAPS2016_CTY31!X1</f>
        <v>T1_1AGE25_29T</v>
      </c>
      <c r="AA1" s="32" t="str">
        <f>[8]SAPS2016_CTY31!Y1</f>
        <v>T1_1AGE30_34T</v>
      </c>
      <c r="AB1" s="32" t="str">
        <f>[8]SAPS2016_CTY31!Z1</f>
        <v>T1_1AGE35_39T</v>
      </c>
      <c r="AC1" s="32" t="str">
        <f>[8]SAPS2016_CTY31!AA1</f>
        <v>T1_1AGE40_44T</v>
      </c>
      <c r="AD1" s="32" t="str">
        <f>[8]SAPS2016_CTY31!AB1</f>
        <v>T1_1AGE45_49T</v>
      </c>
      <c r="AE1" s="32" t="str">
        <f>[8]SAPS2016_CTY31!AC1</f>
        <v>T1_1AGE50_54T</v>
      </c>
      <c r="AF1" s="32" t="str">
        <f>[8]SAPS2016_CTY31!AD1</f>
        <v>T1_1AGE55_59T</v>
      </c>
      <c r="AG1" s="32" t="str">
        <f>[8]SAPS2016_CTY31!AE1</f>
        <v>T1_1AGE60_64T</v>
      </c>
      <c r="AH1" s="32" t="str">
        <f>[8]SAPS2016_CTY31!AF1</f>
        <v>T1_1AGE65_69T</v>
      </c>
      <c r="AI1" s="32" t="str">
        <f>[8]SAPS2016_CTY31!AG1</f>
        <v>T1_1AGE70_74T</v>
      </c>
      <c r="AJ1" s="32" t="str">
        <f>[8]SAPS2016_CTY31!AI1</f>
        <v>T1_1AGE80_84T</v>
      </c>
      <c r="AK1" s="32" t="str">
        <f>[8]SAPS2016_CTY31!AJ1</f>
        <v>T1_1AGEGE_85T</v>
      </c>
      <c r="AL1" s="32" t="str">
        <f>[8]SAPS2016_CTY31!AK1</f>
        <v>T1_1AGETT</v>
      </c>
      <c r="AM1" s="32" t="str">
        <f>[8]SAPS2016_CTY31!AL1</f>
        <v>T12_3_VGT</v>
      </c>
      <c r="AN1" s="32" t="str">
        <f>[8]SAPS2016_CTY31!AM1</f>
        <v>T12_3_GT</v>
      </c>
      <c r="AO1" s="32" t="str">
        <f>[8]SAPS2016_CTY31!AN1</f>
        <v>T12_3_FT</v>
      </c>
      <c r="AP1" s="32" t="str">
        <f>[8]SAPS2016_CTY31!AO1</f>
        <v>T12_3_BT</v>
      </c>
      <c r="AQ1" s="32" t="s">
        <v>38</v>
      </c>
      <c r="AR1" s="32" t="s">
        <v>39</v>
      </c>
      <c r="AS1" s="33" t="s">
        <v>37</v>
      </c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</row>
    <row r="2" spans="1:62">
      <c r="A2" s="24" t="str">
        <f>Daily!$A$1</f>
        <v>Cork</v>
      </c>
      <c r="B2" s="39" t="s">
        <v>6</v>
      </c>
      <c r="C2" s="42">
        <v>148</v>
      </c>
      <c r="D2" s="25">
        <v>11</v>
      </c>
      <c r="E2" s="18">
        <v>11.533333333333333</v>
      </c>
      <c r="F2" s="12">
        <v>6.7587499999999991</v>
      </c>
      <c r="G2" s="12">
        <v>1.6025</v>
      </c>
      <c r="H2" s="12">
        <v>70.357500000000002</v>
      </c>
      <c r="I2" s="12">
        <v>0.315</v>
      </c>
      <c r="J2" s="19">
        <v>23.785</v>
      </c>
      <c r="K2" s="44">
        <v>5.2083333333333333E-4</v>
      </c>
      <c r="L2" s="34">
        <v>8.4088541666666661</v>
      </c>
      <c r="M2" s="34">
        <v>0.21666666666666667</v>
      </c>
      <c r="N2" s="34">
        <v>6.0072916666666698</v>
      </c>
      <c r="O2" s="34">
        <v>270.52083333333331</v>
      </c>
      <c r="P2" s="34">
        <v>9.875</v>
      </c>
      <c r="Q2" s="34">
        <v>3.4270833333333353</v>
      </c>
      <c r="R2" s="34">
        <v>7.8755208333333337</v>
      </c>
      <c r="S2" s="34">
        <v>71.161458333333329</v>
      </c>
      <c r="T2" s="45">
        <v>1024.6151041666669</v>
      </c>
      <c r="U2" s="15">
        <v>27.33205862198545</v>
      </c>
      <c r="V2" s="15">
        <v>5.986722370815742</v>
      </c>
      <c r="W2" s="15">
        <v>5.9762225808115419</v>
      </c>
      <c r="X2" s="15">
        <v>7.4421406308715934</v>
      </c>
      <c r="Y2" s="15">
        <v>8.1318110479895669</v>
      </c>
      <c r="Z2" s="15">
        <v>7.4946395808925921</v>
      </c>
      <c r="AA2" s="15">
        <v>6.8810465895945239</v>
      </c>
      <c r="AB2" s="15">
        <v>6.4387659615228738</v>
      </c>
      <c r="AC2" s="15">
        <v>5.6986228696478705</v>
      </c>
      <c r="AD2" s="15">
        <v>5.0155838988483383</v>
      </c>
      <c r="AE2" s="15">
        <v>4.4458321359888595</v>
      </c>
      <c r="AF2" s="15">
        <v>3.4411680187448881</v>
      </c>
      <c r="AG2" s="15">
        <v>2.4904765062593484</v>
      </c>
      <c r="AH2" s="15">
        <v>1.7945430565072911</v>
      </c>
      <c r="AI2" s="15">
        <v>1.4303661295195149</v>
      </c>
      <c r="AJ2" s="15">
        <v>60.974306829652882</v>
      </c>
      <c r="AK2" s="15">
        <v>27.153009571387521</v>
      </c>
      <c r="AL2" s="15">
        <v>7.6175055446259492</v>
      </c>
      <c r="AM2" s="15">
        <v>1.198633922058401</v>
      </c>
      <c r="AN2" s="15">
        <v>0.28036281379635569</v>
      </c>
      <c r="AO2" s="15">
        <v>50.508226677571713</v>
      </c>
      <c r="AP2" s="15">
        <v>49.491773322428287</v>
      </c>
      <c r="AQ2" s="15">
        <v>3.6934400000000001E-3</v>
      </c>
      <c r="AR2" s="16">
        <v>116.300961814527</v>
      </c>
      <c r="AS2" s="17">
        <v>542868</v>
      </c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</row>
    <row r="3" spans="1:62">
      <c r="A3" s="24" t="str">
        <f>Daily!$A$1</f>
        <v>Cork</v>
      </c>
      <c r="B3" s="39" t="s">
        <v>7</v>
      </c>
      <c r="C3" s="42">
        <v>162</v>
      </c>
      <c r="D3" s="25"/>
      <c r="E3" s="18">
        <v>15.127619047619048</v>
      </c>
      <c r="F3" s="12">
        <v>9.5753571428571433</v>
      </c>
      <c r="G3" s="12">
        <v>0.45833333333333331</v>
      </c>
      <c r="H3" s="12">
        <v>38.280000000000008</v>
      </c>
      <c r="I3" s="12">
        <v>0.31999999999999995</v>
      </c>
      <c r="J3" s="19">
        <v>18.983333333333334</v>
      </c>
      <c r="K3" s="44">
        <v>6.5178571428571475E-2</v>
      </c>
      <c r="L3" s="34">
        <v>9.2278273809523714</v>
      </c>
      <c r="M3" s="34">
        <v>0.24166666666666664</v>
      </c>
      <c r="N3" s="34">
        <v>8.0160714285714256</v>
      </c>
      <c r="O3" s="34">
        <v>174.53869047619048</v>
      </c>
      <c r="P3" s="34">
        <v>9.6666666666666661</v>
      </c>
      <c r="Q3" s="34">
        <v>6.62485119047619</v>
      </c>
      <c r="R3" s="34">
        <v>9.8385416666666607</v>
      </c>
      <c r="S3" s="34">
        <v>84.296130952380949</v>
      </c>
      <c r="T3" s="45">
        <v>1016.8334821428573</v>
      </c>
      <c r="U3" s="12">
        <f>U2</f>
        <v>27.33205862198545</v>
      </c>
      <c r="V3" s="12">
        <f t="shared" ref="V3:AS13" si="0">V2</f>
        <v>5.986722370815742</v>
      </c>
      <c r="W3" s="12">
        <f t="shared" si="0"/>
        <v>5.9762225808115419</v>
      </c>
      <c r="X3" s="12">
        <f t="shared" si="0"/>
        <v>7.4421406308715934</v>
      </c>
      <c r="Y3" s="12">
        <f t="shared" si="0"/>
        <v>8.1318110479895669</v>
      </c>
      <c r="Z3" s="12">
        <f t="shared" si="0"/>
        <v>7.4946395808925921</v>
      </c>
      <c r="AA3" s="12">
        <f t="shared" si="0"/>
        <v>6.8810465895945239</v>
      </c>
      <c r="AB3" s="12">
        <f t="shared" si="0"/>
        <v>6.4387659615228738</v>
      </c>
      <c r="AC3" s="12">
        <f t="shared" si="0"/>
        <v>5.6986228696478705</v>
      </c>
      <c r="AD3" s="12">
        <f t="shared" si="0"/>
        <v>5.0155838988483383</v>
      </c>
      <c r="AE3" s="12">
        <f t="shared" si="0"/>
        <v>4.4458321359888595</v>
      </c>
      <c r="AF3" s="12">
        <f t="shared" si="0"/>
        <v>3.4411680187448881</v>
      </c>
      <c r="AG3" s="12">
        <f t="shared" si="0"/>
        <v>2.4904765062593484</v>
      </c>
      <c r="AH3" s="12">
        <f t="shared" si="0"/>
        <v>1.7945430565072911</v>
      </c>
      <c r="AI3" s="12">
        <f t="shared" si="0"/>
        <v>1.4303661295195149</v>
      </c>
      <c r="AJ3" s="12">
        <f t="shared" si="0"/>
        <v>60.974306829652882</v>
      </c>
      <c r="AK3" s="12">
        <f t="shared" si="0"/>
        <v>27.153009571387521</v>
      </c>
      <c r="AL3" s="12">
        <f t="shared" si="0"/>
        <v>7.6175055446259492</v>
      </c>
      <c r="AM3" s="12">
        <f t="shared" si="0"/>
        <v>1.198633922058401</v>
      </c>
      <c r="AN3" s="12">
        <f t="shared" si="0"/>
        <v>0.28036281379635569</v>
      </c>
      <c r="AO3" s="12">
        <f t="shared" si="0"/>
        <v>50.508226677571713</v>
      </c>
      <c r="AP3" s="12">
        <f t="shared" si="0"/>
        <v>49.491773322428287</v>
      </c>
      <c r="AQ3" s="12">
        <f t="shared" si="0"/>
        <v>3.6934400000000001E-3</v>
      </c>
      <c r="AR3" s="12">
        <f t="shared" si="0"/>
        <v>116.300961814527</v>
      </c>
      <c r="AS3" s="35">
        <f t="shared" si="0"/>
        <v>542868</v>
      </c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</row>
    <row r="4" spans="1:62">
      <c r="A4" s="24" t="str">
        <f>Daily!$A$1</f>
        <v>Cork</v>
      </c>
      <c r="B4" s="39" t="s">
        <v>8</v>
      </c>
      <c r="C4" s="42">
        <v>85</v>
      </c>
      <c r="D4" s="25">
        <v>5</v>
      </c>
      <c r="E4" s="18">
        <v>20.342142857142857</v>
      </c>
      <c r="F4" s="12">
        <v>15.036547619047619</v>
      </c>
      <c r="G4" s="12">
        <v>0.92999999999999994</v>
      </c>
      <c r="H4" s="12">
        <v>36.724285714285713</v>
      </c>
      <c r="I4" s="12">
        <v>0.47000000000000003</v>
      </c>
      <c r="J4" s="19">
        <v>27.558571428571433</v>
      </c>
      <c r="K4" s="44">
        <v>9.2708333333333351E-2</v>
      </c>
      <c r="L4" s="34">
        <v>9.5422619047619044</v>
      </c>
      <c r="M4" s="34">
        <v>0.33809523809523812</v>
      </c>
      <c r="N4" s="34">
        <v>7.773511904761901</v>
      </c>
      <c r="O4" s="34">
        <v>125.86309523809524</v>
      </c>
      <c r="P4" s="34">
        <v>8.4627976190476186</v>
      </c>
      <c r="Q4" s="34">
        <v>5.6827380952380961</v>
      </c>
      <c r="R4" s="34">
        <v>9.3563988095238049</v>
      </c>
      <c r="S4" s="34">
        <v>77.84077380952381</v>
      </c>
      <c r="T4" s="45">
        <v>1021.0074404761917</v>
      </c>
      <c r="U4" s="12">
        <f t="shared" ref="U4:U32" si="1">U3</f>
        <v>27.33205862198545</v>
      </c>
      <c r="V4" s="12">
        <f t="shared" si="0"/>
        <v>5.986722370815742</v>
      </c>
      <c r="W4" s="12">
        <f t="shared" si="0"/>
        <v>5.9762225808115419</v>
      </c>
      <c r="X4" s="12">
        <f t="shared" si="0"/>
        <v>7.4421406308715934</v>
      </c>
      <c r="Y4" s="12">
        <f t="shared" si="0"/>
        <v>8.1318110479895669</v>
      </c>
      <c r="Z4" s="12">
        <f t="shared" si="0"/>
        <v>7.4946395808925921</v>
      </c>
      <c r="AA4" s="12">
        <f t="shared" si="0"/>
        <v>6.8810465895945239</v>
      </c>
      <c r="AB4" s="12">
        <f t="shared" si="0"/>
        <v>6.4387659615228738</v>
      </c>
      <c r="AC4" s="12">
        <f t="shared" si="0"/>
        <v>5.6986228696478705</v>
      </c>
      <c r="AD4" s="12">
        <f t="shared" si="0"/>
        <v>5.0155838988483383</v>
      </c>
      <c r="AE4" s="12">
        <f t="shared" si="0"/>
        <v>4.4458321359888595</v>
      </c>
      <c r="AF4" s="12">
        <f t="shared" si="0"/>
        <v>3.4411680187448881</v>
      </c>
      <c r="AG4" s="12">
        <f t="shared" si="0"/>
        <v>2.4904765062593484</v>
      </c>
      <c r="AH4" s="12">
        <f t="shared" si="0"/>
        <v>1.7945430565072911</v>
      </c>
      <c r="AI4" s="12">
        <f t="shared" si="0"/>
        <v>1.4303661295195149</v>
      </c>
      <c r="AJ4" s="12">
        <f t="shared" si="0"/>
        <v>60.974306829652882</v>
      </c>
      <c r="AK4" s="12">
        <f t="shared" si="0"/>
        <v>27.153009571387521</v>
      </c>
      <c r="AL4" s="12">
        <f t="shared" si="0"/>
        <v>7.6175055446259492</v>
      </c>
      <c r="AM4" s="12">
        <f t="shared" si="0"/>
        <v>1.198633922058401</v>
      </c>
      <c r="AN4" s="12">
        <f t="shared" si="0"/>
        <v>0.28036281379635569</v>
      </c>
      <c r="AO4" s="12">
        <f t="shared" si="0"/>
        <v>50.508226677571713</v>
      </c>
      <c r="AP4" s="12">
        <f t="shared" si="0"/>
        <v>49.491773322428287</v>
      </c>
      <c r="AQ4" s="12">
        <f t="shared" si="0"/>
        <v>3.6934400000000001E-3</v>
      </c>
      <c r="AR4" s="12">
        <f t="shared" si="0"/>
        <v>116.300961814527</v>
      </c>
      <c r="AS4" s="35">
        <f t="shared" si="0"/>
        <v>542868</v>
      </c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</row>
    <row r="5" spans="1:62">
      <c r="A5" s="24" t="str">
        <f>Daily!$A$1</f>
        <v>Cork</v>
      </c>
      <c r="B5" s="39" t="s">
        <v>9</v>
      </c>
      <c r="C5" s="42">
        <v>66</v>
      </c>
      <c r="D5" s="25">
        <v>0</v>
      </c>
      <c r="E5" s="18">
        <v>20.889999999999997</v>
      </c>
      <c r="F5" s="12">
        <v>14.007857142857144</v>
      </c>
      <c r="G5" s="12">
        <v>1.5864285714285715</v>
      </c>
      <c r="H5" s="12">
        <v>54.462857142857146</v>
      </c>
      <c r="I5" s="12">
        <v>0.3914285714285714</v>
      </c>
      <c r="J5" s="19">
        <v>25.283571428571427</v>
      </c>
      <c r="K5" s="44">
        <v>6.6815476190476231E-2</v>
      </c>
      <c r="L5" s="34">
        <v>10.443303571428572</v>
      </c>
      <c r="M5" s="34">
        <v>0.16666666666666666</v>
      </c>
      <c r="N5" s="34">
        <v>8.9943452380952493</v>
      </c>
      <c r="O5" s="34">
        <v>99.836309523809518</v>
      </c>
      <c r="P5" s="34">
        <v>8.3973214285714288</v>
      </c>
      <c r="Q5" s="34">
        <v>7.3794642857142829</v>
      </c>
      <c r="R5" s="34">
        <v>10.371875000000008</v>
      </c>
      <c r="S5" s="34">
        <v>82.245535714285708</v>
      </c>
      <c r="T5" s="45">
        <v>1017.8264880952381</v>
      </c>
      <c r="U5" s="12">
        <f t="shared" si="1"/>
        <v>27.33205862198545</v>
      </c>
      <c r="V5" s="12">
        <f t="shared" si="0"/>
        <v>5.986722370815742</v>
      </c>
      <c r="W5" s="12">
        <f t="shared" si="0"/>
        <v>5.9762225808115419</v>
      </c>
      <c r="X5" s="12">
        <f t="shared" si="0"/>
        <v>7.4421406308715934</v>
      </c>
      <c r="Y5" s="12">
        <f t="shared" si="0"/>
        <v>8.1318110479895669</v>
      </c>
      <c r="Z5" s="12">
        <f t="shared" si="0"/>
        <v>7.4946395808925921</v>
      </c>
      <c r="AA5" s="12">
        <f t="shared" si="0"/>
        <v>6.8810465895945239</v>
      </c>
      <c r="AB5" s="12">
        <f t="shared" si="0"/>
        <v>6.4387659615228738</v>
      </c>
      <c r="AC5" s="12">
        <f t="shared" si="0"/>
        <v>5.6986228696478705</v>
      </c>
      <c r="AD5" s="12">
        <f t="shared" si="0"/>
        <v>5.0155838988483383</v>
      </c>
      <c r="AE5" s="12">
        <f t="shared" si="0"/>
        <v>4.4458321359888595</v>
      </c>
      <c r="AF5" s="12">
        <f t="shared" si="0"/>
        <v>3.4411680187448881</v>
      </c>
      <c r="AG5" s="12">
        <f t="shared" si="0"/>
        <v>2.4904765062593484</v>
      </c>
      <c r="AH5" s="12">
        <f t="shared" si="0"/>
        <v>1.7945430565072911</v>
      </c>
      <c r="AI5" s="12">
        <f t="shared" si="0"/>
        <v>1.4303661295195149</v>
      </c>
      <c r="AJ5" s="12">
        <f t="shared" si="0"/>
        <v>60.974306829652882</v>
      </c>
      <c r="AK5" s="12">
        <f t="shared" si="0"/>
        <v>27.153009571387521</v>
      </c>
      <c r="AL5" s="12">
        <f t="shared" si="0"/>
        <v>7.6175055446259492</v>
      </c>
      <c r="AM5" s="12">
        <f t="shared" si="0"/>
        <v>1.198633922058401</v>
      </c>
      <c r="AN5" s="12">
        <f t="shared" si="0"/>
        <v>0.28036281379635569</v>
      </c>
      <c r="AO5" s="12">
        <f t="shared" si="0"/>
        <v>50.508226677571713</v>
      </c>
      <c r="AP5" s="12">
        <f t="shared" si="0"/>
        <v>49.491773322428287</v>
      </c>
      <c r="AQ5" s="12">
        <f t="shared" si="0"/>
        <v>3.6934400000000001E-3</v>
      </c>
      <c r="AR5" s="12">
        <f t="shared" si="0"/>
        <v>116.300961814527</v>
      </c>
      <c r="AS5" s="35">
        <f t="shared" si="0"/>
        <v>542868</v>
      </c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</row>
    <row r="6" spans="1:62">
      <c r="A6" s="24" t="str">
        <f>Daily!$A$1</f>
        <v>Cork</v>
      </c>
      <c r="B6" s="39" t="s">
        <v>10</v>
      </c>
      <c r="C6" s="42">
        <v>60</v>
      </c>
      <c r="D6" s="25"/>
      <c r="E6" s="18">
        <v>17.091428571428573</v>
      </c>
      <c r="F6" s="12">
        <v>12.125</v>
      </c>
      <c r="G6" s="12">
        <v>1.635</v>
      </c>
      <c r="H6" s="12">
        <v>59.612857142857145</v>
      </c>
      <c r="I6" s="12">
        <v>0.3828571428571429</v>
      </c>
      <c r="J6" s="19">
        <v>20.134285714285713</v>
      </c>
      <c r="K6" s="44">
        <v>0.14479166666666662</v>
      </c>
      <c r="L6" s="34">
        <v>9.9556547619047695</v>
      </c>
      <c r="M6" s="34">
        <v>0.17321428571428577</v>
      </c>
      <c r="N6" s="34">
        <v>8.4668154761904724</v>
      </c>
      <c r="O6" s="34">
        <v>186.60714285714286</v>
      </c>
      <c r="P6" s="34">
        <v>6.3898809523809526</v>
      </c>
      <c r="Q6" s="34">
        <v>6.9663690476190485</v>
      </c>
      <c r="R6" s="34">
        <v>10.093303571428583</v>
      </c>
      <c r="S6" s="34">
        <v>82.11904761904762</v>
      </c>
      <c r="T6" s="45">
        <v>1005.8397321428578</v>
      </c>
      <c r="U6" s="12">
        <f t="shared" si="1"/>
        <v>27.33205862198545</v>
      </c>
      <c r="V6" s="12">
        <f t="shared" si="0"/>
        <v>5.986722370815742</v>
      </c>
      <c r="W6" s="12">
        <f t="shared" si="0"/>
        <v>5.9762225808115419</v>
      </c>
      <c r="X6" s="12">
        <f t="shared" si="0"/>
        <v>7.4421406308715934</v>
      </c>
      <c r="Y6" s="12">
        <f t="shared" si="0"/>
        <v>8.1318110479895669</v>
      </c>
      <c r="Z6" s="12">
        <f t="shared" si="0"/>
        <v>7.4946395808925921</v>
      </c>
      <c r="AA6" s="12">
        <f t="shared" si="0"/>
        <v>6.8810465895945239</v>
      </c>
      <c r="AB6" s="12">
        <f t="shared" si="0"/>
        <v>6.4387659615228738</v>
      </c>
      <c r="AC6" s="12">
        <f t="shared" si="0"/>
        <v>5.6986228696478705</v>
      </c>
      <c r="AD6" s="12">
        <f t="shared" si="0"/>
        <v>5.0155838988483383</v>
      </c>
      <c r="AE6" s="12">
        <f t="shared" si="0"/>
        <v>4.4458321359888595</v>
      </c>
      <c r="AF6" s="12">
        <f t="shared" si="0"/>
        <v>3.4411680187448881</v>
      </c>
      <c r="AG6" s="12">
        <f t="shared" si="0"/>
        <v>2.4904765062593484</v>
      </c>
      <c r="AH6" s="12">
        <f t="shared" si="0"/>
        <v>1.7945430565072911</v>
      </c>
      <c r="AI6" s="12">
        <f t="shared" si="0"/>
        <v>1.4303661295195149</v>
      </c>
      <c r="AJ6" s="12">
        <f t="shared" si="0"/>
        <v>60.974306829652882</v>
      </c>
      <c r="AK6" s="12">
        <f t="shared" si="0"/>
        <v>27.153009571387521</v>
      </c>
      <c r="AL6" s="12">
        <f t="shared" si="0"/>
        <v>7.6175055446259492</v>
      </c>
      <c r="AM6" s="12">
        <f t="shared" si="0"/>
        <v>1.198633922058401</v>
      </c>
      <c r="AN6" s="12">
        <f t="shared" si="0"/>
        <v>0.28036281379635569</v>
      </c>
      <c r="AO6" s="12">
        <f t="shared" si="0"/>
        <v>50.508226677571713</v>
      </c>
      <c r="AP6" s="12">
        <f t="shared" si="0"/>
        <v>49.491773322428287</v>
      </c>
      <c r="AQ6" s="12">
        <f t="shared" si="0"/>
        <v>3.6934400000000001E-3</v>
      </c>
      <c r="AR6" s="12">
        <f t="shared" si="0"/>
        <v>116.300961814527</v>
      </c>
      <c r="AS6" s="35">
        <f t="shared" si="0"/>
        <v>542868</v>
      </c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</row>
    <row r="7" spans="1:62">
      <c r="A7" s="24" t="str">
        <f>Daily!$A$1</f>
        <v>Cork</v>
      </c>
      <c r="B7" s="39" t="s">
        <v>11</v>
      </c>
      <c r="C7" s="42">
        <v>50</v>
      </c>
      <c r="D7" s="25">
        <v>0</v>
      </c>
      <c r="E7" s="18">
        <v>9.762380952380953</v>
      </c>
      <c r="F7" s="12">
        <v>6.2832142857142861</v>
      </c>
      <c r="G7" s="12">
        <v>1.4291666666666665</v>
      </c>
      <c r="H7" s="12">
        <v>65.14</v>
      </c>
      <c r="I7" s="12">
        <v>0.31428571428571433</v>
      </c>
      <c r="J7" s="19">
        <v>15.700833333333334</v>
      </c>
      <c r="K7" s="44">
        <v>0.14375000000000004</v>
      </c>
      <c r="L7" s="34">
        <v>10.116815476190487</v>
      </c>
      <c r="M7" s="34">
        <v>0.21309523809523812</v>
      </c>
      <c r="N7" s="34">
        <v>8.660416666666654</v>
      </c>
      <c r="O7" s="34">
        <v>138.63095238095238</v>
      </c>
      <c r="P7" s="34">
        <v>11.020833333333334</v>
      </c>
      <c r="Q7" s="34">
        <v>6.9723214285714352</v>
      </c>
      <c r="R7" s="34">
        <v>10.126488095238106</v>
      </c>
      <c r="S7" s="34">
        <v>81.75297619047619</v>
      </c>
      <c r="T7" s="45">
        <v>1014.6627976190466</v>
      </c>
      <c r="U7" s="12">
        <f t="shared" si="1"/>
        <v>27.33205862198545</v>
      </c>
      <c r="V7" s="12">
        <f t="shared" si="0"/>
        <v>5.986722370815742</v>
      </c>
      <c r="W7" s="12">
        <f t="shared" si="0"/>
        <v>5.9762225808115419</v>
      </c>
      <c r="X7" s="12">
        <f t="shared" si="0"/>
        <v>7.4421406308715934</v>
      </c>
      <c r="Y7" s="12">
        <f t="shared" si="0"/>
        <v>8.1318110479895669</v>
      </c>
      <c r="Z7" s="12">
        <f t="shared" si="0"/>
        <v>7.4946395808925921</v>
      </c>
      <c r="AA7" s="12">
        <f t="shared" si="0"/>
        <v>6.8810465895945239</v>
      </c>
      <c r="AB7" s="12">
        <f t="shared" si="0"/>
        <v>6.4387659615228738</v>
      </c>
      <c r="AC7" s="12">
        <f t="shared" si="0"/>
        <v>5.6986228696478705</v>
      </c>
      <c r="AD7" s="12">
        <f t="shared" si="0"/>
        <v>5.0155838988483383</v>
      </c>
      <c r="AE7" s="12">
        <f t="shared" si="0"/>
        <v>4.4458321359888595</v>
      </c>
      <c r="AF7" s="12">
        <f t="shared" si="0"/>
        <v>3.4411680187448881</v>
      </c>
      <c r="AG7" s="12">
        <f t="shared" si="0"/>
        <v>2.4904765062593484</v>
      </c>
      <c r="AH7" s="12">
        <f t="shared" si="0"/>
        <v>1.7945430565072911</v>
      </c>
      <c r="AI7" s="12">
        <f t="shared" si="0"/>
        <v>1.4303661295195149</v>
      </c>
      <c r="AJ7" s="12">
        <f t="shared" si="0"/>
        <v>60.974306829652882</v>
      </c>
      <c r="AK7" s="12">
        <f t="shared" si="0"/>
        <v>27.153009571387521</v>
      </c>
      <c r="AL7" s="12">
        <f t="shared" si="0"/>
        <v>7.6175055446259492</v>
      </c>
      <c r="AM7" s="12">
        <f t="shared" si="0"/>
        <v>1.198633922058401</v>
      </c>
      <c r="AN7" s="12">
        <f t="shared" si="0"/>
        <v>0.28036281379635569</v>
      </c>
      <c r="AO7" s="12">
        <f t="shared" si="0"/>
        <v>50.508226677571713</v>
      </c>
      <c r="AP7" s="12">
        <f t="shared" si="0"/>
        <v>49.491773322428287</v>
      </c>
      <c r="AQ7" s="12">
        <f t="shared" si="0"/>
        <v>3.6934400000000001E-3</v>
      </c>
      <c r="AR7" s="12">
        <f t="shared" si="0"/>
        <v>116.300961814527</v>
      </c>
      <c r="AS7" s="35">
        <f t="shared" si="0"/>
        <v>542868</v>
      </c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</row>
    <row r="8" spans="1:62">
      <c r="A8" s="24" t="str">
        <f>Daily!$A$1</f>
        <v>Cork</v>
      </c>
      <c r="B8" s="39" t="s">
        <v>12</v>
      </c>
      <c r="C8" s="42">
        <v>129</v>
      </c>
      <c r="D8" s="25">
        <v>0</v>
      </c>
      <c r="E8" s="18">
        <v>10.08047619047619</v>
      </c>
      <c r="F8" s="12">
        <v>5.3267857142857133</v>
      </c>
      <c r="G8" s="12">
        <v>1.2678571428571428</v>
      </c>
      <c r="H8" s="12">
        <v>54.576428571428572</v>
      </c>
      <c r="I8" s="12">
        <v>0.38428571428571434</v>
      </c>
      <c r="J8" s="19">
        <v>8.09</v>
      </c>
      <c r="K8" s="44">
        <v>2.9761904761904765E-4</v>
      </c>
      <c r="L8" s="34">
        <v>10.073214285714283</v>
      </c>
      <c r="M8" s="34">
        <v>0.40476190476190482</v>
      </c>
      <c r="N8" s="34">
        <v>7.8849702380952333</v>
      </c>
      <c r="O8" s="34">
        <v>108.91369047619048</v>
      </c>
      <c r="P8" s="34">
        <v>7.9300595238095237</v>
      </c>
      <c r="Q8" s="34">
        <v>5.1116071428571432</v>
      </c>
      <c r="R8" s="34">
        <v>9.1799107142857146</v>
      </c>
      <c r="S8" s="34">
        <v>72.15625</v>
      </c>
      <c r="T8" s="45">
        <v>1019.7583333333328</v>
      </c>
      <c r="U8" s="12">
        <f t="shared" si="1"/>
        <v>27.33205862198545</v>
      </c>
      <c r="V8" s="12">
        <f t="shared" si="0"/>
        <v>5.986722370815742</v>
      </c>
      <c r="W8" s="12">
        <f t="shared" si="0"/>
        <v>5.9762225808115419</v>
      </c>
      <c r="X8" s="12">
        <f t="shared" si="0"/>
        <v>7.4421406308715934</v>
      </c>
      <c r="Y8" s="12">
        <f t="shared" si="0"/>
        <v>8.1318110479895669</v>
      </c>
      <c r="Z8" s="12">
        <f t="shared" si="0"/>
        <v>7.4946395808925921</v>
      </c>
      <c r="AA8" s="12">
        <f t="shared" si="0"/>
        <v>6.8810465895945239</v>
      </c>
      <c r="AB8" s="12">
        <f t="shared" si="0"/>
        <v>6.4387659615228738</v>
      </c>
      <c r="AC8" s="12">
        <f t="shared" si="0"/>
        <v>5.6986228696478705</v>
      </c>
      <c r="AD8" s="12">
        <f t="shared" si="0"/>
        <v>5.0155838988483383</v>
      </c>
      <c r="AE8" s="12">
        <f t="shared" si="0"/>
        <v>4.4458321359888595</v>
      </c>
      <c r="AF8" s="12">
        <f t="shared" si="0"/>
        <v>3.4411680187448881</v>
      </c>
      <c r="AG8" s="12">
        <f t="shared" si="0"/>
        <v>2.4904765062593484</v>
      </c>
      <c r="AH8" s="12">
        <f t="shared" si="0"/>
        <v>1.7945430565072911</v>
      </c>
      <c r="AI8" s="12">
        <f t="shared" si="0"/>
        <v>1.4303661295195149</v>
      </c>
      <c r="AJ8" s="12">
        <f t="shared" si="0"/>
        <v>60.974306829652882</v>
      </c>
      <c r="AK8" s="12">
        <f t="shared" si="0"/>
        <v>27.153009571387521</v>
      </c>
      <c r="AL8" s="12">
        <f t="shared" si="0"/>
        <v>7.6175055446259492</v>
      </c>
      <c r="AM8" s="12">
        <f t="shared" si="0"/>
        <v>1.198633922058401</v>
      </c>
      <c r="AN8" s="12">
        <f t="shared" si="0"/>
        <v>0.28036281379635569</v>
      </c>
      <c r="AO8" s="12">
        <f t="shared" si="0"/>
        <v>50.508226677571713</v>
      </c>
      <c r="AP8" s="12">
        <f t="shared" si="0"/>
        <v>49.491773322428287</v>
      </c>
      <c r="AQ8" s="12">
        <f t="shared" si="0"/>
        <v>3.6934400000000001E-3</v>
      </c>
      <c r="AR8" s="12">
        <f t="shared" si="0"/>
        <v>116.300961814527</v>
      </c>
      <c r="AS8" s="35">
        <f t="shared" si="0"/>
        <v>542868</v>
      </c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</row>
    <row r="9" spans="1:62">
      <c r="A9" s="24" t="str">
        <f>Daily!$A$1</f>
        <v>Cork</v>
      </c>
      <c r="B9" s="39" t="s">
        <v>13</v>
      </c>
      <c r="C9" s="42">
        <v>69</v>
      </c>
      <c r="D9" s="25">
        <v>0</v>
      </c>
      <c r="E9" s="18">
        <v>8.4638095238095232</v>
      </c>
      <c r="F9" s="12">
        <v>4.4324999999999992</v>
      </c>
      <c r="G9" s="12">
        <v>1.3485714285714288</v>
      </c>
      <c r="H9" s="12">
        <v>62.994285714285709</v>
      </c>
      <c r="I9" s="12">
        <v>0.39999999999999997</v>
      </c>
      <c r="J9" s="19">
        <v>8.4414285714285722</v>
      </c>
      <c r="K9" s="44">
        <v>0.1339285714285714</v>
      </c>
      <c r="L9" s="34">
        <v>11.873958333333343</v>
      </c>
      <c r="M9" s="34">
        <v>0.2</v>
      </c>
      <c r="N9" s="34">
        <v>10.390327380952392</v>
      </c>
      <c r="O9" s="34">
        <v>212.94642857142858</v>
      </c>
      <c r="P9" s="34">
        <v>9.15625</v>
      </c>
      <c r="Q9" s="34">
        <v>8.8520833333333346</v>
      </c>
      <c r="R9" s="34">
        <v>11.513541666666674</v>
      </c>
      <c r="S9" s="34">
        <v>82.200892857142861</v>
      </c>
      <c r="T9" s="45">
        <v>1022.1696428571443</v>
      </c>
      <c r="U9" s="12">
        <f t="shared" si="1"/>
        <v>27.33205862198545</v>
      </c>
      <c r="V9" s="12">
        <f t="shared" si="0"/>
        <v>5.986722370815742</v>
      </c>
      <c r="W9" s="12">
        <f t="shared" si="0"/>
        <v>5.9762225808115419</v>
      </c>
      <c r="X9" s="12">
        <f t="shared" si="0"/>
        <v>7.4421406308715934</v>
      </c>
      <c r="Y9" s="12">
        <f t="shared" si="0"/>
        <v>8.1318110479895669</v>
      </c>
      <c r="Z9" s="12">
        <f t="shared" si="0"/>
        <v>7.4946395808925921</v>
      </c>
      <c r="AA9" s="12">
        <f t="shared" si="0"/>
        <v>6.8810465895945239</v>
      </c>
      <c r="AB9" s="12">
        <f t="shared" si="0"/>
        <v>6.4387659615228738</v>
      </c>
      <c r="AC9" s="12">
        <f t="shared" si="0"/>
        <v>5.6986228696478705</v>
      </c>
      <c r="AD9" s="12">
        <f t="shared" si="0"/>
        <v>5.0155838988483383</v>
      </c>
      <c r="AE9" s="12">
        <f t="shared" si="0"/>
        <v>4.4458321359888595</v>
      </c>
      <c r="AF9" s="12">
        <f t="shared" si="0"/>
        <v>3.4411680187448881</v>
      </c>
      <c r="AG9" s="12">
        <f t="shared" si="0"/>
        <v>2.4904765062593484</v>
      </c>
      <c r="AH9" s="12">
        <f t="shared" si="0"/>
        <v>1.7945430565072911</v>
      </c>
      <c r="AI9" s="12">
        <f t="shared" si="0"/>
        <v>1.4303661295195149</v>
      </c>
      <c r="AJ9" s="12">
        <f t="shared" si="0"/>
        <v>60.974306829652882</v>
      </c>
      <c r="AK9" s="12">
        <f t="shared" si="0"/>
        <v>27.153009571387521</v>
      </c>
      <c r="AL9" s="12">
        <f t="shared" si="0"/>
        <v>7.6175055446259492</v>
      </c>
      <c r="AM9" s="12">
        <f t="shared" si="0"/>
        <v>1.198633922058401</v>
      </c>
      <c r="AN9" s="12">
        <f t="shared" si="0"/>
        <v>0.28036281379635569</v>
      </c>
      <c r="AO9" s="12">
        <f t="shared" si="0"/>
        <v>50.508226677571713</v>
      </c>
      <c r="AP9" s="12">
        <f t="shared" si="0"/>
        <v>49.491773322428287</v>
      </c>
      <c r="AQ9" s="12">
        <f t="shared" si="0"/>
        <v>3.6934400000000001E-3</v>
      </c>
      <c r="AR9" s="12">
        <f t="shared" si="0"/>
        <v>116.300961814527</v>
      </c>
      <c r="AS9" s="35">
        <f t="shared" si="0"/>
        <v>542868</v>
      </c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</row>
    <row r="10" spans="1:62">
      <c r="A10" s="24" t="str">
        <f>Daily!$A$1</f>
        <v>Cork</v>
      </c>
      <c r="B10" s="39" t="s">
        <v>14</v>
      </c>
      <c r="C10" s="42">
        <v>63</v>
      </c>
      <c r="D10" s="25"/>
      <c r="E10" s="18">
        <v>12.217619047619049</v>
      </c>
      <c r="F10" s="12">
        <v>6.3535714285714286</v>
      </c>
      <c r="G10" s="12">
        <v>1.0958333333333334</v>
      </c>
      <c r="H10" s="12">
        <v>53.656666666666666</v>
      </c>
      <c r="I10" s="12">
        <v>0.26428571428571429</v>
      </c>
      <c r="J10" s="19">
        <v>10.422499999999999</v>
      </c>
      <c r="K10" s="44">
        <v>2.8720238095238087E-2</v>
      </c>
      <c r="L10" s="34">
        <v>13.161755952380954</v>
      </c>
      <c r="M10" s="34">
        <v>0.40714285714285725</v>
      </c>
      <c r="N10" s="34">
        <v>11.415029761904764</v>
      </c>
      <c r="O10" s="34">
        <v>185.5952380952381</v>
      </c>
      <c r="P10" s="34">
        <v>10.907738095238095</v>
      </c>
      <c r="Q10" s="34">
        <v>9.763988095238096</v>
      </c>
      <c r="R10" s="34">
        <v>12.194494047619044</v>
      </c>
      <c r="S10" s="34">
        <v>80.6875</v>
      </c>
      <c r="T10" s="45">
        <v>1028.2263392857133</v>
      </c>
      <c r="U10" s="12">
        <f t="shared" si="1"/>
        <v>27.33205862198545</v>
      </c>
      <c r="V10" s="12">
        <f t="shared" si="0"/>
        <v>5.986722370815742</v>
      </c>
      <c r="W10" s="12">
        <f t="shared" si="0"/>
        <v>5.9762225808115419</v>
      </c>
      <c r="X10" s="12">
        <f t="shared" si="0"/>
        <v>7.4421406308715934</v>
      </c>
      <c r="Y10" s="12">
        <f t="shared" si="0"/>
        <v>8.1318110479895669</v>
      </c>
      <c r="Z10" s="12">
        <f t="shared" si="0"/>
        <v>7.4946395808925921</v>
      </c>
      <c r="AA10" s="12">
        <f t="shared" si="0"/>
        <v>6.8810465895945239</v>
      </c>
      <c r="AB10" s="12">
        <f t="shared" si="0"/>
        <v>6.4387659615228738</v>
      </c>
      <c r="AC10" s="12">
        <f t="shared" si="0"/>
        <v>5.6986228696478705</v>
      </c>
      <c r="AD10" s="12">
        <f t="shared" si="0"/>
        <v>5.0155838988483383</v>
      </c>
      <c r="AE10" s="12">
        <f t="shared" si="0"/>
        <v>4.4458321359888595</v>
      </c>
      <c r="AF10" s="12">
        <f t="shared" si="0"/>
        <v>3.4411680187448881</v>
      </c>
      <c r="AG10" s="12">
        <f t="shared" si="0"/>
        <v>2.4904765062593484</v>
      </c>
      <c r="AH10" s="12">
        <f t="shared" si="0"/>
        <v>1.7945430565072911</v>
      </c>
      <c r="AI10" s="12">
        <f t="shared" si="0"/>
        <v>1.4303661295195149</v>
      </c>
      <c r="AJ10" s="12">
        <f t="shared" si="0"/>
        <v>60.974306829652882</v>
      </c>
      <c r="AK10" s="12">
        <f t="shared" si="0"/>
        <v>27.153009571387521</v>
      </c>
      <c r="AL10" s="12">
        <f t="shared" si="0"/>
        <v>7.6175055446259492</v>
      </c>
      <c r="AM10" s="12">
        <f t="shared" si="0"/>
        <v>1.198633922058401</v>
      </c>
      <c r="AN10" s="12">
        <f t="shared" si="0"/>
        <v>0.28036281379635569</v>
      </c>
      <c r="AO10" s="12">
        <f t="shared" si="0"/>
        <v>50.508226677571713</v>
      </c>
      <c r="AP10" s="12">
        <f t="shared" si="0"/>
        <v>49.491773322428287</v>
      </c>
      <c r="AQ10" s="12">
        <f t="shared" si="0"/>
        <v>3.6934400000000001E-3</v>
      </c>
      <c r="AR10" s="12">
        <f t="shared" si="0"/>
        <v>116.300961814527</v>
      </c>
      <c r="AS10" s="35">
        <f t="shared" si="0"/>
        <v>542868</v>
      </c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</row>
    <row r="11" spans="1:62">
      <c r="A11" s="24" t="str">
        <f>Daily!$A$1</f>
        <v>Cork</v>
      </c>
      <c r="B11" s="39" t="s">
        <v>15</v>
      </c>
      <c r="C11" s="42">
        <v>8</v>
      </c>
      <c r="D11" s="25"/>
      <c r="E11" s="18">
        <v>14.352380952380951</v>
      </c>
      <c r="F11" s="12">
        <v>6.9474999999999989</v>
      </c>
      <c r="G11" s="12">
        <v>2.3930952380952379</v>
      </c>
      <c r="H11" s="12">
        <v>79.663809523809519</v>
      </c>
      <c r="I11" s="12">
        <v>0.39714285714285713</v>
      </c>
      <c r="J11" s="19">
        <v>11.630714285714287</v>
      </c>
      <c r="K11" s="44">
        <v>1.488095238095238E-3</v>
      </c>
      <c r="L11" s="34">
        <v>15.005059523809539</v>
      </c>
      <c r="M11" s="34">
        <v>0.44821428571428568</v>
      </c>
      <c r="N11" s="34">
        <v>12.124107142857138</v>
      </c>
      <c r="O11" s="34">
        <v>187.17261904761904</v>
      </c>
      <c r="P11" s="34">
        <v>10.141369047619047</v>
      </c>
      <c r="Q11" s="34">
        <v>9.4555059523809479</v>
      </c>
      <c r="R11" s="34">
        <v>11.929761904761907</v>
      </c>
      <c r="S11" s="34">
        <v>70.623511904761898</v>
      </c>
      <c r="T11" s="45">
        <v>1019.0117559523818</v>
      </c>
      <c r="U11" s="12">
        <f t="shared" si="1"/>
        <v>27.33205862198545</v>
      </c>
      <c r="V11" s="12">
        <f t="shared" si="0"/>
        <v>5.986722370815742</v>
      </c>
      <c r="W11" s="12">
        <f t="shared" si="0"/>
        <v>5.9762225808115419</v>
      </c>
      <c r="X11" s="12">
        <f t="shared" si="0"/>
        <v>7.4421406308715934</v>
      </c>
      <c r="Y11" s="12">
        <f t="shared" si="0"/>
        <v>8.1318110479895669</v>
      </c>
      <c r="Z11" s="12">
        <f t="shared" si="0"/>
        <v>7.4946395808925921</v>
      </c>
      <c r="AA11" s="12">
        <f t="shared" si="0"/>
        <v>6.8810465895945239</v>
      </c>
      <c r="AB11" s="12">
        <f t="shared" si="0"/>
        <v>6.4387659615228738</v>
      </c>
      <c r="AC11" s="12">
        <f t="shared" si="0"/>
        <v>5.6986228696478705</v>
      </c>
      <c r="AD11" s="12">
        <f t="shared" si="0"/>
        <v>5.0155838988483383</v>
      </c>
      <c r="AE11" s="12">
        <f t="shared" si="0"/>
        <v>4.4458321359888595</v>
      </c>
      <c r="AF11" s="12">
        <f t="shared" si="0"/>
        <v>3.4411680187448881</v>
      </c>
      <c r="AG11" s="12">
        <f t="shared" si="0"/>
        <v>2.4904765062593484</v>
      </c>
      <c r="AH11" s="12">
        <f t="shared" si="0"/>
        <v>1.7945430565072911</v>
      </c>
      <c r="AI11" s="12">
        <f t="shared" si="0"/>
        <v>1.4303661295195149</v>
      </c>
      <c r="AJ11" s="12">
        <f t="shared" si="0"/>
        <v>60.974306829652882</v>
      </c>
      <c r="AK11" s="12">
        <f t="shared" si="0"/>
        <v>27.153009571387521</v>
      </c>
      <c r="AL11" s="12">
        <f t="shared" si="0"/>
        <v>7.6175055446259492</v>
      </c>
      <c r="AM11" s="12">
        <f t="shared" si="0"/>
        <v>1.198633922058401</v>
      </c>
      <c r="AN11" s="12">
        <f t="shared" si="0"/>
        <v>0.28036281379635569</v>
      </c>
      <c r="AO11" s="12">
        <f t="shared" si="0"/>
        <v>50.508226677571713</v>
      </c>
      <c r="AP11" s="12">
        <f t="shared" si="0"/>
        <v>49.491773322428287</v>
      </c>
      <c r="AQ11" s="12">
        <f t="shared" si="0"/>
        <v>3.6934400000000001E-3</v>
      </c>
      <c r="AR11" s="12">
        <f t="shared" si="0"/>
        <v>116.300961814527</v>
      </c>
      <c r="AS11" s="35">
        <f t="shared" si="0"/>
        <v>542868</v>
      </c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</row>
    <row r="12" spans="1:62">
      <c r="A12" s="24" t="str">
        <f>Daily!$A$1</f>
        <v>Cork</v>
      </c>
      <c r="B12" s="39" t="s">
        <v>16</v>
      </c>
      <c r="C12" s="42" t="s">
        <v>36</v>
      </c>
      <c r="D12" s="25"/>
      <c r="E12" s="18">
        <v>8.692619047619047</v>
      </c>
      <c r="F12" s="12">
        <v>3.6795238095238099</v>
      </c>
      <c r="G12" s="12">
        <v>4.7304761904761898</v>
      </c>
      <c r="H12" s="12">
        <v>55.353333333333332</v>
      </c>
      <c r="I12" s="12">
        <v>0.35857142857142854</v>
      </c>
      <c r="J12" s="19">
        <v>6.9264285714285716</v>
      </c>
      <c r="K12" s="44">
        <v>2.2619047619047612E-2</v>
      </c>
      <c r="L12" s="34">
        <v>11.966815476190488</v>
      </c>
      <c r="M12" s="34">
        <v>0.16428571428571428</v>
      </c>
      <c r="N12" s="34">
        <v>9.7730654761904763</v>
      </c>
      <c r="O12" s="34">
        <v>268.05059523809524</v>
      </c>
      <c r="P12" s="34">
        <v>11.535714285714286</v>
      </c>
      <c r="Q12" s="34">
        <v>7.4300595238095255</v>
      </c>
      <c r="R12" s="34">
        <v>10.396726190476191</v>
      </c>
      <c r="S12" s="34">
        <v>74.147321428571431</v>
      </c>
      <c r="T12" s="45">
        <v>1013.885416666667</v>
      </c>
      <c r="U12" s="12">
        <f t="shared" si="1"/>
        <v>27.33205862198545</v>
      </c>
      <c r="V12" s="12">
        <f t="shared" si="0"/>
        <v>5.986722370815742</v>
      </c>
      <c r="W12" s="12">
        <f t="shared" si="0"/>
        <v>5.9762225808115419</v>
      </c>
      <c r="X12" s="12">
        <f t="shared" si="0"/>
        <v>7.4421406308715934</v>
      </c>
      <c r="Y12" s="12">
        <f t="shared" si="0"/>
        <v>8.1318110479895669</v>
      </c>
      <c r="Z12" s="12">
        <f t="shared" si="0"/>
        <v>7.4946395808925921</v>
      </c>
      <c r="AA12" s="12">
        <f t="shared" si="0"/>
        <v>6.8810465895945239</v>
      </c>
      <c r="AB12" s="12">
        <f t="shared" si="0"/>
        <v>6.4387659615228738</v>
      </c>
      <c r="AC12" s="12">
        <f t="shared" si="0"/>
        <v>5.6986228696478705</v>
      </c>
      <c r="AD12" s="12">
        <f t="shared" si="0"/>
        <v>5.0155838988483383</v>
      </c>
      <c r="AE12" s="12">
        <f t="shared" si="0"/>
        <v>4.4458321359888595</v>
      </c>
      <c r="AF12" s="12">
        <f t="shared" si="0"/>
        <v>3.4411680187448881</v>
      </c>
      <c r="AG12" s="12">
        <f t="shared" si="0"/>
        <v>2.4904765062593484</v>
      </c>
      <c r="AH12" s="12">
        <f t="shared" si="0"/>
        <v>1.7945430565072911</v>
      </c>
      <c r="AI12" s="12">
        <f t="shared" si="0"/>
        <v>1.4303661295195149</v>
      </c>
      <c r="AJ12" s="12">
        <f t="shared" si="0"/>
        <v>60.974306829652882</v>
      </c>
      <c r="AK12" s="12">
        <f t="shared" si="0"/>
        <v>27.153009571387521</v>
      </c>
      <c r="AL12" s="12">
        <f t="shared" si="0"/>
        <v>7.6175055446259492</v>
      </c>
      <c r="AM12" s="12">
        <f t="shared" si="0"/>
        <v>1.198633922058401</v>
      </c>
      <c r="AN12" s="12">
        <f t="shared" si="0"/>
        <v>0.28036281379635569</v>
      </c>
      <c r="AO12" s="12">
        <f t="shared" si="0"/>
        <v>50.508226677571713</v>
      </c>
      <c r="AP12" s="12">
        <f t="shared" si="0"/>
        <v>49.491773322428287</v>
      </c>
      <c r="AQ12" s="12">
        <f t="shared" si="0"/>
        <v>3.6934400000000001E-3</v>
      </c>
      <c r="AR12" s="12">
        <f t="shared" si="0"/>
        <v>116.300961814527</v>
      </c>
      <c r="AS12" s="35">
        <f t="shared" si="0"/>
        <v>542868</v>
      </c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</row>
    <row r="13" spans="1:62">
      <c r="A13" s="24" t="str">
        <f>Daily!$A$1</f>
        <v>Cork</v>
      </c>
      <c r="B13" s="39" t="s">
        <v>17</v>
      </c>
      <c r="C13" s="42">
        <v>0</v>
      </c>
      <c r="D13" s="25">
        <v>0</v>
      </c>
      <c r="E13" s="18">
        <v>8.2161904761904765</v>
      </c>
      <c r="F13" s="12">
        <v>4.743214285714286</v>
      </c>
      <c r="G13" s="12">
        <v>4.8809523809523805</v>
      </c>
      <c r="H13" s="12">
        <v>51.240476190476194</v>
      </c>
      <c r="I13" s="12">
        <v>0.44857142857142851</v>
      </c>
      <c r="J13" s="19">
        <v>7.8135714285714286</v>
      </c>
      <c r="K13" s="44">
        <v>0.11741071428571426</v>
      </c>
      <c r="L13" s="34">
        <v>14.453571428571433</v>
      </c>
      <c r="M13" s="34">
        <v>0.16488095238095232</v>
      </c>
      <c r="N13" s="34">
        <v>12.879761904761914</v>
      </c>
      <c r="O13" s="34">
        <v>190.77380952380952</v>
      </c>
      <c r="P13" s="34">
        <v>7.7723214285714288</v>
      </c>
      <c r="Q13" s="34">
        <v>11.53422619047619</v>
      </c>
      <c r="R13" s="34">
        <v>13.643452380952377</v>
      </c>
      <c r="S13" s="34">
        <v>82.800595238095241</v>
      </c>
      <c r="T13" s="45">
        <v>1012.4943452380953</v>
      </c>
      <c r="U13" s="12">
        <f t="shared" si="1"/>
        <v>27.33205862198545</v>
      </c>
      <c r="V13" s="12">
        <f t="shared" si="0"/>
        <v>5.986722370815742</v>
      </c>
      <c r="W13" s="12">
        <f t="shared" si="0"/>
        <v>5.9762225808115419</v>
      </c>
      <c r="X13" s="12">
        <f t="shared" si="0"/>
        <v>7.4421406308715934</v>
      </c>
      <c r="Y13" s="12">
        <f t="shared" si="0"/>
        <v>8.1318110479895669</v>
      </c>
      <c r="Z13" s="12">
        <f t="shared" si="0"/>
        <v>7.4946395808925921</v>
      </c>
      <c r="AA13" s="12">
        <f t="shared" si="0"/>
        <v>6.8810465895945239</v>
      </c>
      <c r="AB13" s="12">
        <f t="shared" si="0"/>
        <v>6.4387659615228738</v>
      </c>
      <c r="AC13" s="12">
        <f t="shared" si="0"/>
        <v>5.6986228696478705</v>
      </c>
      <c r="AD13" s="12">
        <f t="shared" si="0"/>
        <v>5.0155838988483383</v>
      </c>
      <c r="AE13" s="12">
        <f t="shared" si="0"/>
        <v>4.4458321359888595</v>
      </c>
      <c r="AF13" s="12">
        <f t="shared" si="0"/>
        <v>3.4411680187448881</v>
      </c>
      <c r="AG13" s="12">
        <f t="shared" si="0"/>
        <v>2.4904765062593484</v>
      </c>
      <c r="AH13" s="12">
        <f t="shared" si="0"/>
        <v>1.7945430565072911</v>
      </c>
      <c r="AI13" s="12">
        <f t="shared" si="0"/>
        <v>1.4303661295195149</v>
      </c>
      <c r="AJ13" s="12">
        <f t="shared" si="0"/>
        <v>60.974306829652882</v>
      </c>
      <c r="AK13" s="12">
        <f t="shared" ref="AK13:AK32" si="2">AK12</f>
        <v>27.153009571387521</v>
      </c>
      <c r="AL13" s="12">
        <f t="shared" ref="AL13:AL32" si="3">AL12</f>
        <v>7.6175055446259492</v>
      </c>
      <c r="AM13" s="12">
        <f t="shared" ref="AM13:AM32" si="4">AM12</f>
        <v>1.198633922058401</v>
      </c>
      <c r="AN13" s="12">
        <f t="shared" ref="AN13:AN32" si="5">AN12</f>
        <v>0.28036281379635569</v>
      </c>
      <c r="AO13" s="12">
        <f t="shared" ref="AO13:AO32" si="6">AO12</f>
        <v>50.508226677571713</v>
      </c>
      <c r="AP13" s="12">
        <f t="shared" ref="AP13:AP32" si="7">AP12</f>
        <v>49.491773322428287</v>
      </c>
      <c r="AQ13" s="12">
        <f t="shared" ref="AQ13:AQ32" si="8">AQ12</f>
        <v>3.6934400000000001E-3</v>
      </c>
      <c r="AR13" s="12">
        <f t="shared" ref="AR13:AR32" si="9">AR12</f>
        <v>116.300961814527</v>
      </c>
      <c r="AS13" s="35">
        <f t="shared" ref="AS13:AS32" si="10">AS12</f>
        <v>542868</v>
      </c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</row>
    <row r="14" spans="1:62">
      <c r="A14" s="24" t="str">
        <f>Daily!$A$1</f>
        <v>Cork</v>
      </c>
      <c r="B14" s="39" t="s">
        <v>18</v>
      </c>
      <c r="C14" s="42" t="s">
        <v>36</v>
      </c>
      <c r="D14" s="25">
        <v>0</v>
      </c>
      <c r="E14" s="18">
        <v>10.740571428571428</v>
      </c>
      <c r="F14" s="12">
        <v>4.4795238095238092</v>
      </c>
      <c r="G14" s="12">
        <v>6.2047619047619049</v>
      </c>
      <c r="H14" s="12">
        <v>42.52476190476191</v>
      </c>
      <c r="I14" s="12">
        <v>0.37857142857142861</v>
      </c>
      <c r="J14" s="19">
        <v>7.4808333333333339</v>
      </c>
      <c r="K14" s="44">
        <v>0.25624999999999976</v>
      </c>
      <c r="L14" s="34">
        <v>14.402083333333332</v>
      </c>
      <c r="M14" s="34">
        <v>0.14464285714285716</v>
      </c>
      <c r="N14" s="34">
        <v>13.149255952380935</v>
      </c>
      <c r="O14" s="34">
        <v>214.88095238095238</v>
      </c>
      <c r="P14" s="34">
        <v>10.886904761904763</v>
      </c>
      <c r="Q14" s="34">
        <v>12.054613095238111</v>
      </c>
      <c r="R14" s="34">
        <v>14.241220238095257</v>
      </c>
      <c r="S14" s="34">
        <v>86.254464285714292</v>
      </c>
      <c r="T14" s="45">
        <v>1014.6962797619044</v>
      </c>
      <c r="U14" s="12">
        <f t="shared" si="1"/>
        <v>27.33205862198545</v>
      </c>
      <c r="V14" s="12">
        <f t="shared" ref="V14:V32" si="11">V13</f>
        <v>5.986722370815742</v>
      </c>
      <c r="W14" s="12">
        <f t="shared" ref="W14:W32" si="12">W13</f>
        <v>5.9762225808115419</v>
      </c>
      <c r="X14" s="12">
        <f t="shared" ref="X14:X32" si="13">X13</f>
        <v>7.4421406308715934</v>
      </c>
      <c r="Y14" s="12">
        <f t="shared" ref="Y14:Y32" si="14">Y13</f>
        <v>8.1318110479895669</v>
      </c>
      <c r="Z14" s="12">
        <f t="shared" ref="Z14:Z32" si="15">Z13</f>
        <v>7.4946395808925921</v>
      </c>
      <c r="AA14" s="12">
        <f t="shared" ref="AA14:AA32" si="16">AA13</f>
        <v>6.8810465895945239</v>
      </c>
      <c r="AB14" s="12">
        <f t="shared" ref="AB14:AB32" si="17">AB13</f>
        <v>6.4387659615228738</v>
      </c>
      <c r="AC14" s="12">
        <f t="shared" ref="AC14:AC32" si="18">AC13</f>
        <v>5.6986228696478705</v>
      </c>
      <c r="AD14" s="12">
        <f t="shared" ref="AD14:AD32" si="19">AD13</f>
        <v>5.0155838988483383</v>
      </c>
      <c r="AE14" s="12">
        <f t="shared" ref="AE14:AE32" si="20">AE13</f>
        <v>4.4458321359888595</v>
      </c>
      <c r="AF14" s="12">
        <f t="shared" ref="AF14:AF32" si="21">AF13</f>
        <v>3.4411680187448881</v>
      </c>
      <c r="AG14" s="12">
        <f t="shared" ref="AG14:AG32" si="22">AG13</f>
        <v>2.4904765062593484</v>
      </c>
      <c r="AH14" s="12">
        <f t="shared" ref="AH14:AH32" si="23">AH13</f>
        <v>1.7945430565072911</v>
      </c>
      <c r="AI14" s="12">
        <f t="shared" ref="AI14:AI32" si="24">AI13</f>
        <v>1.4303661295195149</v>
      </c>
      <c r="AJ14" s="12">
        <f t="shared" ref="AJ14:AJ32" si="25">AJ13</f>
        <v>60.974306829652882</v>
      </c>
      <c r="AK14" s="12">
        <f t="shared" si="2"/>
        <v>27.153009571387521</v>
      </c>
      <c r="AL14" s="12">
        <f t="shared" si="3"/>
        <v>7.6175055446259492</v>
      </c>
      <c r="AM14" s="12">
        <f t="shared" si="4"/>
        <v>1.198633922058401</v>
      </c>
      <c r="AN14" s="12">
        <f t="shared" si="5"/>
        <v>0.28036281379635569</v>
      </c>
      <c r="AO14" s="12">
        <f t="shared" si="6"/>
        <v>50.508226677571713</v>
      </c>
      <c r="AP14" s="12">
        <f t="shared" si="7"/>
        <v>49.491773322428287</v>
      </c>
      <c r="AQ14" s="12">
        <f t="shared" si="8"/>
        <v>3.6934400000000001E-3</v>
      </c>
      <c r="AR14" s="12">
        <f t="shared" si="9"/>
        <v>116.300961814527</v>
      </c>
      <c r="AS14" s="35">
        <f t="shared" si="10"/>
        <v>542868</v>
      </c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</row>
    <row r="15" spans="1:62">
      <c r="A15" s="24" t="str">
        <f>Daily!$A$1</f>
        <v>Cork</v>
      </c>
      <c r="B15" s="39" t="s">
        <v>19</v>
      </c>
      <c r="C15" s="42">
        <v>8</v>
      </c>
      <c r="D15" s="25">
        <v>0</v>
      </c>
      <c r="E15" s="18">
        <v>7.5878571428571417</v>
      </c>
      <c r="F15" s="12">
        <v>2.896785714285715</v>
      </c>
      <c r="G15" s="12">
        <v>5.2578571428571426</v>
      </c>
      <c r="H15" s="12">
        <v>44.402380952380952</v>
      </c>
      <c r="I15" s="12">
        <v>0.4271428571428571</v>
      </c>
      <c r="J15" s="19">
        <v>6.9564285714285718</v>
      </c>
      <c r="K15" s="44">
        <v>7.9910714285714335E-2</v>
      </c>
      <c r="L15" s="34">
        <v>13.460119047619051</v>
      </c>
      <c r="M15" s="34">
        <v>0.15833333333333335</v>
      </c>
      <c r="N15" s="34">
        <v>11.870238095238102</v>
      </c>
      <c r="O15" s="34">
        <v>243.75</v>
      </c>
      <c r="P15" s="34">
        <v>10.855654761904763</v>
      </c>
      <c r="Q15" s="34">
        <v>10.364880952380954</v>
      </c>
      <c r="R15" s="34">
        <v>12.677232142857147</v>
      </c>
      <c r="S15" s="34">
        <v>81.883928571428569</v>
      </c>
      <c r="T15" s="45">
        <v>1006.7596726190473</v>
      </c>
      <c r="U15" s="12">
        <f t="shared" si="1"/>
        <v>27.33205862198545</v>
      </c>
      <c r="V15" s="12">
        <f t="shared" si="11"/>
        <v>5.986722370815742</v>
      </c>
      <c r="W15" s="12">
        <f t="shared" si="12"/>
        <v>5.9762225808115419</v>
      </c>
      <c r="X15" s="12">
        <f t="shared" si="13"/>
        <v>7.4421406308715934</v>
      </c>
      <c r="Y15" s="12">
        <f t="shared" si="14"/>
        <v>8.1318110479895669</v>
      </c>
      <c r="Z15" s="12">
        <f t="shared" si="15"/>
        <v>7.4946395808925921</v>
      </c>
      <c r="AA15" s="12">
        <f t="shared" si="16"/>
        <v>6.8810465895945239</v>
      </c>
      <c r="AB15" s="12">
        <f t="shared" si="17"/>
        <v>6.4387659615228738</v>
      </c>
      <c r="AC15" s="12">
        <f t="shared" si="18"/>
        <v>5.6986228696478705</v>
      </c>
      <c r="AD15" s="12">
        <f t="shared" si="19"/>
        <v>5.0155838988483383</v>
      </c>
      <c r="AE15" s="12">
        <f t="shared" si="20"/>
        <v>4.4458321359888595</v>
      </c>
      <c r="AF15" s="12">
        <f t="shared" si="21"/>
        <v>3.4411680187448881</v>
      </c>
      <c r="AG15" s="12">
        <f t="shared" si="22"/>
        <v>2.4904765062593484</v>
      </c>
      <c r="AH15" s="12">
        <f t="shared" si="23"/>
        <v>1.7945430565072911</v>
      </c>
      <c r="AI15" s="12">
        <f t="shared" si="24"/>
        <v>1.4303661295195149</v>
      </c>
      <c r="AJ15" s="12">
        <f t="shared" si="25"/>
        <v>60.974306829652882</v>
      </c>
      <c r="AK15" s="12">
        <f t="shared" si="2"/>
        <v>27.153009571387521</v>
      </c>
      <c r="AL15" s="12">
        <f t="shared" si="3"/>
        <v>7.6175055446259492</v>
      </c>
      <c r="AM15" s="12">
        <f t="shared" si="4"/>
        <v>1.198633922058401</v>
      </c>
      <c r="AN15" s="12">
        <f t="shared" si="5"/>
        <v>0.28036281379635569</v>
      </c>
      <c r="AO15" s="12">
        <f t="shared" si="6"/>
        <v>50.508226677571713</v>
      </c>
      <c r="AP15" s="12">
        <f t="shared" si="7"/>
        <v>49.491773322428287</v>
      </c>
      <c r="AQ15" s="12">
        <f t="shared" si="8"/>
        <v>3.6934400000000001E-3</v>
      </c>
      <c r="AR15" s="12">
        <f t="shared" si="9"/>
        <v>116.300961814527</v>
      </c>
      <c r="AS15" s="35">
        <f t="shared" si="10"/>
        <v>542868</v>
      </c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</row>
    <row r="16" spans="1:62">
      <c r="A16" s="24" t="str">
        <f>Daily!$A$1</f>
        <v>Cork</v>
      </c>
      <c r="B16" s="39" t="s">
        <v>20</v>
      </c>
      <c r="C16" s="42">
        <v>7</v>
      </c>
      <c r="D16" s="25"/>
      <c r="E16" s="18">
        <v>6.9990476190476176</v>
      </c>
      <c r="F16" s="12">
        <v>2.2985714285714285</v>
      </c>
      <c r="G16" s="12">
        <v>5.8409523809523805</v>
      </c>
      <c r="H16" s="12">
        <v>35.315714285714286</v>
      </c>
      <c r="I16" s="12">
        <v>0.44857142857142851</v>
      </c>
      <c r="J16" s="19">
        <v>5.8028571428571425</v>
      </c>
      <c r="K16" s="44">
        <v>8.6904761904761971E-2</v>
      </c>
      <c r="L16" s="34">
        <v>14.302232142857148</v>
      </c>
      <c r="M16" s="34">
        <v>0.16250000000000006</v>
      </c>
      <c r="N16" s="34">
        <v>12.886458333333323</v>
      </c>
      <c r="O16" s="34">
        <v>251.41369047619048</v>
      </c>
      <c r="P16" s="34">
        <v>12.186011904761905</v>
      </c>
      <c r="Q16" s="34">
        <v>11.5811011904762</v>
      </c>
      <c r="R16" s="34">
        <v>13.817261904761898</v>
      </c>
      <c r="S16" s="34">
        <v>84.342261904761898</v>
      </c>
      <c r="T16" s="45">
        <v>1014.4956845238097</v>
      </c>
      <c r="U16" s="12">
        <f t="shared" si="1"/>
        <v>27.33205862198545</v>
      </c>
      <c r="V16" s="12">
        <f t="shared" si="11"/>
        <v>5.986722370815742</v>
      </c>
      <c r="W16" s="12">
        <f t="shared" si="12"/>
        <v>5.9762225808115419</v>
      </c>
      <c r="X16" s="12">
        <f t="shared" si="13"/>
        <v>7.4421406308715934</v>
      </c>
      <c r="Y16" s="12">
        <f t="shared" si="14"/>
        <v>8.1318110479895669</v>
      </c>
      <c r="Z16" s="12">
        <f t="shared" si="15"/>
        <v>7.4946395808925921</v>
      </c>
      <c r="AA16" s="12">
        <f t="shared" si="16"/>
        <v>6.8810465895945239</v>
      </c>
      <c r="AB16" s="12">
        <f t="shared" si="17"/>
        <v>6.4387659615228738</v>
      </c>
      <c r="AC16" s="12">
        <f t="shared" si="18"/>
        <v>5.6986228696478705</v>
      </c>
      <c r="AD16" s="12">
        <f t="shared" si="19"/>
        <v>5.0155838988483383</v>
      </c>
      <c r="AE16" s="12">
        <f t="shared" si="20"/>
        <v>4.4458321359888595</v>
      </c>
      <c r="AF16" s="12">
        <f t="shared" si="21"/>
        <v>3.4411680187448881</v>
      </c>
      <c r="AG16" s="12">
        <f t="shared" si="22"/>
        <v>2.4904765062593484</v>
      </c>
      <c r="AH16" s="12">
        <f t="shared" si="23"/>
        <v>1.7945430565072911</v>
      </c>
      <c r="AI16" s="12">
        <f t="shared" si="24"/>
        <v>1.4303661295195149</v>
      </c>
      <c r="AJ16" s="12">
        <f t="shared" si="25"/>
        <v>60.974306829652882</v>
      </c>
      <c r="AK16" s="12">
        <f t="shared" si="2"/>
        <v>27.153009571387521</v>
      </c>
      <c r="AL16" s="12">
        <f t="shared" si="3"/>
        <v>7.6175055446259492</v>
      </c>
      <c r="AM16" s="12">
        <f t="shared" si="4"/>
        <v>1.198633922058401</v>
      </c>
      <c r="AN16" s="12">
        <f t="shared" si="5"/>
        <v>0.28036281379635569</v>
      </c>
      <c r="AO16" s="12">
        <f t="shared" si="6"/>
        <v>50.508226677571713</v>
      </c>
      <c r="AP16" s="12">
        <f t="shared" si="7"/>
        <v>49.491773322428287</v>
      </c>
      <c r="AQ16" s="12">
        <f t="shared" si="8"/>
        <v>3.6934400000000001E-3</v>
      </c>
      <c r="AR16" s="12">
        <f t="shared" si="9"/>
        <v>116.300961814527</v>
      </c>
      <c r="AS16" s="35">
        <f t="shared" si="10"/>
        <v>542868</v>
      </c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</row>
    <row r="17" spans="1:62">
      <c r="A17" s="24" t="str">
        <f>Daily!$A$1</f>
        <v>Cork</v>
      </c>
      <c r="B17" s="39" t="s">
        <v>21</v>
      </c>
      <c r="C17" s="42">
        <v>5</v>
      </c>
      <c r="D17" s="25">
        <v>0</v>
      </c>
      <c r="E17" s="18">
        <v>6.4607142857142863</v>
      </c>
      <c r="F17" s="12">
        <v>1.804285714285714</v>
      </c>
      <c r="G17" s="12">
        <v>5.7495238095238088</v>
      </c>
      <c r="H17" s="12">
        <v>36.589761904761907</v>
      </c>
      <c r="I17" s="12">
        <v>0.47000000000000003</v>
      </c>
      <c r="J17" s="19">
        <v>6.8549999999999995</v>
      </c>
      <c r="K17" s="44">
        <v>3.5267857142857129E-2</v>
      </c>
      <c r="L17" s="34">
        <v>14.374702380952389</v>
      </c>
      <c r="M17" s="34">
        <v>0.23809523809523808</v>
      </c>
      <c r="N17" s="34">
        <v>12.661607142857141</v>
      </c>
      <c r="O17" s="34">
        <v>257.30654761904759</v>
      </c>
      <c r="P17" s="34">
        <v>8.8586309523809526</v>
      </c>
      <c r="Q17" s="34">
        <v>11.146428571428579</v>
      </c>
      <c r="R17" s="34">
        <v>13.408928571428564</v>
      </c>
      <c r="S17" s="34">
        <v>81.520833333333329</v>
      </c>
      <c r="T17" s="45">
        <v>1023.8461309523799</v>
      </c>
      <c r="U17" s="12">
        <f t="shared" si="1"/>
        <v>27.33205862198545</v>
      </c>
      <c r="V17" s="12">
        <f t="shared" si="11"/>
        <v>5.986722370815742</v>
      </c>
      <c r="W17" s="12">
        <f t="shared" si="12"/>
        <v>5.9762225808115419</v>
      </c>
      <c r="X17" s="12">
        <f t="shared" si="13"/>
        <v>7.4421406308715934</v>
      </c>
      <c r="Y17" s="12">
        <f t="shared" si="14"/>
        <v>8.1318110479895669</v>
      </c>
      <c r="Z17" s="12">
        <f t="shared" si="15"/>
        <v>7.4946395808925921</v>
      </c>
      <c r="AA17" s="12">
        <f t="shared" si="16"/>
        <v>6.8810465895945239</v>
      </c>
      <c r="AB17" s="12">
        <f t="shared" si="17"/>
        <v>6.4387659615228738</v>
      </c>
      <c r="AC17" s="12">
        <f t="shared" si="18"/>
        <v>5.6986228696478705</v>
      </c>
      <c r="AD17" s="12">
        <f t="shared" si="19"/>
        <v>5.0155838988483383</v>
      </c>
      <c r="AE17" s="12">
        <f t="shared" si="20"/>
        <v>4.4458321359888595</v>
      </c>
      <c r="AF17" s="12">
        <f t="shared" si="21"/>
        <v>3.4411680187448881</v>
      </c>
      <c r="AG17" s="12">
        <f t="shared" si="22"/>
        <v>2.4904765062593484</v>
      </c>
      <c r="AH17" s="12">
        <f t="shared" si="23"/>
        <v>1.7945430565072911</v>
      </c>
      <c r="AI17" s="12">
        <f t="shared" si="24"/>
        <v>1.4303661295195149</v>
      </c>
      <c r="AJ17" s="12">
        <f t="shared" si="25"/>
        <v>60.974306829652882</v>
      </c>
      <c r="AK17" s="12">
        <f t="shared" si="2"/>
        <v>27.153009571387521</v>
      </c>
      <c r="AL17" s="12">
        <f t="shared" si="3"/>
        <v>7.6175055446259492</v>
      </c>
      <c r="AM17" s="12">
        <f t="shared" si="4"/>
        <v>1.198633922058401</v>
      </c>
      <c r="AN17" s="12">
        <f t="shared" si="5"/>
        <v>0.28036281379635569</v>
      </c>
      <c r="AO17" s="12">
        <f t="shared" si="6"/>
        <v>50.508226677571713</v>
      </c>
      <c r="AP17" s="12">
        <f t="shared" si="7"/>
        <v>49.491773322428287</v>
      </c>
      <c r="AQ17" s="12">
        <f t="shared" si="8"/>
        <v>3.6934400000000001E-3</v>
      </c>
      <c r="AR17" s="12">
        <f t="shared" si="9"/>
        <v>116.300961814527</v>
      </c>
      <c r="AS17" s="35">
        <f t="shared" si="10"/>
        <v>542868</v>
      </c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</row>
    <row r="18" spans="1:62">
      <c r="A18" s="24" t="str">
        <f>Daily!$A$1</f>
        <v>Cork</v>
      </c>
      <c r="B18" s="39" t="s">
        <v>22</v>
      </c>
      <c r="C18" s="42">
        <v>5</v>
      </c>
      <c r="D18" s="25">
        <v>0</v>
      </c>
      <c r="E18" s="18">
        <v>13.351904761904763</v>
      </c>
      <c r="F18" s="12">
        <v>2.9099999999999997</v>
      </c>
      <c r="G18" s="12">
        <v>6.1723809523809523</v>
      </c>
      <c r="H18" s="12">
        <v>35.754285714285707</v>
      </c>
      <c r="I18" s="12">
        <v>0.49428571428571422</v>
      </c>
      <c r="J18" s="19">
        <v>7.657857142857142</v>
      </c>
      <c r="K18" s="44">
        <v>6.60714285714286E-2</v>
      </c>
      <c r="L18" s="34">
        <v>14.979166666666648</v>
      </c>
      <c r="M18" s="34">
        <v>0.31607142857142856</v>
      </c>
      <c r="N18" s="34">
        <v>13.145089285714288</v>
      </c>
      <c r="O18" s="34">
        <v>228.3779761904762</v>
      </c>
      <c r="P18" s="34">
        <v>7.958333333333333</v>
      </c>
      <c r="Q18" s="34">
        <v>11.533184523809522</v>
      </c>
      <c r="R18" s="34">
        <v>13.758184523809524</v>
      </c>
      <c r="S18" s="34">
        <v>80.736607142857139</v>
      </c>
      <c r="T18" s="45">
        <v>1021.4413690476196</v>
      </c>
      <c r="U18" s="12">
        <f t="shared" si="1"/>
        <v>27.33205862198545</v>
      </c>
      <c r="V18" s="12">
        <f t="shared" si="11"/>
        <v>5.986722370815742</v>
      </c>
      <c r="W18" s="12">
        <f t="shared" si="12"/>
        <v>5.9762225808115419</v>
      </c>
      <c r="X18" s="12">
        <f t="shared" si="13"/>
        <v>7.4421406308715934</v>
      </c>
      <c r="Y18" s="12">
        <f t="shared" si="14"/>
        <v>8.1318110479895669</v>
      </c>
      <c r="Z18" s="12">
        <f t="shared" si="15"/>
        <v>7.4946395808925921</v>
      </c>
      <c r="AA18" s="12">
        <f t="shared" si="16"/>
        <v>6.8810465895945239</v>
      </c>
      <c r="AB18" s="12">
        <f t="shared" si="17"/>
        <v>6.4387659615228738</v>
      </c>
      <c r="AC18" s="12">
        <f t="shared" si="18"/>
        <v>5.6986228696478705</v>
      </c>
      <c r="AD18" s="12">
        <f t="shared" si="19"/>
        <v>5.0155838988483383</v>
      </c>
      <c r="AE18" s="12">
        <f t="shared" si="20"/>
        <v>4.4458321359888595</v>
      </c>
      <c r="AF18" s="12">
        <f t="shared" si="21"/>
        <v>3.4411680187448881</v>
      </c>
      <c r="AG18" s="12">
        <f t="shared" si="22"/>
        <v>2.4904765062593484</v>
      </c>
      <c r="AH18" s="12">
        <f t="shared" si="23"/>
        <v>1.7945430565072911</v>
      </c>
      <c r="AI18" s="12">
        <f t="shared" si="24"/>
        <v>1.4303661295195149</v>
      </c>
      <c r="AJ18" s="12">
        <f t="shared" si="25"/>
        <v>60.974306829652882</v>
      </c>
      <c r="AK18" s="12">
        <f t="shared" si="2"/>
        <v>27.153009571387521</v>
      </c>
      <c r="AL18" s="12">
        <f t="shared" si="3"/>
        <v>7.6175055446259492</v>
      </c>
      <c r="AM18" s="12">
        <f t="shared" si="4"/>
        <v>1.198633922058401</v>
      </c>
      <c r="AN18" s="12">
        <f t="shared" si="5"/>
        <v>0.28036281379635569</v>
      </c>
      <c r="AO18" s="12">
        <f t="shared" si="6"/>
        <v>50.508226677571713</v>
      </c>
      <c r="AP18" s="12">
        <f t="shared" si="7"/>
        <v>49.491773322428287</v>
      </c>
      <c r="AQ18" s="12">
        <f t="shared" si="8"/>
        <v>3.6934400000000001E-3</v>
      </c>
      <c r="AR18" s="12">
        <f t="shared" si="9"/>
        <v>116.300961814527</v>
      </c>
      <c r="AS18" s="35">
        <f t="shared" si="10"/>
        <v>542868</v>
      </c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</row>
    <row r="19" spans="1:62">
      <c r="A19" s="24" t="str">
        <f>Daily!$A$1</f>
        <v>Cork</v>
      </c>
      <c r="B19" s="39" t="s">
        <v>23</v>
      </c>
      <c r="C19" s="42">
        <v>10</v>
      </c>
      <c r="D19" s="25">
        <v>0</v>
      </c>
      <c r="E19" s="18">
        <v>7.8519047619047617</v>
      </c>
      <c r="F19" s="12">
        <v>2.677142857142857</v>
      </c>
      <c r="G19" s="12">
        <v>7.2071428571428564</v>
      </c>
      <c r="H19" s="12">
        <v>36.354285714285716</v>
      </c>
      <c r="I19" s="12">
        <v>0.51857142857142857</v>
      </c>
      <c r="J19" s="19">
        <v>6.0307142857142848</v>
      </c>
      <c r="K19" s="44">
        <v>0.26746268656716393</v>
      </c>
      <c r="L19" s="34">
        <v>14.842113095238103</v>
      </c>
      <c r="M19" s="34">
        <v>0.17797619047619051</v>
      </c>
      <c r="N19" s="34">
        <v>13.590773809523801</v>
      </c>
      <c r="O19" s="34">
        <v>220.5654761904762</v>
      </c>
      <c r="P19" s="34">
        <v>10.113095238095237</v>
      </c>
      <c r="Q19" s="34">
        <v>12.507886904761914</v>
      </c>
      <c r="R19" s="34">
        <v>14.624553571428581</v>
      </c>
      <c r="S19" s="34">
        <v>86.357142857142861</v>
      </c>
      <c r="T19" s="45">
        <v>1010.7818452380961</v>
      </c>
      <c r="U19" s="12">
        <f t="shared" si="1"/>
        <v>27.33205862198545</v>
      </c>
      <c r="V19" s="12">
        <f t="shared" si="11"/>
        <v>5.986722370815742</v>
      </c>
      <c r="W19" s="12">
        <f t="shared" si="12"/>
        <v>5.9762225808115419</v>
      </c>
      <c r="X19" s="12">
        <f t="shared" si="13"/>
        <v>7.4421406308715934</v>
      </c>
      <c r="Y19" s="12">
        <f t="shared" si="14"/>
        <v>8.1318110479895669</v>
      </c>
      <c r="Z19" s="12">
        <f t="shared" si="15"/>
        <v>7.4946395808925921</v>
      </c>
      <c r="AA19" s="12">
        <f t="shared" si="16"/>
        <v>6.8810465895945239</v>
      </c>
      <c r="AB19" s="12">
        <f t="shared" si="17"/>
        <v>6.4387659615228738</v>
      </c>
      <c r="AC19" s="12">
        <f t="shared" si="18"/>
        <v>5.6986228696478705</v>
      </c>
      <c r="AD19" s="12">
        <f t="shared" si="19"/>
        <v>5.0155838988483383</v>
      </c>
      <c r="AE19" s="12">
        <f t="shared" si="20"/>
        <v>4.4458321359888595</v>
      </c>
      <c r="AF19" s="12">
        <f t="shared" si="21"/>
        <v>3.4411680187448881</v>
      </c>
      <c r="AG19" s="12">
        <f t="shared" si="22"/>
        <v>2.4904765062593484</v>
      </c>
      <c r="AH19" s="12">
        <f t="shared" si="23"/>
        <v>1.7945430565072911</v>
      </c>
      <c r="AI19" s="12">
        <f t="shared" si="24"/>
        <v>1.4303661295195149</v>
      </c>
      <c r="AJ19" s="12">
        <f t="shared" si="25"/>
        <v>60.974306829652882</v>
      </c>
      <c r="AK19" s="12">
        <f t="shared" si="2"/>
        <v>27.153009571387521</v>
      </c>
      <c r="AL19" s="12">
        <f t="shared" si="3"/>
        <v>7.6175055446259492</v>
      </c>
      <c r="AM19" s="12">
        <f t="shared" si="4"/>
        <v>1.198633922058401</v>
      </c>
      <c r="AN19" s="12">
        <f t="shared" si="5"/>
        <v>0.28036281379635569</v>
      </c>
      <c r="AO19" s="12">
        <f t="shared" si="6"/>
        <v>50.508226677571713</v>
      </c>
      <c r="AP19" s="12">
        <f t="shared" si="7"/>
        <v>49.491773322428287</v>
      </c>
      <c r="AQ19" s="12">
        <f t="shared" si="8"/>
        <v>3.6934400000000001E-3</v>
      </c>
      <c r="AR19" s="12">
        <f t="shared" si="9"/>
        <v>116.300961814527</v>
      </c>
      <c r="AS19" s="35">
        <f t="shared" si="10"/>
        <v>542868</v>
      </c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</row>
    <row r="20" spans="1:62">
      <c r="A20" s="24" t="str">
        <f>Daily!$A$1</f>
        <v>Cork</v>
      </c>
      <c r="B20" s="39" t="s">
        <v>24</v>
      </c>
      <c r="C20" s="42">
        <v>12</v>
      </c>
      <c r="D20" s="25">
        <v>0</v>
      </c>
      <c r="E20" s="18">
        <v>7.2121190476190487</v>
      </c>
      <c r="F20" s="12">
        <v>2.2632142857142861</v>
      </c>
      <c r="G20" s="12">
        <v>3.2102380952380947</v>
      </c>
      <c r="H20" s="12">
        <v>31.268333333333334</v>
      </c>
      <c r="I20" s="12">
        <v>0.53</v>
      </c>
      <c r="J20" s="19">
        <v>6.3614285714285712</v>
      </c>
      <c r="K20" s="44">
        <v>0.16116071428571432</v>
      </c>
      <c r="L20" s="34">
        <v>15.427678571428558</v>
      </c>
      <c r="M20" s="34">
        <v>0.2077380952380953</v>
      </c>
      <c r="N20" s="34">
        <v>14.142857142857142</v>
      </c>
      <c r="O20" s="34">
        <v>222.66369047619048</v>
      </c>
      <c r="P20" s="34">
        <v>9.3080357142857135</v>
      </c>
      <c r="Q20" s="34">
        <v>13.081249999999986</v>
      </c>
      <c r="R20" s="34">
        <v>15.209226190476189</v>
      </c>
      <c r="S20" s="34">
        <v>86.339285714285708</v>
      </c>
      <c r="T20" s="45">
        <v>1012.8581845238093</v>
      </c>
      <c r="U20" s="12">
        <f t="shared" si="1"/>
        <v>27.33205862198545</v>
      </c>
      <c r="V20" s="12">
        <f t="shared" si="11"/>
        <v>5.986722370815742</v>
      </c>
      <c r="W20" s="12">
        <f t="shared" si="12"/>
        <v>5.9762225808115419</v>
      </c>
      <c r="X20" s="12">
        <f t="shared" si="13"/>
        <v>7.4421406308715934</v>
      </c>
      <c r="Y20" s="12">
        <f t="shared" si="14"/>
        <v>8.1318110479895669</v>
      </c>
      <c r="Z20" s="12">
        <f t="shared" si="15"/>
        <v>7.4946395808925921</v>
      </c>
      <c r="AA20" s="12">
        <f t="shared" si="16"/>
        <v>6.8810465895945239</v>
      </c>
      <c r="AB20" s="12">
        <f t="shared" si="17"/>
        <v>6.4387659615228738</v>
      </c>
      <c r="AC20" s="12">
        <f t="shared" si="18"/>
        <v>5.6986228696478705</v>
      </c>
      <c r="AD20" s="12">
        <f t="shared" si="19"/>
        <v>5.0155838988483383</v>
      </c>
      <c r="AE20" s="12">
        <f t="shared" si="20"/>
        <v>4.4458321359888595</v>
      </c>
      <c r="AF20" s="12">
        <f t="shared" si="21"/>
        <v>3.4411680187448881</v>
      </c>
      <c r="AG20" s="12">
        <f t="shared" si="22"/>
        <v>2.4904765062593484</v>
      </c>
      <c r="AH20" s="12">
        <f t="shared" si="23"/>
        <v>1.7945430565072911</v>
      </c>
      <c r="AI20" s="12">
        <f t="shared" si="24"/>
        <v>1.4303661295195149</v>
      </c>
      <c r="AJ20" s="12">
        <f t="shared" si="25"/>
        <v>60.974306829652882</v>
      </c>
      <c r="AK20" s="12">
        <f t="shared" si="2"/>
        <v>27.153009571387521</v>
      </c>
      <c r="AL20" s="12">
        <f t="shared" si="3"/>
        <v>7.6175055446259492</v>
      </c>
      <c r="AM20" s="12">
        <f t="shared" si="4"/>
        <v>1.198633922058401</v>
      </c>
      <c r="AN20" s="12">
        <f t="shared" si="5"/>
        <v>0.28036281379635569</v>
      </c>
      <c r="AO20" s="12">
        <f t="shared" si="6"/>
        <v>50.508226677571713</v>
      </c>
      <c r="AP20" s="12">
        <f t="shared" si="7"/>
        <v>49.491773322428287</v>
      </c>
      <c r="AQ20" s="12">
        <f t="shared" si="8"/>
        <v>3.6934400000000001E-3</v>
      </c>
      <c r="AR20" s="12">
        <f t="shared" si="9"/>
        <v>116.300961814527</v>
      </c>
      <c r="AS20" s="35">
        <f t="shared" si="10"/>
        <v>542868</v>
      </c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>
      <c r="A21" s="24" t="str">
        <f>Daily!$A$1</f>
        <v>Cork</v>
      </c>
      <c r="B21" s="39" t="s">
        <v>25</v>
      </c>
      <c r="C21" s="42">
        <v>15</v>
      </c>
      <c r="D21" s="25">
        <v>0</v>
      </c>
      <c r="E21" s="18">
        <v>12.450357142857143</v>
      </c>
      <c r="F21" s="12">
        <v>6.0460714285714294</v>
      </c>
      <c r="G21" s="12">
        <v>4.5028571428571427</v>
      </c>
      <c r="H21" s="12">
        <v>32.086666666666666</v>
      </c>
      <c r="I21" s="12">
        <v>0.60571428571428576</v>
      </c>
      <c r="J21" s="19">
        <v>10.760714285714286</v>
      </c>
      <c r="K21" s="44">
        <v>0.15565476190476185</v>
      </c>
      <c r="L21" s="34">
        <v>16.88988095238097</v>
      </c>
      <c r="M21" s="34">
        <v>0.3440476190476191</v>
      </c>
      <c r="N21" s="34">
        <v>15.341369047619063</v>
      </c>
      <c r="O21" s="34">
        <v>230.71428571428572</v>
      </c>
      <c r="P21" s="34">
        <v>5.3616071428571432</v>
      </c>
      <c r="Q21" s="34">
        <v>14.18988095238095</v>
      </c>
      <c r="R21" s="34">
        <v>16.338095238095228</v>
      </c>
      <c r="S21" s="34">
        <v>84.794642857142861</v>
      </c>
      <c r="T21" s="45">
        <v>1017.6732142857145</v>
      </c>
      <c r="U21" s="12">
        <f t="shared" si="1"/>
        <v>27.33205862198545</v>
      </c>
      <c r="V21" s="12">
        <f t="shared" si="11"/>
        <v>5.986722370815742</v>
      </c>
      <c r="W21" s="12">
        <f t="shared" si="12"/>
        <v>5.9762225808115419</v>
      </c>
      <c r="X21" s="12">
        <f t="shared" si="13"/>
        <v>7.4421406308715934</v>
      </c>
      <c r="Y21" s="12">
        <f t="shared" si="14"/>
        <v>8.1318110479895669</v>
      </c>
      <c r="Z21" s="12">
        <f t="shared" si="15"/>
        <v>7.4946395808925921</v>
      </c>
      <c r="AA21" s="12">
        <f t="shared" si="16"/>
        <v>6.8810465895945239</v>
      </c>
      <c r="AB21" s="12">
        <f t="shared" si="17"/>
        <v>6.4387659615228738</v>
      </c>
      <c r="AC21" s="12">
        <f t="shared" si="18"/>
        <v>5.6986228696478705</v>
      </c>
      <c r="AD21" s="12">
        <f t="shared" si="19"/>
        <v>5.0155838988483383</v>
      </c>
      <c r="AE21" s="12">
        <f t="shared" si="20"/>
        <v>4.4458321359888595</v>
      </c>
      <c r="AF21" s="12">
        <f t="shared" si="21"/>
        <v>3.4411680187448881</v>
      </c>
      <c r="AG21" s="12">
        <f t="shared" si="22"/>
        <v>2.4904765062593484</v>
      </c>
      <c r="AH21" s="12">
        <f t="shared" si="23"/>
        <v>1.7945430565072911</v>
      </c>
      <c r="AI21" s="12">
        <f t="shared" si="24"/>
        <v>1.4303661295195149</v>
      </c>
      <c r="AJ21" s="12">
        <f t="shared" si="25"/>
        <v>60.974306829652882</v>
      </c>
      <c r="AK21" s="12">
        <f t="shared" si="2"/>
        <v>27.153009571387521</v>
      </c>
      <c r="AL21" s="12">
        <f t="shared" si="3"/>
        <v>7.6175055446259492</v>
      </c>
      <c r="AM21" s="12">
        <f t="shared" si="4"/>
        <v>1.198633922058401</v>
      </c>
      <c r="AN21" s="12">
        <f t="shared" si="5"/>
        <v>0.28036281379635569</v>
      </c>
      <c r="AO21" s="12">
        <f t="shared" si="6"/>
        <v>50.508226677571713</v>
      </c>
      <c r="AP21" s="12">
        <f t="shared" si="7"/>
        <v>49.491773322428287</v>
      </c>
      <c r="AQ21" s="12">
        <f t="shared" si="8"/>
        <v>3.6934400000000001E-3</v>
      </c>
      <c r="AR21" s="12">
        <f t="shared" si="9"/>
        <v>116.300961814527</v>
      </c>
      <c r="AS21" s="35">
        <f t="shared" si="10"/>
        <v>542868</v>
      </c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</row>
    <row r="22" spans="1:62">
      <c r="A22" s="24" t="str">
        <f>Daily!$A$1</f>
        <v>Cork</v>
      </c>
      <c r="B22" s="39" t="s">
        <v>26</v>
      </c>
      <c r="C22" s="42">
        <v>19</v>
      </c>
      <c r="D22" s="25">
        <v>0</v>
      </c>
      <c r="E22" s="18">
        <v>17.117142857142856</v>
      </c>
      <c r="F22" s="12">
        <v>9.8317857142857132</v>
      </c>
      <c r="G22" s="12">
        <v>6.0690476190476188</v>
      </c>
      <c r="H22" s="12">
        <v>38.947142857142858</v>
      </c>
      <c r="I22" s="12">
        <v>0.61</v>
      </c>
      <c r="J22" s="19">
        <v>8.8542857142857123</v>
      </c>
      <c r="K22" s="44">
        <v>0.32425595238095195</v>
      </c>
      <c r="L22" s="34">
        <v>17.000595238095237</v>
      </c>
      <c r="M22" s="34">
        <v>8.9880952380952395E-2</v>
      </c>
      <c r="N22" s="34">
        <v>16.277232142857144</v>
      </c>
      <c r="O22" s="34">
        <v>146.99404761904762</v>
      </c>
      <c r="P22" s="34">
        <v>8.0967261904761898</v>
      </c>
      <c r="Q22" s="34">
        <v>15.759672619047613</v>
      </c>
      <c r="R22" s="34">
        <v>17.969940476190487</v>
      </c>
      <c r="S22" s="34">
        <v>92.416666666666671</v>
      </c>
      <c r="T22" s="45">
        <v>1004.1181547619047</v>
      </c>
      <c r="U22" s="12">
        <f t="shared" si="1"/>
        <v>27.33205862198545</v>
      </c>
      <c r="V22" s="12">
        <f t="shared" si="11"/>
        <v>5.986722370815742</v>
      </c>
      <c r="W22" s="12">
        <f t="shared" si="12"/>
        <v>5.9762225808115419</v>
      </c>
      <c r="X22" s="12">
        <f t="shared" si="13"/>
        <v>7.4421406308715934</v>
      </c>
      <c r="Y22" s="12">
        <f t="shared" si="14"/>
        <v>8.1318110479895669</v>
      </c>
      <c r="Z22" s="12">
        <f t="shared" si="15"/>
        <v>7.4946395808925921</v>
      </c>
      <c r="AA22" s="12">
        <f t="shared" si="16"/>
        <v>6.8810465895945239</v>
      </c>
      <c r="AB22" s="12">
        <f t="shared" si="17"/>
        <v>6.4387659615228738</v>
      </c>
      <c r="AC22" s="12">
        <f t="shared" si="18"/>
        <v>5.6986228696478705</v>
      </c>
      <c r="AD22" s="12">
        <f t="shared" si="19"/>
        <v>5.0155838988483383</v>
      </c>
      <c r="AE22" s="12">
        <f t="shared" si="20"/>
        <v>4.4458321359888595</v>
      </c>
      <c r="AF22" s="12">
        <f t="shared" si="21"/>
        <v>3.4411680187448881</v>
      </c>
      <c r="AG22" s="12">
        <f t="shared" si="22"/>
        <v>2.4904765062593484</v>
      </c>
      <c r="AH22" s="12">
        <f t="shared" si="23"/>
        <v>1.7945430565072911</v>
      </c>
      <c r="AI22" s="12">
        <f t="shared" si="24"/>
        <v>1.4303661295195149</v>
      </c>
      <c r="AJ22" s="12">
        <f t="shared" si="25"/>
        <v>60.974306829652882</v>
      </c>
      <c r="AK22" s="12">
        <f t="shared" si="2"/>
        <v>27.153009571387521</v>
      </c>
      <c r="AL22" s="12">
        <f t="shared" si="3"/>
        <v>7.6175055446259492</v>
      </c>
      <c r="AM22" s="12">
        <f t="shared" si="4"/>
        <v>1.198633922058401</v>
      </c>
      <c r="AN22" s="12">
        <f t="shared" si="5"/>
        <v>0.28036281379635569</v>
      </c>
      <c r="AO22" s="12">
        <f t="shared" si="6"/>
        <v>50.508226677571713</v>
      </c>
      <c r="AP22" s="12">
        <f t="shared" si="7"/>
        <v>49.491773322428287</v>
      </c>
      <c r="AQ22" s="12">
        <f t="shared" si="8"/>
        <v>3.6934400000000001E-3</v>
      </c>
      <c r="AR22" s="12">
        <f t="shared" si="9"/>
        <v>116.300961814527</v>
      </c>
      <c r="AS22" s="35">
        <f t="shared" si="10"/>
        <v>542868</v>
      </c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</row>
    <row r="23" spans="1:62">
      <c r="A23" s="24" t="str">
        <f>Daily!$A$1</f>
        <v>Cork</v>
      </c>
      <c r="B23" s="39" t="s">
        <v>27</v>
      </c>
      <c r="C23" s="42">
        <v>29</v>
      </c>
      <c r="D23" s="25">
        <v>0</v>
      </c>
      <c r="E23" s="18">
        <v>8.3297142857142852</v>
      </c>
      <c r="F23" s="12">
        <v>2.4003571428571431</v>
      </c>
      <c r="G23" s="12">
        <v>3.011190476190476</v>
      </c>
      <c r="H23" s="12">
        <v>45.540238095238102</v>
      </c>
      <c r="I23" s="12">
        <v>0.57999999999999996</v>
      </c>
      <c r="J23" s="19">
        <v>6.7292857142857141</v>
      </c>
      <c r="K23" s="44">
        <v>0.39672619047619034</v>
      </c>
      <c r="L23" s="34">
        <v>15.104910714285722</v>
      </c>
      <c r="M23" s="34">
        <v>0.17321428571428571</v>
      </c>
      <c r="N23" s="34">
        <v>13.842113095238092</v>
      </c>
      <c r="O23" s="34">
        <v>222.72321428571428</v>
      </c>
      <c r="P23" s="34">
        <v>12.516369047619047</v>
      </c>
      <c r="Q23" s="34">
        <v>12.808779761904754</v>
      </c>
      <c r="R23" s="34">
        <v>14.831101190476188</v>
      </c>
      <c r="S23" s="34">
        <v>86.31845238095238</v>
      </c>
      <c r="T23" s="45">
        <v>1006.7885416666667</v>
      </c>
      <c r="U23" s="12">
        <f t="shared" si="1"/>
        <v>27.33205862198545</v>
      </c>
      <c r="V23" s="12">
        <f t="shared" si="11"/>
        <v>5.986722370815742</v>
      </c>
      <c r="W23" s="12">
        <f t="shared" si="12"/>
        <v>5.9762225808115419</v>
      </c>
      <c r="X23" s="12">
        <f t="shared" si="13"/>
        <v>7.4421406308715934</v>
      </c>
      <c r="Y23" s="12">
        <f t="shared" si="14"/>
        <v>8.1318110479895669</v>
      </c>
      <c r="Z23" s="12">
        <f t="shared" si="15"/>
        <v>7.4946395808925921</v>
      </c>
      <c r="AA23" s="12">
        <f t="shared" si="16"/>
        <v>6.8810465895945239</v>
      </c>
      <c r="AB23" s="12">
        <f t="shared" si="17"/>
        <v>6.4387659615228738</v>
      </c>
      <c r="AC23" s="12">
        <f t="shared" si="18"/>
        <v>5.6986228696478705</v>
      </c>
      <c r="AD23" s="12">
        <f t="shared" si="19"/>
        <v>5.0155838988483383</v>
      </c>
      <c r="AE23" s="12">
        <f t="shared" si="20"/>
        <v>4.4458321359888595</v>
      </c>
      <c r="AF23" s="12">
        <f t="shared" si="21"/>
        <v>3.4411680187448881</v>
      </c>
      <c r="AG23" s="12">
        <f t="shared" si="22"/>
        <v>2.4904765062593484</v>
      </c>
      <c r="AH23" s="12">
        <f t="shared" si="23"/>
        <v>1.7945430565072911</v>
      </c>
      <c r="AI23" s="12">
        <f t="shared" si="24"/>
        <v>1.4303661295195149</v>
      </c>
      <c r="AJ23" s="12">
        <f t="shared" si="25"/>
        <v>60.974306829652882</v>
      </c>
      <c r="AK23" s="12">
        <f t="shared" si="2"/>
        <v>27.153009571387521</v>
      </c>
      <c r="AL23" s="12">
        <f t="shared" si="3"/>
        <v>7.6175055446259492</v>
      </c>
      <c r="AM23" s="12">
        <f t="shared" si="4"/>
        <v>1.198633922058401</v>
      </c>
      <c r="AN23" s="12">
        <f t="shared" si="5"/>
        <v>0.28036281379635569</v>
      </c>
      <c r="AO23" s="12">
        <f t="shared" si="6"/>
        <v>50.508226677571713</v>
      </c>
      <c r="AP23" s="12">
        <f t="shared" si="7"/>
        <v>49.491773322428287</v>
      </c>
      <c r="AQ23" s="12">
        <f t="shared" si="8"/>
        <v>3.6934400000000001E-3</v>
      </c>
      <c r="AR23" s="12">
        <f t="shared" si="9"/>
        <v>116.300961814527</v>
      </c>
      <c r="AS23" s="35">
        <f t="shared" si="10"/>
        <v>542868</v>
      </c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</row>
    <row r="24" spans="1:62">
      <c r="A24" s="24" t="str">
        <f>Daily!$A$1</f>
        <v>Cork</v>
      </c>
      <c r="B24" s="39" t="s">
        <v>28</v>
      </c>
      <c r="C24" s="42">
        <v>25</v>
      </c>
      <c r="D24" s="25">
        <v>0</v>
      </c>
      <c r="E24" s="18">
        <v>7.3540714285714284</v>
      </c>
      <c r="F24" s="12">
        <v>2.5742857142857143</v>
      </c>
      <c r="G24" s="12">
        <v>4.9209523809523805</v>
      </c>
      <c r="H24" s="12">
        <v>36.38428571428571</v>
      </c>
      <c r="I24" s="12">
        <v>0.54999999999999993</v>
      </c>
      <c r="J24" s="19">
        <v>5.7778571428571421</v>
      </c>
      <c r="K24" s="44">
        <v>8.794642857142862E-2</v>
      </c>
      <c r="L24" s="34">
        <v>13.797470238095235</v>
      </c>
      <c r="M24" s="34">
        <v>0.17261904761904762</v>
      </c>
      <c r="N24" s="34">
        <v>12.273809523809513</v>
      </c>
      <c r="O24" s="34">
        <v>228.54166666666666</v>
      </c>
      <c r="P24" s="34">
        <v>9.6726190476190474</v>
      </c>
      <c r="Q24" s="34">
        <v>10.820386904761904</v>
      </c>
      <c r="R24" s="34">
        <v>13.21875</v>
      </c>
      <c r="S24" s="34">
        <v>82.816964285714292</v>
      </c>
      <c r="T24" s="45">
        <v>1016.0400297619047</v>
      </c>
      <c r="U24" s="12">
        <f t="shared" si="1"/>
        <v>27.33205862198545</v>
      </c>
      <c r="V24" s="12">
        <f t="shared" si="11"/>
        <v>5.986722370815742</v>
      </c>
      <c r="W24" s="12">
        <f t="shared" si="12"/>
        <v>5.9762225808115419</v>
      </c>
      <c r="X24" s="12">
        <f t="shared" si="13"/>
        <v>7.4421406308715934</v>
      </c>
      <c r="Y24" s="12">
        <f t="shared" si="14"/>
        <v>8.1318110479895669</v>
      </c>
      <c r="Z24" s="12">
        <f t="shared" si="15"/>
        <v>7.4946395808925921</v>
      </c>
      <c r="AA24" s="12">
        <f t="shared" si="16"/>
        <v>6.8810465895945239</v>
      </c>
      <c r="AB24" s="12">
        <f t="shared" si="17"/>
        <v>6.4387659615228738</v>
      </c>
      <c r="AC24" s="12">
        <f t="shared" si="18"/>
        <v>5.6986228696478705</v>
      </c>
      <c r="AD24" s="12">
        <f t="shared" si="19"/>
        <v>5.0155838988483383</v>
      </c>
      <c r="AE24" s="12">
        <f t="shared" si="20"/>
        <v>4.4458321359888595</v>
      </c>
      <c r="AF24" s="12">
        <f t="shared" si="21"/>
        <v>3.4411680187448881</v>
      </c>
      <c r="AG24" s="12">
        <f t="shared" si="22"/>
        <v>2.4904765062593484</v>
      </c>
      <c r="AH24" s="12">
        <f t="shared" si="23"/>
        <v>1.7945430565072911</v>
      </c>
      <c r="AI24" s="12">
        <f t="shared" si="24"/>
        <v>1.4303661295195149</v>
      </c>
      <c r="AJ24" s="12">
        <f t="shared" si="25"/>
        <v>60.974306829652882</v>
      </c>
      <c r="AK24" s="12">
        <f t="shared" si="2"/>
        <v>27.153009571387521</v>
      </c>
      <c r="AL24" s="12">
        <f t="shared" si="3"/>
        <v>7.6175055446259492</v>
      </c>
      <c r="AM24" s="12">
        <f t="shared" si="4"/>
        <v>1.198633922058401</v>
      </c>
      <c r="AN24" s="12">
        <f t="shared" si="5"/>
        <v>0.28036281379635569</v>
      </c>
      <c r="AO24" s="12">
        <f t="shared" si="6"/>
        <v>50.508226677571713</v>
      </c>
      <c r="AP24" s="12">
        <f t="shared" si="7"/>
        <v>49.491773322428287</v>
      </c>
      <c r="AQ24" s="12">
        <f t="shared" si="8"/>
        <v>3.6934400000000001E-3</v>
      </c>
      <c r="AR24" s="12">
        <f t="shared" si="9"/>
        <v>116.300961814527</v>
      </c>
      <c r="AS24" s="35">
        <f t="shared" si="10"/>
        <v>542868</v>
      </c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</row>
    <row r="25" spans="1:62">
      <c r="A25" s="24" t="str">
        <f>Daily!$A$1</f>
        <v>Cork</v>
      </c>
      <c r="B25" s="39" t="s">
        <v>29</v>
      </c>
      <c r="C25" s="42">
        <v>40</v>
      </c>
      <c r="D25" s="25">
        <v>0</v>
      </c>
      <c r="E25" s="18">
        <v>9.5559999999999992</v>
      </c>
      <c r="F25" s="12">
        <v>3.3374999999999995</v>
      </c>
      <c r="G25" s="12">
        <v>9.7219047619047636</v>
      </c>
      <c r="H25" s="12">
        <v>31.635714285714283</v>
      </c>
      <c r="I25" s="12">
        <v>0.57999999999999996</v>
      </c>
      <c r="J25" s="19">
        <v>7.7935714285714273</v>
      </c>
      <c r="K25" s="44">
        <v>1.9047619047619042E-2</v>
      </c>
      <c r="L25" s="34">
        <v>14.524255952380965</v>
      </c>
      <c r="M25" s="34">
        <v>0.16250000000000003</v>
      </c>
      <c r="N25" s="34">
        <v>12.941964285714267</v>
      </c>
      <c r="O25" s="34">
        <v>260.90773809523807</v>
      </c>
      <c r="P25" s="34">
        <v>8.2395833333333339</v>
      </c>
      <c r="Q25" s="34">
        <v>11.529464285714278</v>
      </c>
      <c r="R25" s="34">
        <v>13.763095238095222</v>
      </c>
      <c r="S25" s="34">
        <v>82.668154761904759</v>
      </c>
      <c r="T25" s="45">
        <v>1023.8492559523811</v>
      </c>
      <c r="U25" s="12">
        <f t="shared" si="1"/>
        <v>27.33205862198545</v>
      </c>
      <c r="V25" s="12">
        <f t="shared" si="11"/>
        <v>5.986722370815742</v>
      </c>
      <c r="W25" s="12">
        <f t="shared" si="12"/>
        <v>5.9762225808115419</v>
      </c>
      <c r="X25" s="12">
        <f t="shared" si="13"/>
        <v>7.4421406308715934</v>
      </c>
      <c r="Y25" s="12">
        <f t="shared" si="14"/>
        <v>8.1318110479895669</v>
      </c>
      <c r="Z25" s="12">
        <f t="shared" si="15"/>
        <v>7.4946395808925921</v>
      </c>
      <c r="AA25" s="12">
        <f t="shared" si="16"/>
        <v>6.8810465895945239</v>
      </c>
      <c r="AB25" s="12">
        <f t="shared" si="17"/>
        <v>6.4387659615228738</v>
      </c>
      <c r="AC25" s="12">
        <f t="shared" si="18"/>
        <v>5.6986228696478705</v>
      </c>
      <c r="AD25" s="12">
        <f t="shared" si="19"/>
        <v>5.0155838988483383</v>
      </c>
      <c r="AE25" s="12">
        <f t="shared" si="20"/>
        <v>4.4458321359888595</v>
      </c>
      <c r="AF25" s="12">
        <f t="shared" si="21"/>
        <v>3.4411680187448881</v>
      </c>
      <c r="AG25" s="12">
        <f t="shared" si="22"/>
        <v>2.4904765062593484</v>
      </c>
      <c r="AH25" s="12">
        <f t="shared" si="23"/>
        <v>1.7945430565072911</v>
      </c>
      <c r="AI25" s="12">
        <f t="shared" si="24"/>
        <v>1.4303661295195149</v>
      </c>
      <c r="AJ25" s="12">
        <f t="shared" si="25"/>
        <v>60.974306829652882</v>
      </c>
      <c r="AK25" s="12">
        <f t="shared" si="2"/>
        <v>27.153009571387521</v>
      </c>
      <c r="AL25" s="12">
        <f t="shared" si="3"/>
        <v>7.6175055446259492</v>
      </c>
      <c r="AM25" s="12">
        <f t="shared" si="4"/>
        <v>1.198633922058401</v>
      </c>
      <c r="AN25" s="12">
        <f t="shared" si="5"/>
        <v>0.28036281379635569</v>
      </c>
      <c r="AO25" s="12">
        <f t="shared" si="6"/>
        <v>50.508226677571713</v>
      </c>
      <c r="AP25" s="12">
        <f t="shared" si="7"/>
        <v>49.491773322428287</v>
      </c>
      <c r="AQ25" s="12">
        <f t="shared" si="8"/>
        <v>3.6934400000000001E-3</v>
      </c>
      <c r="AR25" s="12">
        <f t="shared" si="9"/>
        <v>116.300961814527</v>
      </c>
      <c r="AS25" s="35">
        <f t="shared" si="10"/>
        <v>542868</v>
      </c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</row>
    <row r="26" spans="1:62">
      <c r="A26" s="24" t="str">
        <f>Daily!$A$1</f>
        <v>Cork</v>
      </c>
      <c r="B26" s="39" t="s">
        <v>30</v>
      </c>
      <c r="C26" s="42">
        <v>161</v>
      </c>
      <c r="D26" s="25">
        <v>0</v>
      </c>
      <c r="E26" s="18">
        <v>13.514285714285716</v>
      </c>
      <c r="F26" s="12">
        <v>6.8764285714285709</v>
      </c>
      <c r="G26" s="12">
        <v>10.346666666666666</v>
      </c>
      <c r="H26" s="12">
        <v>37.280000000000008</v>
      </c>
      <c r="I26" s="12">
        <v>0.61571428571428566</v>
      </c>
      <c r="J26" s="19">
        <v>8.9535714285714292</v>
      </c>
      <c r="K26" s="44">
        <v>5.5059523809523839E-3</v>
      </c>
      <c r="L26" s="34">
        <v>15.525892857142852</v>
      </c>
      <c r="M26" s="34">
        <v>0.11964285714285711</v>
      </c>
      <c r="N26" s="34">
        <v>14.52782738095239</v>
      </c>
      <c r="O26" s="34">
        <v>156.74107142857142</v>
      </c>
      <c r="P26" s="34">
        <v>8.4166666666666661</v>
      </c>
      <c r="Q26" s="34">
        <v>13.736904761904768</v>
      </c>
      <c r="R26" s="34">
        <v>15.830803571428575</v>
      </c>
      <c r="S26" s="34">
        <v>89.203869047619051</v>
      </c>
      <c r="T26" s="45">
        <v>1019.8686011904762</v>
      </c>
      <c r="U26" s="12">
        <f t="shared" si="1"/>
        <v>27.33205862198545</v>
      </c>
      <c r="V26" s="12">
        <f t="shared" si="11"/>
        <v>5.986722370815742</v>
      </c>
      <c r="W26" s="12">
        <f t="shared" si="12"/>
        <v>5.9762225808115419</v>
      </c>
      <c r="X26" s="12">
        <f t="shared" si="13"/>
        <v>7.4421406308715934</v>
      </c>
      <c r="Y26" s="12">
        <f t="shared" si="14"/>
        <v>8.1318110479895669</v>
      </c>
      <c r="Z26" s="12">
        <f t="shared" si="15"/>
        <v>7.4946395808925921</v>
      </c>
      <c r="AA26" s="12">
        <f t="shared" si="16"/>
        <v>6.8810465895945239</v>
      </c>
      <c r="AB26" s="12">
        <f t="shared" si="17"/>
        <v>6.4387659615228738</v>
      </c>
      <c r="AC26" s="12">
        <f t="shared" si="18"/>
        <v>5.6986228696478705</v>
      </c>
      <c r="AD26" s="12">
        <f t="shared" si="19"/>
        <v>5.0155838988483383</v>
      </c>
      <c r="AE26" s="12">
        <f t="shared" si="20"/>
        <v>4.4458321359888595</v>
      </c>
      <c r="AF26" s="12">
        <f t="shared" si="21"/>
        <v>3.4411680187448881</v>
      </c>
      <c r="AG26" s="12">
        <f t="shared" si="22"/>
        <v>2.4904765062593484</v>
      </c>
      <c r="AH26" s="12">
        <f t="shared" si="23"/>
        <v>1.7945430565072911</v>
      </c>
      <c r="AI26" s="12">
        <f t="shared" si="24"/>
        <v>1.4303661295195149</v>
      </c>
      <c r="AJ26" s="12">
        <f t="shared" si="25"/>
        <v>60.974306829652882</v>
      </c>
      <c r="AK26" s="12">
        <f t="shared" si="2"/>
        <v>27.153009571387521</v>
      </c>
      <c r="AL26" s="12">
        <f t="shared" si="3"/>
        <v>7.6175055446259492</v>
      </c>
      <c r="AM26" s="12">
        <f t="shared" si="4"/>
        <v>1.198633922058401</v>
      </c>
      <c r="AN26" s="12">
        <f t="shared" si="5"/>
        <v>0.28036281379635569</v>
      </c>
      <c r="AO26" s="12">
        <f t="shared" si="6"/>
        <v>50.508226677571713</v>
      </c>
      <c r="AP26" s="12">
        <f t="shared" si="7"/>
        <v>49.491773322428287</v>
      </c>
      <c r="AQ26" s="12">
        <f t="shared" si="8"/>
        <v>3.6934400000000001E-3</v>
      </c>
      <c r="AR26" s="12">
        <f t="shared" si="9"/>
        <v>116.300961814527</v>
      </c>
      <c r="AS26" s="35">
        <f t="shared" si="10"/>
        <v>542868</v>
      </c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</row>
    <row r="27" spans="1:62">
      <c r="A27" s="24" t="str">
        <f>Daily!$A$1</f>
        <v>Cork</v>
      </c>
      <c r="B27" s="39" t="s">
        <v>31</v>
      </c>
      <c r="C27" s="42">
        <v>261</v>
      </c>
      <c r="D27" s="25">
        <v>0</v>
      </c>
      <c r="E27" s="18">
        <v>13.003333333333334</v>
      </c>
      <c r="F27" s="12">
        <v>6.1842857142857142</v>
      </c>
      <c r="G27" s="12">
        <v>12.244761904761905</v>
      </c>
      <c r="H27" s="12">
        <v>43.6752380952381</v>
      </c>
      <c r="I27" s="12">
        <v>0.61428571428571421</v>
      </c>
      <c r="J27" s="19">
        <v>9.6071428571428577</v>
      </c>
      <c r="K27" s="44">
        <v>0.10252976190476192</v>
      </c>
      <c r="L27" s="34">
        <v>12.750595238095226</v>
      </c>
      <c r="M27" s="34">
        <v>0.31607142857142861</v>
      </c>
      <c r="N27" s="34">
        <v>11.126934523809521</v>
      </c>
      <c r="O27" s="34">
        <v>189.79166666666666</v>
      </c>
      <c r="P27" s="34">
        <v>9.4077380952380949</v>
      </c>
      <c r="Q27" s="34">
        <v>9.5851190476190506</v>
      </c>
      <c r="R27" s="34">
        <v>12.083630952380942</v>
      </c>
      <c r="S27" s="34">
        <v>81.46875</v>
      </c>
      <c r="T27" s="45">
        <v>1011.8345238095246</v>
      </c>
      <c r="U27" s="12">
        <f t="shared" si="1"/>
        <v>27.33205862198545</v>
      </c>
      <c r="V27" s="12">
        <f t="shared" si="11"/>
        <v>5.986722370815742</v>
      </c>
      <c r="W27" s="12">
        <f t="shared" si="12"/>
        <v>5.9762225808115419</v>
      </c>
      <c r="X27" s="12">
        <f t="shared" si="13"/>
        <v>7.4421406308715934</v>
      </c>
      <c r="Y27" s="12">
        <f t="shared" si="14"/>
        <v>8.1318110479895669</v>
      </c>
      <c r="Z27" s="12">
        <f t="shared" si="15"/>
        <v>7.4946395808925921</v>
      </c>
      <c r="AA27" s="12">
        <f t="shared" si="16"/>
        <v>6.8810465895945239</v>
      </c>
      <c r="AB27" s="12">
        <f t="shared" si="17"/>
        <v>6.4387659615228738</v>
      </c>
      <c r="AC27" s="12">
        <f t="shared" si="18"/>
        <v>5.6986228696478705</v>
      </c>
      <c r="AD27" s="12">
        <f t="shared" si="19"/>
        <v>5.0155838988483383</v>
      </c>
      <c r="AE27" s="12">
        <f t="shared" si="20"/>
        <v>4.4458321359888595</v>
      </c>
      <c r="AF27" s="12">
        <f t="shared" si="21"/>
        <v>3.4411680187448881</v>
      </c>
      <c r="AG27" s="12">
        <f t="shared" si="22"/>
        <v>2.4904765062593484</v>
      </c>
      <c r="AH27" s="12">
        <f t="shared" si="23"/>
        <v>1.7945430565072911</v>
      </c>
      <c r="AI27" s="12">
        <f t="shared" si="24"/>
        <v>1.4303661295195149</v>
      </c>
      <c r="AJ27" s="12">
        <f t="shared" si="25"/>
        <v>60.974306829652882</v>
      </c>
      <c r="AK27" s="12">
        <f t="shared" si="2"/>
        <v>27.153009571387521</v>
      </c>
      <c r="AL27" s="12">
        <f t="shared" si="3"/>
        <v>7.6175055446259492</v>
      </c>
      <c r="AM27" s="12">
        <f t="shared" si="4"/>
        <v>1.198633922058401</v>
      </c>
      <c r="AN27" s="12">
        <f t="shared" si="5"/>
        <v>0.28036281379635569</v>
      </c>
      <c r="AO27" s="12">
        <f t="shared" si="6"/>
        <v>50.508226677571713</v>
      </c>
      <c r="AP27" s="12">
        <f t="shared" si="7"/>
        <v>49.491773322428287</v>
      </c>
      <c r="AQ27" s="12">
        <f t="shared" si="8"/>
        <v>3.6934400000000001E-3</v>
      </c>
      <c r="AR27" s="12">
        <f t="shared" si="9"/>
        <v>116.300961814527</v>
      </c>
      <c r="AS27" s="35">
        <f t="shared" si="10"/>
        <v>542868</v>
      </c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</row>
    <row r="28" spans="1:62">
      <c r="A28" s="24" t="str">
        <f>Daily!$A$1</f>
        <v>Cork</v>
      </c>
      <c r="B28" s="39" t="s">
        <v>32</v>
      </c>
      <c r="C28" s="42">
        <v>361</v>
      </c>
      <c r="D28" s="25">
        <v>0</v>
      </c>
      <c r="E28" s="18">
        <v>9.7633333333333336</v>
      </c>
      <c r="F28" s="12">
        <v>4.9432142857142853</v>
      </c>
      <c r="G28" s="12">
        <v>12.87809523809524</v>
      </c>
      <c r="H28" s="12">
        <v>34.700000000000003</v>
      </c>
      <c r="I28" s="12">
        <v>0.63428571428571423</v>
      </c>
      <c r="J28" s="19">
        <v>10.354285714285712</v>
      </c>
      <c r="K28" s="44">
        <v>0.15955555555555553</v>
      </c>
      <c r="L28" s="34">
        <v>10.673224852071016</v>
      </c>
      <c r="M28" s="34">
        <v>0.22662721893491128</v>
      </c>
      <c r="N28" s="34">
        <v>7.6607988165680485</v>
      </c>
      <c r="O28" s="34">
        <v>231.53846153846155</v>
      </c>
      <c r="P28" s="34">
        <v>8.6257396449704142</v>
      </c>
      <c r="Q28" s="34">
        <v>7.3650887573964514</v>
      </c>
      <c r="R28" s="34">
        <v>10.564036418816377</v>
      </c>
      <c r="S28" s="34">
        <v>80.784522003034908</v>
      </c>
      <c r="T28" s="45">
        <v>1011.439792899408</v>
      </c>
      <c r="U28" s="12">
        <f t="shared" si="1"/>
        <v>27.33205862198545</v>
      </c>
      <c r="V28" s="12">
        <f t="shared" si="11"/>
        <v>5.986722370815742</v>
      </c>
      <c r="W28" s="12">
        <f t="shared" si="12"/>
        <v>5.9762225808115419</v>
      </c>
      <c r="X28" s="12">
        <f t="shared" si="13"/>
        <v>7.4421406308715934</v>
      </c>
      <c r="Y28" s="12">
        <f t="shared" si="14"/>
        <v>8.1318110479895669</v>
      </c>
      <c r="Z28" s="12">
        <f t="shared" si="15"/>
        <v>7.4946395808925921</v>
      </c>
      <c r="AA28" s="12">
        <f t="shared" si="16"/>
        <v>6.8810465895945239</v>
      </c>
      <c r="AB28" s="12">
        <f t="shared" si="17"/>
        <v>6.4387659615228738</v>
      </c>
      <c r="AC28" s="12">
        <f t="shared" si="18"/>
        <v>5.6986228696478705</v>
      </c>
      <c r="AD28" s="12">
        <f t="shared" si="19"/>
        <v>5.0155838988483383</v>
      </c>
      <c r="AE28" s="12">
        <f t="shared" si="20"/>
        <v>4.4458321359888595</v>
      </c>
      <c r="AF28" s="12">
        <f t="shared" si="21"/>
        <v>3.4411680187448881</v>
      </c>
      <c r="AG28" s="12">
        <f t="shared" si="22"/>
        <v>2.4904765062593484</v>
      </c>
      <c r="AH28" s="12">
        <f t="shared" si="23"/>
        <v>1.7945430565072911</v>
      </c>
      <c r="AI28" s="12">
        <f t="shared" si="24"/>
        <v>1.4303661295195149</v>
      </c>
      <c r="AJ28" s="12">
        <f t="shared" si="25"/>
        <v>60.974306829652882</v>
      </c>
      <c r="AK28" s="12">
        <f t="shared" si="2"/>
        <v>27.153009571387521</v>
      </c>
      <c r="AL28" s="12">
        <f t="shared" si="3"/>
        <v>7.6175055446259492</v>
      </c>
      <c r="AM28" s="12">
        <f t="shared" si="4"/>
        <v>1.198633922058401</v>
      </c>
      <c r="AN28" s="12">
        <f t="shared" si="5"/>
        <v>0.28036281379635569</v>
      </c>
      <c r="AO28" s="12">
        <f t="shared" si="6"/>
        <v>50.508226677571713</v>
      </c>
      <c r="AP28" s="12">
        <f t="shared" si="7"/>
        <v>49.491773322428287</v>
      </c>
      <c r="AQ28" s="12">
        <f t="shared" si="8"/>
        <v>3.6934400000000001E-3</v>
      </c>
      <c r="AR28" s="12">
        <f t="shared" si="9"/>
        <v>116.300961814527</v>
      </c>
      <c r="AS28" s="35">
        <f t="shared" si="10"/>
        <v>542868</v>
      </c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</row>
    <row r="29" spans="1:62">
      <c r="A29" s="24" t="str">
        <f>Daily!$A$1</f>
        <v>Cork</v>
      </c>
      <c r="B29" s="39" t="s">
        <v>40</v>
      </c>
      <c r="C29" s="42">
        <v>792</v>
      </c>
      <c r="D29" s="25">
        <v>0</v>
      </c>
      <c r="E29" s="18">
        <v>8.2459523809523798</v>
      </c>
      <c r="F29" s="11">
        <v>3.9739285714285719</v>
      </c>
      <c r="G29" s="11">
        <v>13.373809523809525</v>
      </c>
      <c r="H29" s="11">
        <v>46.492857142857147</v>
      </c>
      <c r="I29" s="11">
        <v>0.63142857142857145</v>
      </c>
      <c r="J29" s="20">
        <v>8.1871428571428577</v>
      </c>
      <c r="K29" s="24">
        <v>8.9732142857142955E-2</v>
      </c>
      <c r="L29" s="11">
        <v>11.047916666666664</v>
      </c>
      <c r="M29" s="11">
        <v>0.21607142857142855</v>
      </c>
      <c r="N29" s="11">
        <v>9.5563988095238166</v>
      </c>
      <c r="O29" s="11">
        <v>282.91666666666669</v>
      </c>
      <c r="P29" s="11">
        <v>13.53125</v>
      </c>
      <c r="Q29" s="11">
        <v>7.9434523809523689</v>
      </c>
      <c r="R29" s="11">
        <v>10.803273809523807</v>
      </c>
      <c r="S29" s="11">
        <v>81.49702380952381</v>
      </c>
      <c r="T29" s="20">
        <v>1002.599107142857</v>
      </c>
      <c r="U29" s="12">
        <f t="shared" si="1"/>
        <v>27.33205862198545</v>
      </c>
      <c r="V29" s="12">
        <f t="shared" si="11"/>
        <v>5.986722370815742</v>
      </c>
      <c r="W29" s="12">
        <f t="shared" si="12"/>
        <v>5.9762225808115419</v>
      </c>
      <c r="X29" s="12">
        <f t="shared" si="13"/>
        <v>7.4421406308715934</v>
      </c>
      <c r="Y29" s="12">
        <f t="shared" si="14"/>
        <v>8.1318110479895669</v>
      </c>
      <c r="Z29" s="12">
        <f t="shared" si="15"/>
        <v>7.4946395808925921</v>
      </c>
      <c r="AA29" s="12">
        <f t="shared" si="16"/>
        <v>6.8810465895945239</v>
      </c>
      <c r="AB29" s="12">
        <f t="shared" si="17"/>
        <v>6.4387659615228738</v>
      </c>
      <c r="AC29" s="12">
        <f t="shared" si="18"/>
        <v>5.6986228696478705</v>
      </c>
      <c r="AD29" s="12">
        <f t="shared" si="19"/>
        <v>5.0155838988483383</v>
      </c>
      <c r="AE29" s="12">
        <f t="shared" si="20"/>
        <v>4.4458321359888595</v>
      </c>
      <c r="AF29" s="12">
        <f t="shared" si="21"/>
        <v>3.4411680187448881</v>
      </c>
      <c r="AG29" s="12">
        <f t="shared" si="22"/>
        <v>2.4904765062593484</v>
      </c>
      <c r="AH29" s="12">
        <f t="shared" si="23"/>
        <v>1.7945430565072911</v>
      </c>
      <c r="AI29" s="12">
        <f t="shared" si="24"/>
        <v>1.4303661295195149</v>
      </c>
      <c r="AJ29" s="12">
        <f t="shared" si="25"/>
        <v>60.974306829652882</v>
      </c>
      <c r="AK29" s="12">
        <f t="shared" si="2"/>
        <v>27.153009571387521</v>
      </c>
      <c r="AL29" s="12">
        <f t="shared" si="3"/>
        <v>7.6175055446259492</v>
      </c>
      <c r="AM29" s="12">
        <f t="shared" si="4"/>
        <v>1.198633922058401</v>
      </c>
      <c r="AN29" s="12">
        <f t="shared" si="5"/>
        <v>0.28036281379635569</v>
      </c>
      <c r="AO29" s="12">
        <f t="shared" si="6"/>
        <v>50.508226677571713</v>
      </c>
      <c r="AP29" s="12">
        <f t="shared" si="7"/>
        <v>49.491773322428287</v>
      </c>
      <c r="AQ29" s="12">
        <f t="shared" si="8"/>
        <v>3.6934400000000001E-3</v>
      </c>
      <c r="AR29" s="12">
        <f t="shared" si="9"/>
        <v>116.300961814527</v>
      </c>
      <c r="AS29" s="35">
        <f t="shared" si="10"/>
        <v>542868</v>
      </c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</row>
    <row r="30" spans="1:62">
      <c r="A30" s="24" t="str">
        <f>Daily!$A$1</f>
        <v>Cork</v>
      </c>
      <c r="B30" s="39" t="s">
        <v>41</v>
      </c>
      <c r="C30" s="42">
        <v>931</v>
      </c>
      <c r="D30" s="25">
        <v>0</v>
      </c>
      <c r="E30" s="18">
        <v>10.660714285714286</v>
      </c>
      <c r="F30" s="11">
        <v>6.5328571428571438</v>
      </c>
      <c r="G30" s="11">
        <v>12.437142857142856</v>
      </c>
      <c r="H30" s="11">
        <v>38.019047619047619</v>
      </c>
      <c r="I30" s="11">
        <v>0.67999999999999994</v>
      </c>
      <c r="J30" s="20">
        <v>11.942142857142857</v>
      </c>
      <c r="K30" s="24">
        <v>3.8839285714285736E-2</v>
      </c>
      <c r="L30" s="11">
        <v>10.273065476190478</v>
      </c>
      <c r="M30" s="11">
        <v>0.22499999999999995</v>
      </c>
      <c r="N30" s="11">
        <v>8.8010416666666718</v>
      </c>
      <c r="O30" s="11">
        <v>234.0625</v>
      </c>
      <c r="P30" s="11">
        <v>8.9375</v>
      </c>
      <c r="Q30" s="11">
        <v>7.1885416666666693</v>
      </c>
      <c r="R30" s="11">
        <v>10.213392857142852</v>
      </c>
      <c r="S30" s="11">
        <v>81.482142857142861</v>
      </c>
      <c r="T30" s="20">
        <v>1024.901934523808</v>
      </c>
      <c r="U30" s="12">
        <f t="shared" si="1"/>
        <v>27.33205862198545</v>
      </c>
      <c r="V30" s="12">
        <f t="shared" si="11"/>
        <v>5.986722370815742</v>
      </c>
      <c r="W30" s="12">
        <f t="shared" si="12"/>
        <v>5.9762225808115419</v>
      </c>
      <c r="X30" s="12">
        <f t="shared" si="13"/>
        <v>7.4421406308715934</v>
      </c>
      <c r="Y30" s="12">
        <f t="shared" si="14"/>
        <v>8.1318110479895669</v>
      </c>
      <c r="Z30" s="12">
        <f t="shared" si="15"/>
        <v>7.4946395808925921</v>
      </c>
      <c r="AA30" s="12">
        <f t="shared" si="16"/>
        <v>6.8810465895945239</v>
      </c>
      <c r="AB30" s="12">
        <f t="shared" si="17"/>
        <v>6.4387659615228738</v>
      </c>
      <c r="AC30" s="12">
        <f t="shared" si="18"/>
        <v>5.6986228696478705</v>
      </c>
      <c r="AD30" s="12">
        <f t="shared" si="19"/>
        <v>5.0155838988483383</v>
      </c>
      <c r="AE30" s="12">
        <f t="shared" si="20"/>
        <v>4.4458321359888595</v>
      </c>
      <c r="AF30" s="12">
        <f t="shared" si="21"/>
        <v>3.4411680187448881</v>
      </c>
      <c r="AG30" s="12">
        <f t="shared" si="22"/>
        <v>2.4904765062593484</v>
      </c>
      <c r="AH30" s="12">
        <f t="shared" si="23"/>
        <v>1.7945430565072911</v>
      </c>
      <c r="AI30" s="12">
        <f t="shared" si="24"/>
        <v>1.4303661295195149</v>
      </c>
      <c r="AJ30" s="12">
        <f t="shared" si="25"/>
        <v>60.974306829652882</v>
      </c>
      <c r="AK30" s="12">
        <f t="shared" si="2"/>
        <v>27.153009571387521</v>
      </c>
      <c r="AL30" s="12">
        <f t="shared" si="3"/>
        <v>7.6175055446259492</v>
      </c>
      <c r="AM30" s="12">
        <f t="shared" si="4"/>
        <v>1.198633922058401</v>
      </c>
      <c r="AN30" s="12">
        <f t="shared" si="5"/>
        <v>0.28036281379635569</v>
      </c>
      <c r="AO30" s="12">
        <f t="shared" si="6"/>
        <v>50.508226677571713</v>
      </c>
      <c r="AP30" s="12">
        <f t="shared" si="7"/>
        <v>49.491773322428287</v>
      </c>
      <c r="AQ30" s="12">
        <f t="shared" si="8"/>
        <v>3.6934400000000001E-3</v>
      </c>
      <c r="AR30" s="12">
        <f t="shared" si="9"/>
        <v>116.300961814527</v>
      </c>
      <c r="AS30" s="35">
        <f t="shared" si="10"/>
        <v>542868</v>
      </c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</row>
    <row r="31" spans="1:62">
      <c r="A31" s="24" t="str">
        <f>Daily!$A$1</f>
        <v>Cork</v>
      </c>
      <c r="B31" s="39" t="s">
        <v>42</v>
      </c>
      <c r="C31" s="42">
        <v>765</v>
      </c>
      <c r="D31" s="25">
        <v>0</v>
      </c>
      <c r="E31" s="18">
        <v>15.679285714285713</v>
      </c>
      <c r="F31" s="11">
        <v>8.3684523809523803</v>
      </c>
      <c r="G31" s="11">
        <v>14.177619047619048</v>
      </c>
      <c r="H31" s="11">
        <v>41.909523809523812</v>
      </c>
      <c r="I31" s="11">
        <v>0.7142857142857143</v>
      </c>
      <c r="J31" s="20">
        <v>12.659285714285716</v>
      </c>
      <c r="K31" s="24">
        <v>0.1916666666666666</v>
      </c>
      <c r="L31" s="11">
        <v>10.749404761904756</v>
      </c>
      <c r="M31" s="11">
        <v>6.7857142857142852E-2</v>
      </c>
      <c r="N31" s="11">
        <v>9.5964285714285769</v>
      </c>
      <c r="O31" s="11">
        <v>165.13392857142858</v>
      </c>
      <c r="P31" s="11">
        <v>11.479166666666666</v>
      </c>
      <c r="Q31" s="11">
        <v>8.3415178571428452</v>
      </c>
      <c r="R31" s="11">
        <v>11.175446428571425</v>
      </c>
      <c r="S31" s="11">
        <v>85.333333333333329</v>
      </c>
      <c r="T31" s="20">
        <v>1008.3949404761903</v>
      </c>
      <c r="U31" s="12">
        <f t="shared" si="1"/>
        <v>27.33205862198545</v>
      </c>
      <c r="V31" s="12">
        <f t="shared" si="11"/>
        <v>5.986722370815742</v>
      </c>
      <c r="W31" s="12">
        <f t="shared" si="12"/>
        <v>5.9762225808115419</v>
      </c>
      <c r="X31" s="12">
        <f t="shared" si="13"/>
        <v>7.4421406308715934</v>
      </c>
      <c r="Y31" s="12">
        <f t="shared" si="14"/>
        <v>8.1318110479895669</v>
      </c>
      <c r="Z31" s="12">
        <f t="shared" si="15"/>
        <v>7.4946395808925921</v>
      </c>
      <c r="AA31" s="12">
        <f t="shared" si="16"/>
        <v>6.8810465895945239</v>
      </c>
      <c r="AB31" s="12">
        <f t="shared" si="17"/>
        <v>6.4387659615228738</v>
      </c>
      <c r="AC31" s="12">
        <f t="shared" si="18"/>
        <v>5.6986228696478705</v>
      </c>
      <c r="AD31" s="12">
        <f t="shared" si="19"/>
        <v>5.0155838988483383</v>
      </c>
      <c r="AE31" s="12">
        <f t="shared" si="20"/>
        <v>4.4458321359888595</v>
      </c>
      <c r="AF31" s="12">
        <f t="shared" si="21"/>
        <v>3.4411680187448881</v>
      </c>
      <c r="AG31" s="12">
        <f t="shared" si="22"/>
        <v>2.4904765062593484</v>
      </c>
      <c r="AH31" s="12">
        <f t="shared" si="23"/>
        <v>1.7945430565072911</v>
      </c>
      <c r="AI31" s="12">
        <f t="shared" si="24"/>
        <v>1.4303661295195149</v>
      </c>
      <c r="AJ31" s="12">
        <f t="shared" si="25"/>
        <v>60.974306829652882</v>
      </c>
      <c r="AK31" s="12">
        <f t="shared" si="2"/>
        <v>27.153009571387521</v>
      </c>
      <c r="AL31" s="12">
        <f t="shared" si="3"/>
        <v>7.6175055446259492</v>
      </c>
      <c r="AM31" s="12">
        <f t="shared" si="4"/>
        <v>1.198633922058401</v>
      </c>
      <c r="AN31" s="12">
        <f t="shared" si="5"/>
        <v>0.28036281379635569</v>
      </c>
      <c r="AO31" s="12">
        <f t="shared" si="6"/>
        <v>50.508226677571713</v>
      </c>
      <c r="AP31" s="12">
        <f t="shared" si="7"/>
        <v>49.491773322428287</v>
      </c>
      <c r="AQ31" s="12">
        <f t="shared" si="8"/>
        <v>3.6934400000000001E-3</v>
      </c>
      <c r="AR31" s="12">
        <f t="shared" si="9"/>
        <v>116.300961814527</v>
      </c>
      <c r="AS31" s="35">
        <f t="shared" si="10"/>
        <v>542868</v>
      </c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</row>
    <row r="32" spans="1:62" ht="15" thickBot="1">
      <c r="A32" s="26" t="str">
        <f>Daily!$A$1</f>
        <v>Cork</v>
      </c>
      <c r="B32" s="40" t="s">
        <v>83</v>
      </c>
      <c r="C32" s="43">
        <v>570</v>
      </c>
      <c r="D32" s="27"/>
      <c r="E32" s="21">
        <v>13.683714285714286</v>
      </c>
      <c r="F32" s="22">
        <v>7.1850000000000005</v>
      </c>
      <c r="G32" s="22">
        <v>12.181428571428572</v>
      </c>
      <c r="H32" s="22">
        <v>58.083809523809521</v>
      </c>
      <c r="I32" s="22">
        <v>0.67285714285714282</v>
      </c>
      <c r="J32" s="23">
        <v>6.8928571428571432</v>
      </c>
      <c r="K32" s="26">
        <v>0.19910714285714295</v>
      </c>
      <c r="L32" s="22">
        <v>10.179910714285718</v>
      </c>
      <c r="M32" s="22">
        <v>0.19523809523809521</v>
      </c>
      <c r="N32" s="22">
        <v>8.8020833333333339</v>
      </c>
      <c r="O32" s="22">
        <v>231.99404761904762</v>
      </c>
      <c r="P32" s="22">
        <v>14.851190476190476</v>
      </c>
      <c r="Q32" s="22">
        <v>7.2251488095238097</v>
      </c>
      <c r="R32" s="22">
        <v>10.321577380952363</v>
      </c>
      <c r="S32" s="22">
        <v>82.00595238095238</v>
      </c>
      <c r="T32" s="23">
        <v>997.3017857142861</v>
      </c>
      <c r="U32" s="36">
        <f t="shared" si="1"/>
        <v>27.33205862198545</v>
      </c>
      <c r="V32" s="36">
        <f t="shared" si="11"/>
        <v>5.986722370815742</v>
      </c>
      <c r="W32" s="36">
        <f t="shared" si="12"/>
        <v>5.9762225808115419</v>
      </c>
      <c r="X32" s="36">
        <f t="shared" si="13"/>
        <v>7.4421406308715934</v>
      </c>
      <c r="Y32" s="36">
        <f t="shared" si="14"/>
        <v>8.1318110479895669</v>
      </c>
      <c r="Z32" s="36">
        <f t="shared" si="15"/>
        <v>7.4946395808925921</v>
      </c>
      <c r="AA32" s="36">
        <f t="shared" si="16"/>
        <v>6.8810465895945239</v>
      </c>
      <c r="AB32" s="36">
        <f t="shared" si="17"/>
        <v>6.4387659615228738</v>
      </c>
      <c r="AC32" s="36">
        <f t="shared" si="18"/>
        <v>5.6986228696478705</v>
      </c>
      <c r="AD32" s="36">
        <f t="shared" si="19"/>
        <v>5.0155838988483383</v>
      </c>
      <c r="AE32" s="36">
        <f t="shared" si="20"/>
        <v>4.4458321359888595</v>
      </c>
      <c r="AF32" s="36">
        <f t="shared" si="21"/>
        <v>3.4411680187448881</v>
      </c>
      <c r="AG32" s="36">
        <f t="shared" si="22"/>
        <v>2.4904765062593484</v>
      </c>
      <c r="AH32" s="36">
        <f t="shared" si="23"/>
        <v>1.7945430565072911</v>
      </c>
      <c r="AI32" s="36">
        <f t="shared" si="24"/>
        <v>1.4303661295195149</v>
      </c>
      <c r="AJ32" s="36">
        <f t="shared" si="25"/>
        <v>60.974306829652882</v>
      </c>
      <c r="AK32" s="36">
        <f t="shared" si="2"/>
        <v>27.153009571387521</v>
      </c>
      <c r="AL32" s="36">
        <f t="shared" si="3"/>
        <v>7.6175055446259492</v>
      </c>
      <c r="AM32" s="36">
        <f t="shared" si="4"/>
        <v>1.198633922058401</v>
      </c>
      <c r="AN32" s="36">
        <f t="shared" si="5"/>
        <v>0.28036281379635569</v>
      </c>
      <c r="AO32" s="36">
        <f t="shared" si="6"/>
        <v>50.508226677571713</v>
      </c>
      <c r="AP32" s="36">
        <f t="shared" si="7"/>
        <v>49.491773322428287</v>
      </c>
      <c r="AQ32" s="36">
        <f t="shared" si="8"/>
        <v>3.6934400000000001E-3</v>
      </c>
      <c r="AR32" s="36">
        <f t="shared" si="9"/>
        <v>116.300961814527</v>
      </c>
      <c r="AS32" s="37">
        <f t="shared" si="10"/>
        <v>542868</v>
      </c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</row>
  </sheetData>
  <conditionalFormatting sqref="D2:D15">
    <cfRule type="cellIs" dxfId="37" priority="38" operator="between">
      <formula>1</formula>
      <formula>4</formula>
    </cfRule>
  </conditionalFormatting>
  <conditionalFormatting sqref="D16">
    <cfRule type="cellIs" dxfId="36" priority="37" operator="between">
      <formula>1</formula>
      <formula>4</formula>
    </cfRule>
  </conditionalFormatting>
  <conditionalFormatting sqref="D17">
    <cfRule type="cellIs" dxfId="35" priority="36" operator="between">
      <formula>1</formula>
      <formula>4</formula>
    </cfRule>
  </conditionalFormatting>
  <conditionalFormatting sqref="D18">
    <cfRule type="cellIs" dxfId="34" priority="35" operator="between">
      <formula>1</formula>
      <formula>4</formula>
    </cfRule>
  </conditionalFormatting>
  <conditionalFormatting sqref="D20">
    <cfRule type="cellIs" dxfId="33" priority="34" operator="between">
      <formula>1</formula>
      <formula>4</formula>
    </cfRule>
  </conditionalFormatting>
  <conditionalFormatting sqref="D21">
    <cfRule type="cellIs" dxfId="32" priority="33" operator="between">
      <formula>1</formula>
      <formula>4</formula>
    </cfRule>
  </conditionalFormatting>
  <conditionalFormatting sqref="D22">
    <cfRule type="cellIs" dxfId="31" priority="32" operator="between">
      <formula>1</formula>
      <formula>4</formula>
    </cfRule>
  </conditionalFormatting>
  <conditionalFormatting sqref="D23">
    <cfRule type="cellIs" dxfId="30" priority="31" operator="between">
      <formula>1</formula>
      <formula>4</formula>
    </cfRule>
  </conditionalFormatting>
  <conditionalFormatting sqref="D24:D26">
    <cfRule type="cellIs" dxfId="29" priority="30" operator="between">
      <formula>1</formula>
      <formula>4</formula>
    </cfRule>
  </conditionalFormatting>
  <conditionalFormatting sqref="C2:C11 C13 C15">
    <cfRule type="cellIs" dxfId="28" priority="29" operator="between">
      <formula>1</formula>
      <formula>4</formula>
    </cfRule>
  </conditionalFormatting>
  <conditionalFormatting sqref="C16:C17">
    <cfRule type="cellIs" dxfId="27" priority="28" operator="between">
      <formula>1</formula>
      <formula>4</formula>
    </cfRule>
  </conditionalFormatting>
  <conditionalFormatting sqref="C17">
    <cfRule type="cellIs" dxfId="26" priority="27" operator="between">
      <formula>1</formula>
      <formula>4</formula>
    </cfRule>
  </conditionalFormatting>
  <conditionalFormatting sqref="C18">
    <cfRule type="cellIs" dxfId="25" priority="26" operator="between">
      <formula>1</formula>
      <formula>4</formula>
    </cfRule>
  </conditionalFormatting>
  <conditionalFormatting sqref="C18">
    <cfRule type="cellIs" dxfId="24" priority="25" operator="between">
      <formula>1</formula>
      <formula>4</formula>
    </cfRule>
  </conditionalFormatting>
  <conditionalFormatting sqref="C19">
    <cfRule type="cellIs" dxfId="23" priority="24" operator="between">
      <formula>1</formula>
      <formula>4</formula>
    </cfRule>
  </conditionalFormatting>
  <conditionalFormatting sqref="C19">
    <cfRule type="cellIs" dxfId="22" priority="23" operator="between">
      <formula>1</formula>
      <formula>4</formula>
    </cfRule>
  </conditionalFormatting>
  <conditionalFormatting sqref="C20">
    <cfRule type="cellIs" dxfId="21" priority="22" operator="between">
      <formula>1</formula>
      <formula>4</formula>
    </cfRule>
  </conditionalFormatting>
  <conditionalFormatting sqref="C20">
    <cfRule type="cellIs" dxfId="20" priority="21" operator="between">
      <formula>1</formula>
      <formula>4</formula>
    </cfRule>
  </conditionalFormatting>
  <conditionalFormatting sqref="C12">
    <cfRule type="cellIs" dxfId="19" priority="20" operator="between">
      <formula>1</formula>
      <formula>4</formula>
    </cfRule>
  </conditionalFormatting>
  <conditionalFormatting sqref="C12">
    <cfRule type="cellIs" dxfId="18" priority="19" operator="between">
      <formula>1</formula>
      <formula>4</formula>
    </cfRule>
  </conditionalFormatting>
  <conditionalFormatting sqref="C14">
    <cfRule type="cellIs" dxfId="17" priority="18" operator="between">
      <formula>1</formula>
      <formula>4</formula>
    </cfRule>
  </conditionalFormatting>
  <conditionalFormatting sqref="C14">
    <cfRule type="cellIs" dxfId="16" priority="17" operator="between">
      <formula>1</formula>
      <formula>4</formula>
    </cfRule>
  </conditionalFormatting>
  <conditionalFormatting sqref="C21">
    <cfRule type="cellIs" dxfId="15" priority="16" operator="between">
      <formula>1</formula>
      <formula>4</formula>
    </cfRule>
  </conditionalFormatting>
  <conditionalFormatting sqref="C21">
    <cfRule type="cellIs" dxfId="14" priority="15" operator="between">
      <formula>1</formula>
      <formula>4</formula>
    </cfRule>
  </conditionalFormatting>
  <conditionalFormatting sqref="C22">
    <cfRule type="cellIs" dxfId="13" priority="14" operator="between">
      <formula>1</formula>
      <formula>4</formula>
    </cfRule>
  </conditionalFormatting>
  <conditionalFormatting sqref="C22">
    <cfRule type="cellIs" dxfId="12" priority="13" operator="between">
      <formula>1</formula>
      <formula>4</formula>
    </cfRule>
  </conditionalFormatting>
  <conditionalFormatting sqref="C23">
    <cfRule type="cellIs" dxfId="11" priority="12" operator="between">
      <formula>1</formula>
      <formula>4</formula>
    </cfRule>
  </conditionalFormatting>
  <conditionalFormatting sqref="C23">
    <cfRule type="cellIs" dxfId="10" priority="11" operator="between">
      <formula>1</formula>
      <formula>4</formula>
    </cfRule>
  </conditionalFormatting>
  <conditionalFormatting sqref="C24:C28">
    <cfRule type="cellIs" dxfId="9" priority="10" operator="between">
      <formula>1</formula>
      <formula>4</formula>
    </cfRule>
  </conditionalFormatting>
  <conditionalFormatting sqref="C24:C28">
    <cfRule type="cellIs" dxfId="8" priority="9" operator="between">
      <formula>1</formula>
      <formula>4</formula>
    </cfRule>
  </conditionalFormatting>
  <conditionalFormatting sqref="C29">
    <cfRule type="cellIs" dxfId="7" priority="8" operator="between">
      <formula>1</formula>
      <formula>4</formula>
    </cfRule>
  </conditionalFormatting>
  <conditionalFormatting sqref="C29">
    <cfRule type="cellIs" dxfId="6" priority="7" operator="between">
      <formula>1</formula>
      <formula>4</formula>
    </cfRule>
  </conditionalFormatting>
  <conditionalFormatting sqref="C30">
    <cfRule type="cellIs" dxfId="5" priority="6" operator="between">
      <formula>1</formula>
      <formula>4</formula>
    </cfRule>
  </conditionalFormatting>
  <conditionalFormatting sqref="C30">
    <cfRule type="cellIs" dxfId="4" priority="5" operator="between">
      <formula>1</formula>
      <formula>4</formula>
    </cfRule>
  </conditionalFormatting>
  <conditionalFormatting sqref="C31">
    <cfRule type="cellIs" dxfId="3" priority="4" operator="between">
      <formula>1</formula>
      <formula>4</formula>
    </cfRule>
  </conditionalFormatting>
  <conditionalFormatting sqref="C31">
    <cfRule type="cellIs" dxfId="2" priority="3" operator="between">
      <formula>1</formula>
      <formula>4</formula>
    </cfRule>
  </conditionalFormatting>
  <conditionalFormatting sqref="C32">
    <cfRule type="cellIs" dxfId="1" priority="2" operator="between">
      <formula>1</formula>
      <formula>4</formula>
    </cfRule>
  </conditionalFormatting>
  <conditionalFormatting sqref="C32">
    <cfRule type="cellIs" dxfId="0" priority="1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</vt:lpstr>
      <vt:lpstr>pivot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2020-11-10T22:12:16Z</dcterms:modified>
</cp:coreProperties>
</file>