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vunl-my.sharepoint.com/personal/mengqi_ye_vu_nl/Documents/01_Research-Projects/01_risk_assessment/zenodo/"/>
    </mc:Choice>
  </mc:AlternateContent>
  <xr:revisionPtr revIDLastSave="50" documentId="13_ncr:1_{5F91D12B-7955-404B-91CC-8E0CBEADB532}" xr6:coauthVersionLast="47" xr6:coauthVersionMax="47" xr10:uidLastSave="{C96A828F-9D82-4783-B64B-DCFD751BA86C}"/>
  <bookViews>
    <workbookView xWindow="-110" yWindow="-110" windowWidth="25820" windowHeight="14020" tabRatio="800" activeTab="2" xr2:uid="{00000000-000D-0000-FFFF-FFFF00000000}"/>
  </bookViews>
  <sheets>
    <sheet name="wind_curves" sheetId="37" r:id="rId1"/>
    <sheet name="flooding_curves" sheetId="23" r:id="rId2"/>
    <sheet name="correction_reference_year" sheetId="14" r:id="rId3"/>
  </sheets>
  <definedNames>
    <definedName name="_xlnm._FilterDatabase" localSheetId="0" hidden="1">wind_curves!$A$1:$A$1219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4" l="1"/>
  <c r="N16" i="14" l="1"/>
  <c r="N5" i="14"/>
  <c r="N17" i="14" s="1"/>
  <c r="N6" i="14"/>
  <c r="N18" i="14" s="1"/>
  <c r="S45" i="14" l="1"/>
  <c r="S16" i="14"/>
  <c r="S31" i="14" s="1"/>
  <c r="S46" i="14" s="1"/>
  <c r="S61" i="14" s="1"/>
  <c r="S6" i="14"/>
  <c r="S18" i="14" s="1"/>
  <c r="S33" i="14" s="1"/>
  <c r="S48" i="14" s="1"/>
  <c r="S5" i="14"/>
  <c r="S17" i="14" s="1"/>
  <c r="S32" i="14" s="1"/>
  <c r="S47" i="14" s="1"/>
  <c r="S62" i="14" s="1"/>
  <c r="AE45" i="14"/>
  <c r="AD45" i="14"/>
  <c r="AC45" i="14"/>
  <c r="AE16" i="14"/>
  <c r="AD16" i="14"/>
  <c r="AD31" i="14" s="1"/>
  <c r="AC16" i="14"/>
  <c r="AC31" i="14" s="1"/>
  <c r="AE6" i="14"/>
  <c r="AE18" i="14" s="1"/>
  <c r="AE33" i="14" s="1"/>
  <c r="AD6" i="14"/>
  <c r="AD18" i="14" s="1"/>
  <c r="AC6" i="14"/>
  <c r="AC18" i="14" s="1"/>
  <c r="AC33" i="14" s="1"/>
  <c r="AE5" i="14"/>
  <c r="AE17" i="14" s="1"/>
  <c r="AD5" i="14"/>
  <c r="AD17" i="14" s="1"/>
  <c r="AD32" i="14" s="1"/>
  <c r="AC5" i="14"/>
  <c r="AC17" i="14" s="1"/>
  <c r="AG45" i="14"/>
  <c r="AG18" i="14"/>
  <c r="AG33" i="14" s="1"/>
  <c r="AG17" i="14"/>
  <c r="AG32" i="14" s="1"/>
  <c r="AG16" i="14"/>
  <c r="AG31" i="14" s="1"/>
  <c r="AF45" i="14"/>
  <c r="AF18" i="14"/>
  <c r="AF33" i="14" s="1"/>
  <c r="AF17" i="14"/>
  <c r="AF32" i="14" s="1"/>
  <c r="AF16" i="14"/>
  <c r="AF31" i="14" s="1"/>
  <c r="AB45" i="14"/>
  <c r="AB16" i="14"/>
  <c r="AB31" i="14" s="1"/>
  <c r="AB6" i="14"/>
  <c r="AB18" i="14" s="1"/>
  <c r="AB33" i="14" s="1"/>
  <c r="AB5" i="14"/>
  <c r="AB17" i="14" s="1"/>
  <c r="AB32" i="14" s="1"/>
  <c r="AA45" i="14"/>
  <c r="AA16" i="14"/>
  <c r="AA31" i="14" s="1"/>
  <c r="AA6" i="14"/>
  <c r="AA18" i="14" s="1"/>
  <c r="AA33" i="14" s="1"/>
  <c r="AA5" i="14"/>
  <c r="AA17" i="14" s="1"/>
  <c r="AA32" i="14" s="1"/>
  <c r="Z45" i="14"/>
  <c r="Z16" i="14"/>
  <c r="Z31" i="14" s="1"/>
  <c r="Z6" i="14"/>
  <c r="Z18" i="14" s="1"/>
  <c r="Z33" i="14" s="1"/>
  <c r="Z5" i="14"/>
  <c r="Z17" i="14" s="1"/>
  <c r="Z32" i="14" s="1"/>
  <c r="Y45" i="14"/>
  <c r="Y16" i="14"/>
  <c r="Y31" i="14" s="1"/>
  <c r="Y6" i="14"/>
  <c r="Y18" i="14" s="1"/>
  <c r="Y33" i="14" s="1"/>
  <c r="Y5" i="14"/>
  <c r="Y17" i="14" s="1"/>
  <c r="Y32" i="14" s="1"/>
  <c r="X45" i="14"/>
  <c r="X16" i="14"/>
  <c r="X31" i="14" s="1"/>
  <c r="X6" i="14"/>
  <c r="X18" i="14" s="1"/>
  <c r="X33" i="14" s="1"/>
  <c r="X5" i="14"/>
  <c r="X17" i="14" s="1"/>
  <c r="X32" i="14" s="1"/>
  <c r="W45" i="14"/>
  <c r="W16" i="14"/>
  <c r="W31" i="14" s="1"/>
  <c r="W6" i="14"/>
  <c r="W18" i="14" s="1"/>
  <c r="W33" i="14" s="1"/>
  <c r="W5" i="14"/>
  <c r="W17" i="14" s="1"/>
  <c r="W32" i="14" s="1"/>
  <c r="V45" i="14"/>
  <c r="V16" i="14"/>
  <c r="V31" i="14" s="1"/>
  <c r="V6" i="14"/>
  <c r="V18" i="14" s="1"/>
  <c r="V33" i="14" s="1"/>
  <c r="V5" i="14"/>
  <c r="V17" i="14" s="1"/>
  <c r="V32" i="14" s="1"/>
  <c r="U45" i="14"/>
  <c r="U16" i="14"/>
  <c r="U31" i="14" s="1"/>
  <c r="U6" i="14"/>
  <c r="U18" i="14" s="1"/>
  <c r="U33" i="14" s="1"/>
  <c r="U5" i="14"/>
  <c r="U17" i="14" s="1"/>
  <c r="U32" i="14" s="1"/>
  <c r="T45" i="14"/>
  <c r="T16" i="14"/>
  <c r="T31" i="14" s="1"/>
  <c r="T46" i="14" s="1"/>
  <c r="T61" i="14" s="1"/>
  <c r="T6" i="14"/>
  <c r="T18" i="14" s="1"/>
  <c r="T33" i="14" s="1"/>
  <c r="T5" i="14"/>
  <c r="T17" i="14" s="1"/>
  <c r="T32" i="14" s="1"/>
  <c r="R6" i="14"/>
  <c r="R18" i="14" s="1"/>
  <c r="E16" i="14"/>
  <c r="E31" i="14" s="1"/>
  <c r="E46" i="14" s="1"/>
  <c r="F16" i="14"/>
  <c r="F31" i="14" s="1"/>
  <c r="F46" i="14" s="1"/>
  <c r="G16" i="14"/>
  <c r="G31" i="14" s="1"/>
  <c r="G46" i="14" s="1"/>
  <c r="H16" i="14"/>
  <c r="H31" i="14" s="1"/>
  <c r="H46" i="14" s="1"/>
  <c r="I16" i="14"/>
  <c r="I31" i="14" s="1"/>
  <c r="I46" i="14" s="1"/>
  <c r="J16" i="14"/>
  <c r="J31" i="14" s="1"/>
  <c r="J46" i="14" s="1"/>
  <c r="J6" i="14"/>
  <c r="J18" i="14" s="1"/>
  <c r="J33" i="14" s="1"/>
  <c r="J48" i="14" s="1"/>
  <c r="J5" i="14"/>
  <c r="J17" i="14" s="1"/>
  <c r="J32" i="14" s="1"/>
  <c r="J47" i="14" s="1"/>
  <c r="I6" i="14"/>
  <c r="I18" i="14" s="1"/>
  <c r="I33" i="14" s="1"/>
  <c r="I48" i="14" s="1"/>
  <c r="I5" i="14"/>
  <c r="I17" i="14" s="1"/>
  <c r="I32" i="14" s="1"/>
  <c r="I47" i="14" s="1"/>
  <c r="H6" i="14"/>
  <c r="H18" i="14" s="1"/>
  <c r="H33" i="14" s="1"/>
  <c r="H48" i="14" s="1"/>
  <c r="H5" i="14"/>
  <c r="H17" i="14" s="1"/>
  <c r="H32" i="14" s="1"/>
  <c r="H47" i="14" s="1"/>
  <c r="G6" i="14"/>
  <c r="G18" i="14" s="1"/>
  <c r="G33" i="14" s="1"/>
  <c r="G48" i="14" s="1"/>
  <c r="G5" i="14"/>
  <c r="G17" i="14" s="1"/>
  <c r="G32" i="14" s="1"/>
  <c r="G47" i="14" s="1"/>
  <c r="F6" i="14"/>
  <c r="F18" i="14" s="1"/>
  <c r="F33" i="14" s="1"/>
  <c r="F48" i="14" s="1"/>
  <c r="F5" i="14"/>
  <c r="F17" i="14" s="1"/>
  <c r="F32" i="14" s="1"/>
  <c r="F47" i="14" s="1"/>
  <c r="E6" i="14"/>
  <c r="E18" i="14" s="1"/>
  <c r="E33" i="14" s="1"/>
  <c r="E48" i="14" s="1"/>
  <c r="E5" i="14"/>
  <c r="E17" i="14" s="1"/>
  <c r="E32" i="14" s="1"/>
  <c r="E47" i="14" s="1"/>
  <c r="J62" i="14" l="1"/>
  <c r="E62" i="14"/>
  <c r="J61" i="14"/>
  <c r="S60" i="14"/>
  <c r="S63" i="14"/>
  <c r="J63" i="14"/>
  <c r="F62" i="14"/>
  <c r="F63" i="14"/>
  <c r="G61" i="14"/>
  <c r="I61" i="14"/>
  <c r="F61" i="14"/>
  <c r="G63" i="14"/>
  <c r="E61" i="14"/>
  <c r="G62" i="14"/>
  <c r="H62" i="14"/>
  <c r="H61" i="14"/>
  <c r="H63" i="14"/>
  <c r="I62" i="14"/>
  <c r="E63" i="14"/>
  <c r="I63" i="14"/>
  <c r="AE31" i="14"/>
  <c r="AE46" i="14" s="1"/>
  <c r="AE61" i="14" s="1"/>
  <c r="AC32" i="14"/>
  <c r="AC47" i="14" s="1"/>
  <c r="AC62" i="14" s="1"/>
  <c r="AC46" i="14"/>
  <c r="AC61" i="14" s="1"/>
  <c r="AD33" i="14"/>
  <c r="AD48" i="14" s="1"/>
  <c r="AD63" i="14" s="1"/>
  <c r="AE32" i="14"/>
  <c r="AE47" i="14" s="1"/>
  <c r="AE62" i="14" s="1"/>
  <c r="AD46" i="14"/>
  <c r="AD61" i="14" s="1"/>
  <c r="AD47" i="14"/>
  <c r="AD62" i="14" s="1"/>
  <c r="AC48" i="14"/>
  <c r="AC63" i="14" s="1"/>
  <c r="AE48" i="14"/>
  <c r="AE63" i="14" s="1"/>
  <c r="R5" i="14"/>
  <c r="R17" i="14" s="1"/>
  <c r="R16" i="14"/>
  <c r="Q4" i="14"/>
  <c r="P4" i="14"/>
  <c r="O4" i="14"/>
  <c r="O5" i="14" s="1"/>
  <c r="AD60" i="14" l="1"/>
  <c r="AE60" i="14"/>
  <c r="AC60" i="14"/>
  <c r="A45" i="14"/>
  <c r="A46" i="14"/>
  <c r="A47" i="14"/>
  <c r="A48" i="14"/>
  <c r="O16" i="14" l="1"/>
  <c r="P16" i="14"/>
  <c r="Q16" i="14"/>
  <c r="P5" i="14"/>
  <c r="P17" i="14" s="1"/>
  <c r="Q5" i="14"/>
  <c r="Q17" i="14" s="1"/>
  <c r="P6" i="14"/>
  <c r="P18" i="14" s="1"/>
  <c r="Q6" i="14"/>
  <c r="Q18" i="14" s="1"/>
  <c r="O6" i="14"/>
  <c r="O18" i="14" s="1"/>
  <c r="O17" i="14"/>
  <c r="K16" i="14"/>
  <c r="M16" i="14" l="1"/>
  <c r="L16" i="14"/>
  <c r="M6" i="14"/>
  <c r="M18" i="14" s="1"/>
  <c r="K5" i="14"/>
  <c r="K17" i="14" s="1"/>
  <c r="L5" i="14"/>
  <c r="L17" i="14" s="1"/>
  <c r="M5" i="14"/>
  <c r="M17" i="14" s="1"/>
  <c r="K6" i="14"/>
  <c r="K18" i="14" s="1"/>
  <c r="L6" i="14"/>
  <c r="L18" i="14" s="1"/>
  <c r="B16" i="14"/>
  <c r="C16" i="14"/>
  <c r="D16" i="14"/>
  <c r="D6" i="14"/>
  <c r="B5" i="14"/>
  <c r="C5" i="14"/>
  <c r="D5" i="14"/>
  <c r="C6" i="14"/>
  <c r="B6" i="14"/>
  <c r="C18" i="14" l="1"/>
  <c r="D17" i="14"/>
  <c r="C17" i="14"/>
  <c r="B18" i="14"/>
  <c r="B17" i="14"/>
  <c r="D18" i="14"/>
  <c r="N33" i="14" l="1"/>
  <c r="N48" i="14" s="1"/>
  <c r="N63" i="14" s="1"/>
  <c r="N32" i="14"/>
  <c r="N47" i="14" s="1"/>
  <c r="N62" i="14" s="1"/>
  <c r="N31" i="14"/>
  <c r="N46" i="14" s="1"/>
  <c r="N61" i="14" s="1"/>
  <c r="AA47" i="14"/>
  <c r="AA62" i="14" s="1"/>
  <c r="W46" i="14"/>
  <c r="W61" i="14" s="1"/>
  <c r="AA46" i="14"/>
  <c r="AA61" i="14" s="1"/>
  <c r="AB46" i="14"/>
  <c r="AB61" i="14" s="1"/>
  <c r="AF46" i="14"/>
  <c r="AF61" i="14" s="1"/>
  <c r="AG46" i="14"/>
  <c r="AG61" i="14" s="1"/>
  <c r="V46" i="14"/>
  <c r="V61" i="14" s="1"/>
  <c r="AF47" i="14"/>
  <c r="AF62" i="14" s="1"/>
  <c r="AG47" i="14"/>
  <c r="AG62" i="14" s="1"/>
  <c r="Y46" i="14"/>
  <c r="Y61" i="14" s="1"/>
  <c r="U48" i="14"/>
  <c r="U63" i="14" s="1"/>
  <c r="V47" i="14"/>
  <c r="V62" i="14" s="1"/>
  <c r="AB48" i="14"/>
  <c r="AB63" i="14" s="1"/>
  <c r="X47" i="14"/>
  <c r="X62" i="14" s="1"/>
  <c r="T47" i="14"/>
  <c r="T62" i="14" s="1"/>
  <c r="T48" i="14"/>
  <c r="T63" i="14" s="1"/>
  <c r="AF48" i="14"/>
  <c r="AF63" i="14" s="1"/>
  <c r="Y47" i="14"/>
  <c r="Y62" i="14" s="1"/>
  <c r="W47" i="14"/>
  <c r="W62" i="14" s="1"/>
  <c r="Z46" i="14"/>
  <c r="Z61" i="14" s="1"/>
  <c r="AG48" i="14"/>
  <c r="AG63" i="14" s="1"/>
  <c r="AA48" i="14"/>
  <c r="AA63" i="14" s="1"/>
  <c r="Z47" i="14"/>
  <c r="Z62" i="14" s="1"/>
  <c r="U46" i="14"/>
  <c r="U61" i="14" s="1"/>
  <c r="V48" i="14"/>
  <c r="V63" i="14" s="1"/>
  <c r="U47" i="14"/>
  <c r="U62" i="14" s="1"/>
  <c r="AB47" i="14"/>
  <c r="AB62" i="14" s="1"/>
  <c r="X48" i="14"/>
  <c r="X63" i="14" s="1"/>
  <c r="Y48" i="14"/>
  <c r="Y63" i="14" s="1"/>
  <c r="W48" i="14"/>
  <c r="W63" i="14" s="1"/>
  <c r="Z48" i="14"/>
  <c r="X46" i="14"/>
  <c r="X61" i="14" s="1"/>
  <c r="K31" i="14"/>
  <c r="K46" i="14" s="1"/>
  <c r="K61" i="14" s="1"/>
  <c r="R33" i="14"/>
  <c r="R48" i="14" s="1"/>
  <c r="R63" i="14" s="1"/>
  <c r="R31" i="14"/>
  <c r="R46" i="14" s="1"/>
  <c r="R61" i="14" s="1"/>
  <c r="R32" i="14"/>
  <c r="R47" i="14" s="1"/>
  <c r="R62" i="14" s="1"/>
  <c r="P31" i="14"/>
  <c r="P46" i="14" s="1"/>
  <c r="P61" i="14" s="1"/>
  <c r="O32" i="14"/>
  <c r="O47" i="14" s="1"/>
  <c r="O62" i="14" s="1"/>
  <c r="Q31" i="14"/>
  <c r="Q46" i="14" s="1"/>
  <c r="Q61" i="14" s="1"/>
  <c r="O33" i="14"/>
  <c r="O48" i="14" s="1"/>
  <c r="O63" i="14" s="1"/>
  <c r="Q33" i="14"/>
  <c r="Q48" i="14" s="1"/>
  <c r="Q63" i="14" s="1"/>
  <c r="O31" i="14"/>
  <c r="O46" i="14" s="1"/>
  <c r="O61" i="14" s="1"/>
  <c r="P33" i="14"/>
  <c r="P48" i="14" s="1"/>
  <c r="P63" i="14" s="1"/>
  <c r="Q32" i="14"/>
  <c r="Q47" i="14" s="1"/>
  <c r="Q62" i="14" s="1"/>
  <c r="P32" i="14"/>
  <c r="P47" i="14" s="1"/>
  <c r="P62" i="14" s="1"/>
  <c r="L31" i="14"/>
  <c r="L46" i="14" s="1"/>
  <c r="L61" i="14" s="1"/>
  <c r="L33" i="14"/>
  <c r="L48" i="14" s="1"/>
  <c r="L63" i="14" s="1"/>
  <c r="M32" i="14"/>
  <c r="M47" i="14" s="1"/>
  <c r="M62" i="14" s="1"/>
  <c r="K33" i="14"/>
  <c r="K48" i="14" s="1"/>
  <c r="K63" i="14" s="1"/>
  <c r="M33" i="14"/>
  <c r="M48" i="14" s="1"/>
  <c r="M63" i="14" s="1"/>
  <c r="L32" i="14"/>
  <c r="L47" i="14" s="1"/>
  <c r="L62" i="14" s="1"/>
  <c r="K32" i="14"/>
  <c r="K47" i="14" s="1"/>
  <c r="K62" i="14" s="1"/>
  <c r="M31" i="14"/>
  <c r="M46" i="14" s="1"/>
  <c r="M61" i="14" s="1"/>
  <c r="B31" i="14"/>
  <c r="B46" i="14" s="1"/>
  <c r="B61" i="14" s="1"/>
  <c r="C31" i="14"/>
  <c r="C46" i="14" s="1"/>
  <c r="C61" i="14" s="1"/>
  <c r="B33" i="14"/>
  <c r="B48" i="14" s="1"/>
  <c r="B63" i="14" s="1"/>
  <c r="C33" i="14"/>
  <c r="C48" i="14" s="1"/>
  <c r="C63" i="14" s="1"/>
  <c r="D33" i="14"/>
  <c r="D48" i="14" s="1"/>
  <c r="D63" i="14" s="1"/>
  <c r="D32" i="14"/>
  <c r="D47" i="14" s="1"/>
  <c r="D62" i="14" s="1"/>
  <c r="C32" i="14"/>
  <c r="C47" i="14" s="1"/>
  <c r="C62" i="14" s="1"/>
  <c r="B32" i="14"/>
  <c r="B47" i="14" s="1"/>
  <c r="B62" i="14" s="1"/>
  <c r="D31" i="14"/>
  <c r="D46" i="14" s="1"/>
  <c r="D61" i="14" s="1"/>
  <c r="Z60" i="14" l="1"/>
  <c r="Z63" i="14"/>
  <c r="AA60" i="14"/>
  <c r="AG60" i="14"/>
  <c r="U60" i="14"/>
  <c r="W60" i="14"/>
  <c r="Y60" i="14"/>
  <c r="AF60" i="14"/>
  <c r="X60" i="14"/>
  <c r="T60" i="14"/>
  <c r="V60" i="14"/>
  <c r="AB60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Ye, M.</author>
  </authors>
  <commentList>
    <comment ref="DI3" authorId="0" shapeId="0" xr:uid="{35981D58-E35D-4B85-AC30-6DC25BD14464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Southern pine: class 5</t>
        </r>
      </text>
    </comment>
    <comment ref="BT8" authorId="0" shapeId="0" xr:uid="{C43292E3-30D3-4B88-957A-35A8DC1D92F1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BU8" authorId="0" shapeId="0" xr:uid="{7EDB9841-7996-40FB-9843-1BCB1F3F6D1C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BV8" authorId="0" shapeId="0" xr:uid="{27709713-BC29-4C8A-A991-3E9D3A13C95C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BW8" authorId="0" shapeId="0" xr:uid="{23377DB7-D75B-4C32-A201-C67D680EDD8D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BX8" authorId="0" shapeId="0" xr:uid="{244FFC60-3929-4FC0-9C0C-5C08163E7334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BY8" authorId="0" shapeId="0" xr:uid="{92539C04-BD4B-424A-8A66-936166B4EE2F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BZ8" authorId="0" shapeId="0" xr:uid="{B2DFB3B8-EA63-47BB-8241-DE0D1CCF917E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CA8" authorId="0" shapeId="0" xr:uid="{AC0FF349-218A-42D8-A2E6-DB76936F48C8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CB8" authorId="0" shapeId="0" xr:uid="{CD44CDFC-3DB8-4D45-94F6-55C52796A548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CC8" authorId="0" shapeId="0" xr:uid="{0D07AC5B-6063-4E74-B23B-429809A4033A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CD8" authorId="0" shapeId="0" xr:uid="{C8571EEE-08C0-45E8-9C52-7D1210176F3F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CE8" authorId="0" shapeId="0" xr:uid="{AE34571D-C191-44BF-B37C-4D1029D27D15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CF8" authorId="0" shapeId="0" xr:uid="{DC9ED23F-3972-4C3F-A938-39E12AEA3B41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CG8" authorId="0" shapeId="0" xr:uid="{43AC0128-515B-401B-81D7-864C6ADE137D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CH8" authorId="0" shapeId="0" xr:uid="{23545DCF-A540-4805-8021-17774A7C7F19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  <comment ref="DP8" authorId="0" shapeId="0" xr:uid="{8AE86B38-C06B-49BD-A72A-DF438E59B4DA}">
      <text>
        <r>
          <rPr>
            <b/>
            <sz val="9"/>
            <color indexed="81"/>
            <rFont val="Tahoma"/>
            <family val="2"/>
          </rPr>
          <t>Ye, M.:</t>
        </r>
        <r>
          <rPr>
            <sz val="9"/>
            <color indexed="81"/>
            <rFont val="Tahoma"/>
            <family val="2"/>
          </rPr>
          <t xml:space="preserve">
class 5</t>
        </r>
      </text>
    </comment>
  </commentList>
</comments>
</file>

<file path=xl/sharedStrings.xml><?xml version="1.0" encoding="utf-8"?>
<sst xmlns="http://schemas.openxmlformats.org/spreadsheetml/2006/main" count="2035" uniqueCount="455">
  <si>
    <t>euro/facility</t>
  </si>
  <si>
    <t>euro/m</t>
  </si>
  <si>
    <t>Unit</t>
  </si>
  <si>
    <t>curve</t>
  </si>
  <si>
    <t>Type vulnerability data</t>
  </si>
  <si>
    <t>minor_line</t>
  </si>
  <si>
    <t>cable</t>
  </si>
  <si>
    <t>line</t>
  </si>
  <si>
    <t>power_pole</t>
  </si>
  <si>
    <t>power_tower</t>
  </si>
  <si>
    <t>substation</t>
  </si>
  <si>
    <t>plant</t>
  </si>
  <si>
    <t>Infrastructure type</t>
  </si>
  <si>
    <t>F5_2</t>
  </si>
  <si>
    <t>Code</t>
  </si>
  <si>
    <t>Upperdam</t>
  </si>
  <si>
    <t>LowerDam</t>
  </si>
  <si>
    <t>MaxDam</t>
  </si>
  <si>
    <t>Correction unit + 25% range in cases of absent LowerDam and UpperDam</t>
  </si>
  <si>
    <t>exchange rates extracted from: https://www.ofx.com/en-gb/forex-news/historical-exchange-rates/yearly-average-rates/</t>
  </si>
  <si>
    <t>Euro to dollar exchange rates (average/year)</t>
  </si>
  <si>
    <t>m</t>
  </si>
  <si>
    <t>1 mile =</t>
  </si>
  <si>
    <t>List of constants</t>
  </si>
  <si>
    <t>Country</t>
  </si>
  <si>
    <t>Year</t>
  </si>
  <si>
    <t>UpperDam</t>
  </si>
  <si>
    <t>USD/pole</t>
  </si>
  <si>
    <t>USD/station</t>
  </si>
  <si>
    <t>USD/plant</t>
  </si>
  <si>
    <t>yes</t>
  </si>
  <si>
    <t>no - replacement costs</t>
  </si>
  <si>
    <t>construction costs?</t>
  </si>
  <si>
    <t>factor</t>
  </si>
  <si>
    <t>factor * construction costs = rehabilitation costs</t>
  </si>
  <si>
    <t xml:space="preserve">Adjust construction costs </t>
  </si>
  <si>
    <t>STEP 3</t>
  </si>
  <si>
    <t>STEP 2</t>
  </si>
  <si>
    <t>Inflation rate (%)</t>
  </si>
  <si>
    <t>Source for USA inflation rates: https://www.usinflationcalculator.com/</t>
  </si>
  <si>
    <t>STEP 1</t>
  </si>
  <si>
    <t>W3_1</t>
  </si>
  <si>
    <t>W3_2</t>
  </si>
  <si>
    <t>W3_3</t>
  </si>
  <si>
    <t>W3_4</t>
  </si>
  <si>
    <t>W3_5</t>
  </si>
  <si>
    <t>Specific occupancy</t>
  </si>
  <si>
    <t>Wind speed (m/s)</t>
  </si>
  <si>
    <t>W3_6</t>
  </si>
  <si>
    <t>W3_7</t>
  </si>
  <si>
    <t>W3_8</t>
  </si>
  <si>
    <t>W3_9</t>
  </si>
  <si>
    <t>W3_10</t>
  </si>
  <si>
    <t>Wind attack angle: 0</t>
  </si>
  <si>
    <t>W4_1</t>
  </si>
  <si>
    <t>W4_2</t>
  </si>
  <si>
    <t>W4_3</t>
  </si>
  <si>
    <t>W4_4</t>
  </si>
  <si>
    <t>W4_5</t>
  </si>
  <si>
    <t>W4_6</t>
  </si>
  <si>
    <t>W4_7</t>
  </si>
  <si>
    <t>W4_8</t>
  </si>
  <si>
    <t>W4_9</t>
  </si>
  <si>
    <t>W4_10</t>
  </si>
  <si>
    <t>W4_11</t>
  </si>
  <si>
    <t>W4_12</t>
  </si>
  <si>
    <t>W4_13</t>
  </si>
  <si>
    <t>W4_14</t>
  </si>
  <si>
    <t>W4_15</t>
  </si>
  <si>
    <t>W4_16</t>
  </si>
  <si>
    <t>W4_17</t>
  </si>
  <si>
    <t>W4_18</t>
  </si>
  <si>
    <t>W4_19</t>
  </si>
  <si>
    <t>W4_20</t>
  </si>
  <si>
    <t>W4_21</t>
  </si>
  <si>
    <t>W4_22</t>
  </si>
  <si>
    <t>W4_23</t>
  </si>
  <si>
    <t>W4_24</t>
  </si>
  <si>
    <t>W4_25</t>
  </si>
  <si>
    <t>W4_26</t>
  </si>
  <si>
    <t>W4_27</t>
  </si>
  <si>
    <t>W4_28</t>
  </si>
  <si>
    <t>W4_29</t>
  </si>
  <si>
    <t>W4_30</t>
  </si>
  <si>
    <t>W4_31</t>
  </si>
  <si>
    <t>Class 5, age 0, angle 0</t>
  </si>
  <si>
    <t>Class 5, age 0, angle 10</t>
  </si>
  <si>
    <t>Class 5, age 0, angle 20</t>
  </si>
  <si>
    <t>Class 5, age 0, angle 30</t>
  </si>
  <si>
    <t>Class 5, age 50, angle 0</t>
  </si>
  <si>
    <t>Class 5, age 50, angle 10</t>
  </si>
  <si>
    <t>Class 5, age 50, angle 20</t>
  </si>
  <si>
    <t>Open</t>
  </si>
  <si>
    <t>Light suburban</t>
  </si>
  <si>
    <t>Suburban</t>
  </si>
  <si>
    <t>Light urban</t>
  </si>
  <si>
    <t>Urban</t>
  </si>
  <si>
    <t>W3_11</t>
  </si>
  <si>
    <t>Double-circuit vertical lattice tower</t>
  </si>
  <si>
    <t>W4_32</t>
  </si>
  <si>
    <t>W4_33</t>
  </si>
  <si>
    <t>W4_34</t>
  </si>
  <si>
    <t>W4_35</t>
  </si>
  <si>
    <t>W4_36</t>
  </si>
  <si>
    <t>W4_37</t>
  </si>
  <si>
    <t>W4_38</t>
  </si>
  <si>
    <t>W4_39</t>
  </si>
  <si>
    <t>W4_40</t>
  </si>
  <si>
    <t>W4_41</t>
  </si>
  <si>
    <t>Class 3-power model-new</t>
  </si>
  <si>
    <t>Class 3-power model-25 yr</t>
  </si>
  <si>
    <t>Class 3-power model-50 yr</t>
  </si>
  <si>
    <t>Class 3-power model-75 yr</t>
  </si>
  <si>
    <t>Class 3-power model-100 yr</t>
  </si>
  <si>
    <t>Class 5-power model-new</t>
  </si>
  <si>
    <t>Class 5-power model-25 yr</t>
  </si>
  <si>
    <t>Class 5-power model-50 yr</t>
  </si>
  <si>
    <t>Class 5-power model-75 yr</t>
  </si>
  <si>
    <t>Class 5-power model-100 yr</t>
  </si>
  <si>
    <t>W4_42</t>
  </si>
  <si>
    <t>W4_43</t>
  </si>
  <si>
    <t>W4_44</t>
  </si>
  <si>
    <t>W4_45</t>
  </si>
  <si>
    <t>W4_46</t>
  </si>
  <si>
    <t>Class 3</t>
  </si>
  <si>
    <t>Class 4</t>
  </si>
  <si>
    <t>Class 5</t>
  </si>
  <si>
    <t>Without mitigation (substation with design standards for wind speeds of 200 km/h)</t>
  </si>
  <si>
    <t>With mitigation (substation with design standards for wind speeds of 300 km/h)</t>
  </si>
  <si>
    <t>Low, design of 120 km/h</t>
  </si>
  <si>
    <t>Tall, design of 120 km/h</t>
  </si>
  <si>
    <t>Low, design of 160 km/h</t>
  </si>
  <si>
    <t>Tall, design of 160 km/h</t>
  </si>
  <si>
    <t>W3_12</t>
  </si>
  <si>
    <t>W3_13</t>
  </si>
  <si>
    <t>W3_14</t>
  </si>
  <si>
    <t>W3_15</t>
  </si>
  <si>
    <t>W3_16</t>
  </si>
  <si>
    <t>Reference</t>
  </si>
  <si>
    <t>Fu et al., 2019</t>
  </si>
  <si>
    <t>Xue et al., 2020</t>
  </si>
  <si>
    <t>Bjarnadottir et al., 2013</t>
  </si>
  <si>
    <t>Salman and Li, 2016</t>
  </si>
  <si>
    <t>Yuan et al., 2018</t>
  </si>
  <si>
    <t>Lee and Ham, 2021</t>
  </si>
  <si>
    <t>Dunn et al., 2018</t>
  </si>
  <si>
    <t>Darestani and Shafieezadeh, 2019</t>
  </si>
  <si>
    <t>Watson and Etemadi, 2020</t>
  </si>
  <si>
    <t>Hur and Shafieezadeh, 2019</t>
  </si>
  <si>
    <t>Shafieezadeh et al., 2014</t>
  </si>
  <si>
    <t>Han et al., 2014</t>
  </si>
  <si>
    <t>López et al., 2009</t>
  </si>
  <si>
    <t>Raj et al., 2021</t>
  </si>
  <si>
    <t>Correct to reference year of 2020</t>
  </si>
  <si>
    <t>US</t>
  </si>
  <si>
    <t>W2_6_1</t>
  </si>
  <si>
    <t>W2_6_2</t>
  </si>
  <si>
    <t>W2_6_3</t>
  </si>
  <si>
    <t>W2_7_1</t>
  </si>
  <si>
    <t>W2_7_2</t>
  </si>
  <si>
    <t>W2_7_3</t>
  </si>
  <si>
    <t>Design case 1 (class 5)</t>
  </si>
  <si>
    <t>Design case 2 (class 2)</t>
  </si>
  <si>
    <t>Design case 3 (class 3)</t>
  </si>
  <si>
    <t>Design case 4 (class 5)</t>
  </si>
  <si>
    <t>W2_1_1</t>
  </si>
  <si>
    <t>W2_1_2</t>
  </si>
  <si>
    <t>W2_1_3</t>
  </si>
  <si>
    <t>W2_2_1</t>
  </si>
  <si>
    <t>W2_3_1</t>
  </si>
  <si>
    <t>W2_2_2</t>
  </si>
  <si>
    <t>W2_2_3</t>
  </si>
  <si>
    <t>W2_3_2</t>
  </si>
  <si>
    <t>W2_3_3</t>
  </si>
  <si>
    <t>W2_4_1</t>
  </si>
  <si>
    <t>W2_4_2</t>
  </si>
  <si>
    <t>W2_4_3</t>
  </si>
  <si>
    <t>W2_5_1</t>
  </si>
  <si>
    <t>W2_5_2</t>
  </si>
  <si>
    <t>W2_5_3</t>
  </si>
  <si>
    <t>small</t>
  </si>
  <si>
    <t>medium</t>
  </si>
  <si>
    <t>large</t>
  </si>
  <si>
    <t>FEMA, 2021</t>
  </si>
  <si>
    <t>low votage</t>
  </si>
  <si>
    <t>medium votage</t>
  </si>
  <si>
    <t>high votage</t>
  </si>
  <si>
    <t>Wind attack angle: 22.5</t>
  </si>
  <si>
    <t>Wind attack angle: 45</t>
  </si>
  <si>
    <t>Wind attack angle: 67.5</t>
  </si>
  <si>
    <t>Wind attack angle: 90</t>
  </si>
  <si>
    <t>Wind attack angle: 30</t>
  </si>
  <si>
    <t>Wind attack angle: 60</t>
  </si>
  <si>
    <t>Existing transmission structure (wind loading standard of 105 mph)</t>
  </si>
  <si>
    <t>W3_17</t>
  </si>
  <si>
    <t>Class 4, age 0</t>
  </si>
  <si>
    <t>Steel, age 0</t>
  </si>
  <si>
    <t>Class 4, age 20 + CPD</t>
  </si>
  <si>
    <t>Class 4, age 20 no CPD</t>
  </si>
  <si>
    <t>Steel, age 20</t>
  </si>
  <si>
    <t>Class 4, age 40 + CPD</t>
  </si>
  <si>
    <t>Class 4, age 40 no CPD</t>
  </si>
  <si>
    <t>Steel, age 40</t>
  </si>
  <si>
    <t>Class 4, age 60 + CPD</t>
  </si>
  <si>
    <t>Class 4, age 60 no CPD</t>
  </si>
  <si>
    <t>Steel, age 60</t>
  </si>
  <si>
    <t>Class 2, age 0</t>
  </si>
  <si>
    <t>Class 2, age 30</t>
  </si>
  <si>
    <t>Class 2, age 60</t>
  </si>
  <si>
    <t>Class 2, age 90</t>
  </si>
  <si>
    <t>Class 3, age 0</t>
  </si>
  <si>
    <t>Class 3, age 30</t>
  </si>
  <si>
    <t>Class 3, age 60</t>
  </si>
  <si>
    <t>Class 3, age 90</t>
  </si>
  <si>
    <t>W4_48</t>
  </si>
  <si>
    <t>W4_49</t>
  </si>
  <si>
    <t>W4_50</t>
  </si>
  <si>
    <t>W4_47</t>
  </si>
  <si>
    <t>Southern Pine, 12.47kV</t>
  </si>
  <si>
    <t>Southern Pine, 34.5kV</t>
  </si>
  <si>
    <t>Douglas Fir, 12.47kV</t>
  </si>
  <si>
    <t>Douglas Fir, 34.5kV</t>
  </si>
  <si>
    <t>Western Red Cedar, 12.47kV</t>
  </si>
  <si>
    <t>Western Red Cedar, 34.5kV</t>
  </si>
  <si>
    <t>Depth (cm)</t>
  </si>
  <si>
    <t>cable: Distribution circuits elevated crossings</t>
  </si>
  <si>
    <t>minor line</t>
  </si>
  <si>
    <t>W4_51</t>
  </si>
  <si>
    <t>W4_52</t>
  </si>
  <si>
    <t>W4_53</t>
  </si>
  <si>
    <t>W4_54</t>
  </si>
  <si>
    <t>W4_55</t>
  </si>
  <si>
    <t>González de Paz et al., 2017</t>
  </si>
  <si>
    <t>W3_18</t>
  </si>
  <si>
    <t>W3_19</t>
  </si>
  <si>
    <t>W3_20</t>
  </si>
  <si>
    <t>W3_21</t>
  </si>
  <si>
    <t>W3_22</t>
  </si>
  <si>
    <t>W3_23</t>
  </si>
  <si>
    <t>W3_24</t>
  </si>
  <si>
    <t>W3_25</t>
  </si>
  <si>
    <t>W3_26</t>
  </si>
  <si>
    <t>W3_27</t>
  </si>
  <si>
    <t>W3_28</t>
  </si>
  <si>
    <t>Reinoso rt al., 2020</t>
  </si>
  <si>
    <t>110 km/h</t>
  </si>
  <si>
    <t>120 km/h</t>
  </si>
  <si>
    <t>130 km/h</t>
  </si>
  <si>
    <t>140 km/h</t>
  </si>
  <si>
    <t>150 km/h</t>
  </si>
  <si>
    <t>160 km/h</t>
  </si>
  <si>
    <t>170 km/h</t>
  </si>
  <si>
    <t>180 km/h</t>
  </si>
  <si>
    <t>190 km/h</t>
  </si>
  <si>
    <t>200 km/h</t>
  </si>
  <si>
    <t>M2</t>
  </si>
  <si>
    <t>M3</t>
  </si>
  <si>
    <t>M4</t>
  </si>
  <si>
    <t>M5</t>
  </si>
  <si>
    <t>M1, wood utility pole</t>
  </si>
  <si>
    <t>Small power plants</t>
  </si>
  <si>
    <t>Medium power plants</t>
  </si>
  <si>
    <t>Large power plants</t>
  </si>
  <si>
    <t>F1_1_1</t>
  </si>
  <si>
    <t>F1_1_2</t>
  </si>
  <si>
    <t>F1_1_3</t>
  </si>
  <si>
    <t>F2_1_1</t>
  </si>
  <si>
    <t>F2_1_2</t>
  </si>
  <si>
    <t>F2_1_3</t>
  </si>
  <si>
    <t>wood pole</t>
  </si>
  <si>
    <t>concrete pole</t>
  </si>
  <si>
    <t>steel monopole</t>
  </si>
  <si>
    <t>F4_1_1</t>
  </si>
  <si>
    <t>F4_1_2</t>
  </si>
  <si>
    <t>F4_1_3</t>
  </si>
  <si>
    <t>wood</t>
  </si>
  <si>
    <t>concrete</t>
  </si>
  <si>
    <t>Failure probability</t>
  </si>
  <si>
    <t>STEP 4</t>
  </si>
  <si>
    <t>Convert by GDP per capita</t>
  </si>
  <si>
    <t>FEMA, 2012</t>
  </si>
  <si>
    <t>W5_1_1</t>
  </si>
  <si>
    <t>W5_1_2</t>
  </si>
  <si>
    <t>W5_1_3</t>
  </si>
  <si>
    <t>W5_1_4</t>
  </si>
  <si>
    <t>W5_2_1</t>
  </si>
  <si>
    <t>W5_2_2</t>
  </si>
  <si>
    <t>W5_2_3</t>
  </si>
  <si>
    <t>W5_2_4</t>
  </si>
  <si>
    <t>W5_3_1</t>
  </si>
  <si>
    <t>W5_3_2</t>
  </si>
  <si>
    <t>W5_3_3</t>
  </si>
  <si>
    <t>W5_3_4</t>
  </si>
  <si>
    <t>F5_1_1</t>
  </si>
  <si>
    <t>F5_1_2</t>
  </si>
  <si>
    <t>F5_1_3</t>
  </si>
  <si>
    <t>F5_1_4</t>
  </si>
  <si>
    <t>euro/km</t>
  </si>
  <si>
    <t>Source for euro inflation rates: https://www.inflationtool.com/</t>
  </si>
  <si>
    <t>no</t>
  </si>
  <si>
    <t>Sánchez-Muñoz et al., 2020</t>
  </si>
  <si>
    <t>euro/station</t>
  </si>
  <si>
    <t>11 kV</t>
  </si>
  <si>
    <t>225 kV</t>
  </si>
  <si>
    <t>132 kV</t>
  </si>
  <si>
    <t>63 kV</t>
  </si>
  <si>
    <t>33 kV</t>
  </si>
  <si>
    <t>25 kV</t>
  </si>
  <si>
    <t>distribution</t>
  </si>
  <si>
    <t>no - replacement cost</t>
  </si>
  <si>
    <t>Table 5-5: pole/tower cost÷structures per mile=cost per structure
This is an illustrative example of cost comparisons by material.</t>
  </si>
  <si>
    <t>A typical distri­ bution structure costs about $4000 to replace during hurricane restoration.</t>
  </si>
  <si>
    <t>Quanta, 2009</t>
  </si>
  <si>
    <t>W4_56</t>
  </si>
  <si>
    <t>Base</t>
  </si>
  <si>
    <t>Portugal</t>
  </si>
  <si>
    <t>Single 380 kV overhead line, Flat land</t>
  </si>
  <si>
    <t>Double 380 kV overhead line, Flat land</t>
  </si>
  <si>
    <t>Single 220 kV overhead line, Flat land</t>
  </si>
  <si>
    <t>Double 220 kV overhead line, Flat land</t>
  </si>
  <si>
    <t>Single 380 kV overhead line, Medium mountain</t>
  </si>
  <si>
    <t>Double 380 kV overhead line, Medium mountain</t>
  </si>
  <si>
    <t>Single 220 kV overhead line, Medium mountain</t>
  </si>
  <si>
    <t>Double 220 kV overhead line, Medium mountain</t>
  </si>
  <si>
    <t>Single 380 kV overhead line, High mountain</t>
  </si>
  <si>
    <t>Double 380 kV overhead line, High mountain</t>
  </si>
  <si>
    <t>Single 220 kV overhead line, High mountain</t>
  </si>
  <si>
    <t>Double 220 kV overhead line, High mountain</t>
  </si>
  <si>
    <t>400 kV DC underground cable, Medium scenario (x 5)</t>
  </si>
  <si>
    <t>400 kV DC underground cable, High scenario (x 8)</t>
  </si>
  <si>
    <t>ICF, 2002</t>
  </si>
  <si>
    <t>Appendix C</t>
  </si>
  <si>
    <t>low votage (115kV)</t>
  </si>
  <si>
    <t>medium votage (230kV)</t>
  </si>
  <si>
    <t>high votage (500kV)</t>
  </si>
  <si>
    <t>Used for wind curves</t>
  </si>
  <si>
    <t>- Hazus, Flood Model
- Used for flood curves</t>
  </si>
  <si>
    <t>F4_1_4</t>
  </si>
  <si>
    <t>F5_1_5</t>
  </si>
  <si>
    <t>F5_1_6</t>
  </si>
  <si>
    <t>F5_1_7</t>
  </si>
  <si>
    <t>F5_1_8</t>
  </si>
  <si>
    <t>F5_1_9</t>
  </si>
  <si>
    <t>F5_1_10</t>
  </si>
  <si>
    <t>F5_1_11</t>
  </si>
  <si>
    <t>F5_1_12</t>
  </si>
  <si>
    <t>F5_3_1</t>
  </si>
  <si>
    <t>F5_3_2</t>
  </si>
  <si>
    <t>Use the cheapest cost of line</t>
  </si>
  <si>
    <t>Panteli et al., 2017</t>
  </si>
  <si>
    <t>W5_4_1</t>
  </si>
  <si>
    <t>W2_1_4</t>
  </si>
  <si>
    <t>W2_1_5</t>
  </si>
  <si>
    <t>W2_1_6</t>
  </si>
  <si>
    <t>W2_2_4</t>
  </si>
  <si>
    <t>W2_2_5</t>
  </si>
  <si>
    <t>W2_2_6</t>
  </si>
  <si>
    <t>W2_3_4</t>
  </si>
  <si>
    <t>W2_3_5</t>
  </si>
  <si>
    <t>W2_3_6</t>
  </si>
  <si>
    <t>W2_4_4</t>
  </si>
  <si>
    <t>W2_4_5</t>
  </si>
  <si>
    <t>W2_4_6</t>
  </si>
  <si>
    <t>W2_5_4</t>
  </si>
  <si>
    <t>W2_5_5</t>
  </si>
  <si>
    <t>W2_5_6</t>
  </si>
  <si>
    <t>W2_7_4</t>
  </si>
  <si>
    <t>W2_7_5</t>
  </si>
  <si>
    <t>W2_7_6</t>
  </si>
  <si>
    <t>W2_6_4</t>
  </si>
  <si>
    <t>W2_6_5</t>
  </si>
  <si>
    <t>W2_6_6</t>
  </si>
  <si>
    <t>Cost type</t>
  </si>
  <si>
    <t>Exceedance probability</t>
  </si>
  <si>
    <t>ICF,  2002</t>
  </si>
  <si>
    <t>euro/tower</t>
  </si>
  <si>
    <t>F3_1_1</t>
  </si>
  <si>
    <t>F3_1_2</t>
  </si>
  <si>
    <t>GDP ratio</t>
  </si>
  <si>
    <t>Portugal - USA</t>
  </si>
  <si>
    <t>original is USA?</t>
  </si>
  <si>
    <t>Method 2: High resolution approach</t>
  </si>
  <si>
    <t>Transmission line</t>
  </si>
  <si>
    <t>Quanta 2009</t>
  </si>
  <si>
    <t>W5_1_5</t>
  </si>
  <si>
    <t>W5_1_6</t>
  </si>
  <si>
    <t>W5_1_7</t>
  </si>
  <si>
    <t>W5_1_8</t>
  </si>
  <si>
    <t>W5_1_9</t>
  </si>
  <si>
    <t>W5_1_10</t>
  </si>
  <si>
    <t>W5_1_11</t>
  </si>
  <si>
    <t>W5_1_12</t>
  </si>
  <si>
    <t>W5_2_5</t>
  </si>
  <si>
    <t>W5_2_6</t>
  </si>
  <si>
    <t>W5_2_7</t>
  </si>
  <si>
    <t>W5_2_8</t>
  </si>
  <si>
    <t>W5_2_9</t>
  </si>
  <si>
    <t>W5_2_10</t>
  </si>
  <si>
    <t>W5_2_11</t>
  </si>
  <si>
    <t>W5_2_12</t>
  </si>
  <si>
    <t>W5_3_5</t>
  </si>
  <si>
    <t>W5_3_6</t>
  </si>
  <si>
    <t>W5_3_7</t>
  </si>
  <si>
    <t>W5_3_8</t>
  </si>
  <si>
    <t>W5_3_9</t>
  </si>
  <si>
    <t>W5_3_10</t>
  </si>
  <si>
    <t>W5_3_11</t>
  </si>
  <si>
    <t>W5_3_12</t>
  </si>
  <si>
    <t>W5_4_2</t>
  </si>
  <si>
    <t>W5_4_3</t>
  </si>
  <si>
    <t>W5_4_4</t>
  </si>
  <si>
    <t>W5_4_5</t>
  </si>
  <si>
    <t>W5_4_6</t>
  </si>
  <si>
    <t>W5_4_7</t>
  </si>
  <si>
    <t>W5_4_8</t>
  </si>
  <si>
    <t>W5_4_9</t>
  </si>
  <si>
    <t>W5_4_10</t>
  </si>
  <si>
    <t>W5_4_11</t>
  </si>
  <si>
    <t>W5_4_12</t>
  </si>
  <si>
    <t>W5_5_1</t>
  </si>
  <si>
    <t>W5_5_2</t>
  </si>
  <si>
    <t>W5_5_3</t>
  </si>
  <si>
    <t>W5_5_4</t>
  </si>
  <si>
    <t>W5_5_5</t>
  </si>
  <si>
    <t>W5_5_6</t>
  </si>
  <si>
    <t>W5_5_7</t>
  </si>
  <si>
    <t>W5_5_8</t>
  </si>
  <si>
    <t>W5_5_9</t>
  </si>
  <si>
    <t>W5_5_10</t>
  </si>
  <si>
    <t>W5_5_11</t>
  </si>
  <si>
    <t>W5_5_12</t>
  </si>
  <si>
    <t>W5_6_1</t>
  </si>
  <si>
    <t>W5_6_2</t>
  </si>
  <si>
    <t>W5_6_3</t>
  </si>
  <si>
    <t>W5_6_4</t>
  </si>
  <si>
    <t>W5_6_5</t>
  </si>
  <si>
    <t>W5_6_6</t>
  </si>
  <si>
    <t>W5_6_7</t>
  </si>
  <si>
    <t>W5_6_8</t>
  </si>
  <si>
    <t>W5_6_9</t>
  </si>
  <si>
    <t>W5_6_10</t>
  </si>
  <si>
    <t>W5_6_11</t>
  </si>
  <si>
    <t>W5_6_12</t>
  </si>
  <si>
    <t>W5_7_1</t>
  </si>
  <si>
    <t>W5_7_2</t>
  </si>
  <si>
    <t>W5_7_3</t>
  </si>
  <si>
    <t>W5_7_4</t>
  </si>
  <si>
    <t>W5_7_5</t>
  </si>
  <si>
    <t>W5_7_6</t>
  </si>
  <si>
    <t>W5_7_7</t>
  </si>
  <si>
    <t>W5_7_8</t>
  </si>
  <si>
    <t>W5_7_9</t>
  </si>
  <si>
    <t>W5_7_10</t>
  </si>
  <si>
    <t>W5_7_11</t>
  </si>
  <si>
    <t>W5_7_12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</si>
</sst>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CDEF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2" fontId="0" fillId="3" borderId="1" xfId="0" applyNumberFormat="1" applyFill="1" applyBorder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2" fillId="0" borderId="0" xfId="0" applyFont="1" applyAlignment="1">
      <alignment horizontal="left" vertical="top"/>
    </xf>
    <xf numFmtId="0" fontId="3" fillId="2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3" fillId="3" borderId="6" xfId="0" applyFont="1" applyFill="1" applyBorder="1"/>
    <xf numFmtId="0" fontId="4" fillId="0" borderId="0" xfId="0" applyFont="1" applyFill="1" applyAlignment="1">
      <alignment vertical="top" wrapText="1"/>
    </xf>
    <xf numFmtId="0" fontId="3" fillId="0" borderId="0" xfId="0" applyFont="1"/>
    <xf numFmtId="0" fontId="3" fillId="3" borderId="10" xfId="0" applyFont="1" applyFill="1" applyBorder="1"/>
    <xf numFmtId="0" fontId="0" fillId="0" borderId="0" xfId="0" applyFill="1"/>
    <xf numFmtId="0" fontId="11" fillId="3" borderId="9" xfId="0" applyFont="1" applyFill="1" applyBorder="1"/>
    <xf numFmtId="0" fontId="3" fillId="2" borderId="0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2" fontId="0" fillId="0" borderId="0" xfId="0" applyNumberFormat="1" applyFill="1" applyBorder="1"/>
    <xf numFmtId="0" fontId="13" fillId="0" borderId="0" xfId="0" applyFont="1"/>
    <xf numFmtId="0" fontId="12" fillId="0" borderId="0" xfId="0" applyFont="1" applyFill="1"/>
    <xf numFmtId="0" fontId="0" fillId="0" borderId="0" xfId="0" applyFill="1" applyBorder="1" applyAlignment="1">
      <alignment vertical="top"/>
    </xf>
    <xf numFmtId="0" fontId="13" fillId="0" borderId="0" xfId="0" applyFont="1" applyFill="1"/>
    <xf numFmtId="0" fontId="0" fillId="0" borderId="0" xfId="0" applyFill="1" applyAlignment="1">
      <alignment vertical="top"/>
    </xf>
    <xf numFmtId="2" fontId="0" fillId="0" borderId="0" xfId="0" applyNumberFormat="1" applyFill="1" applyAlignment="1">
      <alignment vertical="top"/>
    </xf>
    <xf numFmtId="2" fontId="0" fillId="0" borderId="0" xfId="0" applyNumberFormat="1" applyFill="1" applyAlignment="1" applyProtection="1">
      <alignment vertical="top"/>
      <protection locked="0"/>
    </xf>
    <xf numFmtId="0" fontId="13" fillId="0" borderId="0" xfId="0" applyFont="1" applyAlignment="1">
      <alignment vertical="top"/>
    </xf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3" fillId="0" borderId="0" xfId="0" applyFont="1" applyFill="1" applyAlignment="1">
      <alignment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0" fillId="0" borderId="0" xfId="0" applyFill="1"/>
    <xf numFmtId="0" fontId="3" fillId="0" borderId="0" xfId="0" applyFont="1" applyFill="1" applyBorder="1" applyAlignment="1">
      <alignment vertical="top"/>
    </xf>
    <xf numFmtId="2" fontId="0" fillId="3" borderId="0" xfId="0" applyNumberFormat="1" applyFill="1" applyBorder="1"/>
    <xf numFmtId="0" fontId="3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2" borderId="0" xfId="0" applyFont="1" applyFill="1"/>
    <xf numFmtId="3" fontId="3" fillId="0" borderId="0" xfId="0" applyNumberFormat="1" applyFont="1"/>
    <xf numFmtId="0" fontId="3" fillId="7" borderId="0" xfId="0" applyFont="1" applyFill="1"/>
    <xf numFmtId="2" fontId="3" fillId="3" borderId="0" xfId="0" applyNumberFormat="1" applyFont="1" applyFill="1" applyBorder="1"/>
    <xf numFmtId="2" fontId="0" fillId="3" borderId="0" xfId="0" applyNumberFormat="1" applyFill="1"/>
    <xf numFmtId="0" fontId="3" fillId="7" borderId="1" xfId="0" applyFont="1" applyFill="1" applyBorder="1" applyAlignment="1">
      <alignment vertical="top"/>
    </xf>
    <xf numFmtId="0" fontId="3" fillId="7" borderId="4" xfId="0" applyFont="1" applyFill="1" applyBorder="1" applyAlignment="1">
      <alignment vertical="top"/>
    </xf>
    <xf numFmtId="0" fontId="3" fillId="5" borderId="1" xfId="0" applyFont="1" applyFill="1" applyBorder="1"/>
    <xf numFmtId="0" fontId="3" fillId="5" borderId="0" xfId="0" applyFont="1" applyFill="1"/>
    <xf numFmtId="3" fontId="3" fillId="0" borderId="0" xfId="0" applyNumberFormat="1" applyFont="1" applyAlignment="1">
      <alignment vertical="top"/>
    </xf>
    <xf numFmtId="0" fontId="3" fillId="3" borderId="3" xfId="0" applyFont="1" applyFill="1" applyBorder="1"/>
    <xf numFmtId="0" fontId="3" fillId="3" borderId="8" xfId="0" applyFont="1" applyFill="1" applyBorder="1"/>
    <xf numFmtId="0" fontId="3" fillId="3" borderId="5" xfId="0" applyFont="1" applyFill="1" applyBorder="1"/>
    <xf numFmtId="0" fontId="3" fillId="3" borderId="0" xfId="0" applyFont="1" applyFill="1" applyBorder="1"/>
    <xf numFmtId="2" fontId="3" fillId="3" borderId="0" xfId="0" applyNumberFormat="1" applyFont="1" applyFill="1" applyAlignment="1">
      <alignment vertical="top"/>
    </xf>
    <xf numFmtId="2" fontId="3" fillId="0" borderId="0" xfId="0" applyNumberFormat="1" applyFont="1" applyFill="1" applyBorder="1"/>
    <xf numFmtId="0" fontId="4" fillId="0" borderId="1" xfId="0" applyFont="1" applyBorder="1"/>
    <xf numFmtId="0" fontId="3" fillId="4" borderId="1" xfId="0" applyFont="1" applyFill="1" applyBorder="1"/>
    <xf numFmtId="0" fontId="3" fillId="6" borderId="1" xfId="0" applyFont="1" applyFill="1" applyBorder="1" applyAlignment="1">
      <alignment vertical="top"/>
    </xf>
    <xf numFmtId="0" fontId="4" fillId="0" borderId="0" xfId="0" applyFont="1"/>
    <xf numFmtId="0" fontId="3" fillId="4" borderId="0" xfId="0" applyFont="1" applyFill="1"/>
    <xf numFmtId="0" fontId="3" fillId="6" borderId="0" xfId="0" applyFont="1" applyFill="1"/>
    <xf numFmtId="0" fontId="4" fillId="0" borderId="0" xfId="0" applyFont="1" applyAlignment="1">
      <alignment horizontal="left"/>
    </xf>
    <xf numFmtId="0" fontId="3" fillId="0" borderId="0" xfId="0" quotePrefix="1" applyFont="1" applyAlignment="1">
      <alignment vertical="top" wrapText="1"/>
    </xf>
    <xf numFmtId="0" fontId="3" fillId="3" borderId="2" xfId="0" applyFont="1" applyFill="1" applyBorder="1"/>
    <xf numFmtId="0" fontId="4" fillId="3" borderId="9" xfId="0" applyFont="1" applyFill="1" applyBorder="1"/>
    <xf numFmtId="0" fontId="3" fillId="3" borderId="7" xfId="0" applyFont="1" applyFill="1" applyBorder="1"/>
    <xf numFmtId="0" fontId="3" fillId="3" borderId="9" xfId="0" applyFont="1" applyFill="1" applyBorder="1"/>
    <xf numFmtId="9" fontId="3" fillId="3" borderId="0" xfId="0" applyNumberFormat="1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3" fillId="3" borderId="14" xfId="0" applyFont="1" applyFill="1" applyBorder="1"/>
    <xf numFmtId="0" fontId="3" fillId="3" borderId="15" xfId="0" applyFont="1" applyFill="1" applyBorder="1"/>
    <xf numFmtId="0" fontId="3" fillId="3" borderId="13" xfId="0" applyFont="1" applyFill="1" applyBorder="1"/>
    <xf numFmtId="0" fontId="3" fillId="3" borderId="12" xfId="0" applyFont="1" applyFill="1" applyBorder="1"/>
    <xf numFmtId="0" fontId="3" fillId="3" borderId="11" xfId="0" applyFont="1" applyFill="1" applyBorder="1"/>
    <xf numFmtId="0" fontId="3" fillId="3" borderId="0" xfId="0" applyFont="1" applyFill="1" applyBorder="1" applyAlignment="1">
      <alignment vertical="top"/>
    </xf>
    <xf numFmtId="0" fontId="3" fillId="3" borderId="16" xfId="0" applyFont="1" applyFill="1" applyBorder="1"/>
    <xf numFmtId="0" fontId="3" fillId="3" borderId="17" xfId="0" applyFont="1" applyFill="1" applyBorder="1"/>
    <xf numFmtId="0" fontId="3" fillId="3" borderId="18" xfId="0" applyFont="1" applyFill="1" applyBorder="1"/>
    <xf numFmtId="0" fontId="4" fillId="3" borderId="0" xfId="0" applyFont="1" applyFill="1" applyBorder="1"/>
    <xf numFmtId="0" fontId="4" fillId="3" borderId="14" xfId="0" applyFont="1" applyFill="1" applyBorder="1"/>
    <xf numFmtId="164" fontId="3" fillId="3" borderId="0" xfId="0" applyNumberFormat="1" applyFont="1" applyFill="1" applyBorder="1"/>
    <xf numFmtId="0" fontId="4" fillId="3" borderId="8" xfId="0" applyFont="1" applyFill="1" applyBorder="1"/>
    <xf numFmtId="2" fontId="3" fillId="3" borderId="8" xfId="0" applyNumberFormat="1" applyFont="1" applyFill="1" applyBorder="1"/>
    <xf numFmtId="2" fontId="3" fillId="3" borderId="6" xfId="0" applyNumberFormat="1" applyFont="1" applyFill="1" applyBorder="1"/>
    <xf numFmtId="2" fontId="3" fillId="3" borderId="5" xfId="0" applyNumberFormat="1" applyFont="1" applyFill="1" applyBorder="1"/>
    <xf numFmtId="0" fontId="3" fillId="3" borderId="8" xfId="0" applyFont="1" applyFill="1" applyBorder="1" applyAlignment="1">
      <alignment vertical="top"/>
    </xf>
    <xf numFmtId="9" fontId="3" fillId="3" borderId="12" xfId="0" applyNumberFormat="1" applyFont="1" applyFill="1" applyBorder="1"/>
  </cellXfs>
  <cellStyles count="5">
    <cellStyle name="Comma 2" xfId="1" xr:uid="{9D44B77C-D68B-4556-9368-E8F84D2DAC37}"/>
    <cellStyle name="Comma 2 2" xfId="4" xr:uid="{0AFA01B6-D58B-40F9-80D5-2771CCE98E59}"/>
    <cellStyle name="Normal" xfId="0" builtinId="0"/>
    <cellStyle name="Normal 2" xfId="2" xr:uid="{F468DF64-C9E7-4087-A70A-37F84AA6923F}"/>
    <cellStyle name="Normal 3" xfId="3" xr:uid="{F74E3676-31C8-490A-AC60-60B3C85F3BB9}"/>
  </cellStyles>
  <dxfs count="0"/>
  <tableStyles count="0" defaultTableStyle="TableStyleMedium2" defaultPivotStyle="PivotStyleLight16"/>
  <colors>
    <mruColors>
      <color rgb="FFECDEF6"/>
      <color rgb="FFE6D5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0084F-BA02-428F-94E7-62073FADF5F7}">
  <dimension ref="A1:HC116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Q1" sqref="A1:XFD1048576"/>
    </sheetView>
  </sheetViews>
  <sheetFormatPr defaultRowHeight="14.5" x14ac:dyDescent="0.35"/>
  <cols>
    <col min="1" max="1" width="18" customWidth="1"/>
    <col min="2" max="43" width="11.54296875" customWidth="1"/>
  </cols>
  <sheetData>
    <row r="1" spans="1:211" s="25" customFormat="1" x14ac:dyDescent="0.35">
      <c r="A1" s="27" t="s">
        <v>12</v>
      </c>
      <c r="B1" s="6" t="s">
        <v>10</v>
      </c>
      <c r="C1" s="6" t="s">
        <v>10</v>
      </c>
      <c r="D1" s="6" t="s">
        <v>10</v>
      </c>
      <c r="E1" s="6" t="s">
        <v>10</v>
      </c>
      <c r="F1" s="6" t="s">
        <v>10</v>
      </c>
      <c r="G1" s="6" t="s">
        <v>10</v>
      </c>
      <c r="H1" s="6" t="s">
        <v>10</v>
      </c>
      <c r="I1" s="6" t="s">
        <v>10</v>
      </c>
      <c r="J1" s="6" t="s">
        <v>10</v>
      </c>
      <c r="K1" s="6" t="s">
        <v>10</v>
      </c>
      <c r="L1" s="6" t="s">
        <v>10</v>
      </c>
      <c r="M1" s="6" t="s">
        <v>10</v>
      </c>
      <c r="N1" s="6" t="s">
        <v>10</v>
      </c>
      <c r="O1" s="6" t="s">
        <v>10</v>
      </c>
      <c r="P1" s="6" t="s">
        <v>10</v>
      </c>
      <c r="Q1" s="6" t="s">
        <v>10</v>
      </c>
      <c r="R1" s="6" t="s">
        <v>10</v>
      </c>
      <c r="S1" s="6" t="s">
        <v>10</v>
      </c>
      <c r="T1" s="6" t="s">
        <v>10</v>
      </c>
      <c r="U1" s="6" t="s">
        <v>10</v>
      </c>
      <c r="V1" s="6" t="s">
        <v>10</v>
      </c>
      <c r="W1" s="6" t="s">
        <v>10</v>
      </c>
      <c r="X1" s="6" t="s">
        <v>10</v>
      </c>
      <c r="Y1" s="6" t="s">
        <v>10</v>
      </c>
      <c r="Z1" s="6" t="s">
        <v>10</v>
      </c>
      <c r="AA1" s="6" t="s">
        <v>10</v>
      </c>
      <c r="AB1" s="6" t="s">
        <v>10</v>
      </c>
      <c r="AC1" s="6" t="s">
        <v>10</v>
      </c>
      <c r="AD1" s="6" t="s">
        <v>10</v>
      </c>
      <c r="AE1" s="6" t="s">
        <v>10</v>
      </c>
      <c r="AF1" s="6" t="s">
        <v>10</v>
      </c>
      <c r="AG1" s="6" t="s">
        <v>10</v>
      </c>
      <c r="AH1" s="6" t="s">
        <v>10</v>
      </c>
      <c r="AI1" s="6" t="s">
        <v>10</v>
      </c>
      <c r="AJ1" s="6" t="s">
        <v>10</v>
      </c>
      <c r="AK1" s="6" t="s">
        <v>10</v>
      </c>
      <c r="AL1" s="6" t="s">
        <v>10</v>
      </c>
      <c r="AM1" s="6" t="s">
        <v>10</v>
      </c>
      <c r="AN1" s="6" t="s">
        <v>10</v>
      </c>
      <c r="AO1" s="6" t="s">
        <v>10</v>
      </c>
      <c r="AP1" s="6" t="s">
        <v>10</v>
      </c>
      <c r="AQ1" s="6" t="s">
        <v>10</v>
      </c>
      <c r="AR1" s="6" t="s">
        <v>9</v>
      </c>
      <c r="AS1" s="6" t="s">
        <v>9</v>
      </c>
      <c r="AT1" s="6" t="s">
        <v>9</v>
      </c>
      <c r="AU1" s="6" t="s">
        <v>9</v>
      </c>
      <c r="AV1" s="6" t="s">
        <v>9</v>
      </c>
      <c r="AW1" s="6" t="s">
        <v>9</v>
      </c>
      <c r="AX1" s="6" t="s">
        <v>9</v>
      </c>
      <c r="AY1" s="6" t="s">
        <v>9</v>
      </c>
      <c r="AZ1" s="6" t="s">
        <v>9</v>
      </c>
      <c r="BA1" s="6" t="s">
        <v>9</v>
      </c>
      <c r="BB1" s="6" t="s">
        <v>9</v>
      </c>
      <c r="BC1" s="6" t="s">
        <v>9</v>
      </c>
      <c r="BD1" s="6" t="s">
        <v>9</v>
      </c>
      <c r="BE1" s="6" t="s">
        <v>9</v>
      </c>
      <c r="BF1" s="6" t="s">
        <v>9</v>
      </c>
      <c r="BG1" s="14" t="s">
        <v>9</v>
      </c>
      <c r="BH1" s="14" t="s">
        <v>9</v>
      </c>
      <c r="BI1" s="14" t="s">
        <v>9</v>
      </c>
      <c r="BJ1" s="14" t="s">
        <v>9</v>
      </c>
      <c r="BK1" s="14" t="s">
        <v>9</v>
      </c>
      <c r="BL1" s="14" t="s">
        <v>9</v>
      </c>
      <c r="BM1" s="14" t="s">
        <v>9</v>
      </c>
      <c r="BN1" s="14" t="s">
        <v>9</v>
      </c>
      <c r="BO1" s="14" t="s">
        <v>9</v>
      </c>
      <c r="BP1" s="14" t="s">
        <v>9</v>
      </c>
      <c r="BQ1" s="14" t="s">
        <v>9</v>
      </c>
      <c r="BR1" s="6" t="s">
        <v>9</v>
      </c>
      <c r="BS1" s="6" t="s">
        <v>9</v>
      </c>
      <c r="BT1" s="6" t="s">
        <v>8</v>
      </c>
      <c r="BU1" s="6" t="s">
        <v>8</v>
      </c>
      <c r="BV1" s="6" t="s">
        <v>8</v>
      </c>
      <c r="BW1" s="6" t="s">
        <v>8</v>
      </c>
      <c r="BX1" s="6" t="s">
        <v>8</v>
      </c>
      <c r="BY1" s="6" t="s">
        <v>8</v>
      </c>
      <c r="BZ1" s="6" t="s">
        <v>8</v>
      </c>
      <c r="CA1" s="6" t="s">
        <v>8</v>
      </c>
      <c r="CB1" s="6" t="s">
        <v>8</v>
      </c>
      <c r="CC1" s="6" t="s">
        <v>8</v>
      </c>
      <c r="CD1" s="6" t="s">
        <v>8</v>
      </c>
      <c r="CE1" s="6" t="s">
        <v>8</v>
      </c>
      <c r="CF1" s="6" t="s">
        <v>8</v>
      </c>
      <c r="CG1" s="6" t="s">
        <v>8</v>
      </c>
      <c r="CH1" s="6" t="s">
        <v>8</v>
      </c>
      <c r="CI1" s="6" t="s">
        <v>8</v>
      </c>
      <c r="CJ1" s="6" t="s">
        <v>8</v>
      </c>
      <c r="CK1" s="6" t="s">
        <v>8</v>
      </c>
      <c r="CL1" s="6" t="s">
        <v>8</v>
      </c>
      <c r="CM1" s="6" t="s">
        <v>8</v>
      </c>
      <c r="CN1" s="6" t="s">
        <v>8</v>
      </c>
      <c r="CO1" s="6" t="s">
        <v>8</v>
      </c>
      <c r="CP1" s="6" t="s">
        <v>8</v>
      </c>
      <c r="CQ1" s="6" t="s">
        <v>8</v>
      </c>
      <c r="CR1" s="6" t="s">
        <v>8</v>
      </c>
      <c r="CS1" s="6" t="s">
        <v>8</v>
      </c>
      <c r="CT1" s="6" t="s">
        <v>8</v>
      </c>
      <c r="CU1" s="6" t="s">
        <v>8</v>
      </c>
      <c r="CV1" s="6" t="s">
        <v>8</v>
      </c>
      <c r="CW1" s="6" t="s">
        <v>8</v>
      </c>
      <c r="CX1" s="6" t="s">
        <v>8</v>
      </c>
      <c r="CY1" s="6" t="s">
        <v>8</v>
      </c>
      <c r="CZ1" s="6" t="s">
        <v>8</v>
      </c>
      <c r="DA1" s="6" t="s">
        <v>8</v>
      </c>
      <c r="DB1" s="6" t="s">
        <v>8</v>
      </c>
      <c r="DC1" s="6" t="s">
        <v>8</v>
      </c>
      <c r="DD1" s="6" t="s">
        <v>8</v>
      </c>
      <c r="DE1" s="6" t="s">
        <v>8</v>
      </c>
      <c r="DF1" s="6" t="s">
        <v>8</v>
      </c>
      <c r="DG1" s="6" t="s">
        <v>8</v>
      </c>
      <c r="DH1" s="6" t="s">
        <v>8</v>
      </c>
      <c r="DI1" s="6" t="s">
        <v>8</v>
      </c>
      <c r="DJ1" s="6" t="s">
        <v>8</v>
      </c>
      <c r="DK1" s="6" t="s">
        <v>8</v>
      </c>
      <c r="DL1" s="6" t="s">
        <v>8</v>
      </c>
      <c r="DM1" s="6" t="s">
        <v>8</v>
      </c>
      <c r="DN1" s="6" t="s">
        <v>8</v>
      </c>
      <c r="DO1" s="6" t="s">
        <v>8</v>
      </c>
      <c r="DP1" s="6" t="s">
        <v>8</v>
      </c>
      <c r="DQ1" s="6" t="s">
        <v>8</v>
      </c>
      <c r="DR1" s="6" t="s">
        <v>8</v>
      </c>
      <c r="DS1" s="6" t="s">
        <v>8</v>
      </c>
      <c r="DT1" s="6" t="s">
        <v>8</v>
      </c>
      <c r="DU1" s="6" t="s">
        <v>8</v>
      </c>
      <c r="DV1" s="6" t="s">
        <v>8</v>
      </c>
      <c r="DW1" s="6" t="s">
        <v>8</v>
      </c>
      <c r="DX1" s="6" t="s">
        <v>7</v>
      </c>
      <c r="DY1" s="6" t="s">
        <v>7</v>
      </c>
      <c r="DZ1" s="6" t="s">
        <v>7</v>
      </c>
      <c r="EA1" s="6" t="s">
        <v>7</v>
      </c>
      <c r="EB1" s="6" t="s">
        <v>7</v>
      </c>
      <c r="EC1" s="6" t="s">
        <v>7</v>
      </c>
      <c r="ED1" s="6" t="s">
        <v>7</v>
      </c>
      <c r="EE1" s="6" t="s">
        <v>7</v>
      </c>
      <c r="EF1" s="6" t="s">
        <v>7</v>
      </c>
      <c r="EG1" s="6" t="s">
        <v>7</v>
      </c>
      <c r="EH1" s="6" t="s">
        <v>7</v>
      </c>
      <c r="EI1" s="6" t="s">
        <v>7</v>
      </c>
      <c r="EJ1" s="6" t="s">
        <v>7</v>
      </c>
      <c r="EK1" s="6" t="s">
        <v>7</v>
      </c>
      <c r="EL1" s="6" t="s">
        <v>7</v>
      </c>
      <c r="EM1" s="6" t="s">
        <v>7</v>
      </c>
      <c r="EN1" s="6" t="s">
        <v>7</v>
      </c>
      <c r="EO1" s="6" t="s">
        <v>7</v>
      </c>
      <c r="EP1" s="6" t="s">
        <v>7</v>
      </c>
      <c r="EQ1" s="6" t="s">
        <v>7</v>
      </c>
      <c r="ER1" s="6" t="s">
        <v>7</v>
      </c>
      <c r="ES1" s="6" t="s">
        <v>7</v>
      </c>
      <c r="ET1" s="6" t="s">
        <v>7</v>
      </c>
      <c r="EU1" s="6" t="s">
        <v>7</v>
      </c>
      <c r="EV1" s="6" t="s">
        <v>7</v>
      </c>
      <c r="EW1" s="6" t="s">
        <v>7</v>
      </c>
      <c r="EX1" s="6" t="s">
        <v>7</v>
      </c>
      <c r="EY1" s="6" t="s">
        <v>7</v>
      </c>
      <c r="EZ1" s="6" t="s">
        <v>7</v>
      </c>
      <c r="FA1" s="6" t="s">
        <v>7</v>
      </c>
      <c r="FB1" s="6" t="s">
        <v>7</v>
      </c>
      <c r="FC1" s="6" t="s">
        <v>7</v>
      </c>
      <c r="FD1" s="6" t="s">
        <v>7</v>
      </c>
      <c r="FE1" s="6" t="s">
        <v>7</v>
      </c>
      <c r="FF1" s="6" t="s">
        <v>7</v>
      </c>
      <c r="FG1" s="6" t="s">
        <v>7</v>
      </c>
      <c r="FH1" s="6" t="s">
        <v>7</v>
      </c>
      <c r="FI1" s="6" t="s">
        <v>7</v>
      </c>
      <c r="FJ1" s="6" t="s">
        <v>7</v>
      </c>
      <c r="FK1" s="6" t="s">
        <v>7</v>
      </c>
      <c r="FL1" s="6" t="s">
        <v>7</v>
      </c>
      <c r="FM1" s="6" t="s">
        <v>7</v>
      </c>
      <c r="FN1" s="6" t="s">
        <v>7</v>
      </c>
      <c r="FO1" s="6" t="s">
        <v>7</v>
      </c>
      <c r="FP1" s="6" t="s">
        <v>7</v>
      </c>
      <c r="FQ1" s="6" t="s">
        <v>7</v>
      </c>
      <c r="FR1" s="6" t="s">
        <v>7</v>
      </c>
      <c r="FS1" s="6" t="s">
        <v>7</v>
      </c>
      <c r="FT1" s="6" t="s">
        <v>7</v>
      </c>
      <c r="FU1" s="6" t="s">
        <v>7</v>
      </c>
      <c r="FV1" s="6" t="s">
        <v>7</v>
      </c>
      <c r="FW1" s="6" t="s">
        <v>7</v>
      </c>
      <c r="FX1" s="6" t="s">
        <v>7</v>
      </c>
      <c r="FY1" s="6" t="s">
        <v>7</v>
      </c>
      <c r="FZ1" s="6" t="s">
        <v>7</v>
      </c>
      <c r="GA1" s="6" t="s">
        <v>7</v>
      </c>
      <c r="GB1" s="6" t="s">
        <v>7</v>
      </c>
      <c r="GC1" s="6" t="s">
        <v>7</v>
      </c>
      <c r="GD1" s="6" t="s">
        <v>7</v>
      </c>
      <c r="GE1" s="6" t="s">
        <v>7</v>
      </c>
      <c r="GF1" s="6" t="s">
        <v>7</v>
      </c>
      <c r="GG1" s="6" t="s">
        <v>7</v>
      </c>
      <c r="GH1" s="6" t="s">
        <v>7</v>
      </c>
      <c r="GI1" s="6" t="s">
        <v>7</v>
      </c>
      <c r="GJ1" s="6" t="s">
        <v>7</v>
      </c>
      <c r="GK1" s="6" t="s">
        <v>7</v>
      </c>
      <c r="GL1" s="6" t="s">
        <v>7</v>
      </c>
      <c r="GM1" s="6" t="s">
        <v>7</v>
      </c>
      <c r="GN1" s="6" t="s">
        <v>7</v>
      </c>
      <c r="GO1" s="6" t="s">
        <v>7</v>
      </c>
      <c r="GP1" s="6" t="s">
        <v>7</v>
      </c>
      <c r="GQ1" s="6" t="s">
        <v>7</v>
      </c>
      <c r="GR1" s="6" t="s">
        <v>7</v>
      </c>
      <c r="GS1" s="6" t="s">
        <v>7</v>
      </c>
      <c r="GT1" s="6" t="s">
        <v>7</v>
      </c>
      <c r="GU1" s="6" t="s">
        <v>7</v>
      </c>
      <c r="GV1" s="6" t="s">
        <v>7</v>
      </c>
      <c r="GW1" s="6" t="s">
        <v>7</v>
      </c>
      <c r="GX1" s="6" t="s">
        <v>7</v>
      </c>
      <c r="GY1" s="6" t="s">
        <v>7</v>
      </c>
      <c r="GZ1" s="6" t="s">
        <v>7</v>
      </c>
      <c r="HA1" s="6" t="s">
        <v>7</v>
      </c>
      <c r="HB1" s="6" t="s">
        <v>7</v>
      </c>
      <c r="HC1" s="6" t="s">
        <v>7</v>
      </c>
    </row>
    <row r="2" spans="1:211" x14ac:dyDescent="0.35">
      <c r="A2" s="27" t="s">
        <v>14</v>
      </c>
      <c r="B2" s="28" t="s">
        <v>165</v>
      </c>
      <c r="C2" s="28" t="s">
        <v>166</v>
      </c>
      <c r="D2" s="28" t="s">
        <v>167</v>
      </c>
      <c r="E2" s="28" t="s">
        <v>351</v>
      </c>
      <c r="F2" s="28" t="s">
        <v>352</v>
      </c>
      <c r="G2" s="28" t="s">
        <v>353</v>
      </c>
      <c r="H2" s="28" t="s">
        <v>168</v>
      </c>
      <c r="I2" s="28" t="s">
        <v>170</v>
      </c>
      <c r="J2" s="28" t="s">
        <v>171</v>
      </c>
      <c r="K2" s="28" t="s">
        <v>354</v>
      </c>
      <c r="L2" s="28" t="s">
        <v>355</v>
      </c>
      <c r="M2" s="28" t="s">
        <v>356</v>
      </c>
      <c r="N2" s="28" t="s">
        <v>169</v>
      </c>
      <c r="O2" s="28" t="s">
        <v>172</v>
      </c>
      <c r="P2" s="28" t="s">
        <v>173</v>
      </c>
      <c r="Q2" s="28" t="s">
        <v>357</v>
      </c>
      <c r="R2" s="28" t="s">
        <v>358</v>
      </c>
      <c r="S2" s="28" t="s">
        <v>359</v>
      </c>
      <c r="T2" s="28" t="s">
        <v>174</v>
      </c>
      <c r="U2" s="28" t="s">
        <v>175</v>
      </c>
      <c r="V2" s="28" t="s">
        <v>176</v>
      </c>
      <c r="W2" s="28" t="s">
        <v>360</v>
      </c>
      <c r="X2" s="28" t="s">
        <v>361</v>
      </c>
      <c r="Y2" s="28" t="s">
        <v>362</v>
      </c>
      <c r="Z2" s="28" t="s">
        <v>177</v>
      </c>
      <c r="AA2" s="28" t="s">
        <v>178</v>
      </c>
      <c r="AB2" s="28" t="s">
        <v>179</v>
      </c>
      <c r="AC2" s="28" t="s">
        <v>363</v>
      </c>
      <c r="AD2" s="28" t="s">
        <v>364</v>
      </c>
      <c r="AE2" s="28" t="s">
        <v>365</v>
      </c>
      <c r="AF2" s="28" t="s">
        <v>155</v>
      </c>
      <c r="AG2" s="28" t="s">
        <v>156</v>
      </c>
      <c r="AH2" s="28" t="s">
        <v>157</v>
      </c>
      <c r="AI2" s="28" t="s">
        <v>369</v>
      </c>
      <c r="AJ2" s="28" t="s">
        <v>370</v>
      </c>
      <c r="AK2" s="28" t="s">
        <v>371</v>
      </c>
      <c r="AL2" s="28" t="s">
        <v>158</v>
      </c>
      <c r="AM2" s="28" t="s">
        <v>159</v>
      </c>
      <c r="AN2" s="28" t="s">
        <v>160</v>
      </c>
      <c r="AO2" s="28" t="s">
        <v>366</v>
      </c>
      <c r="AP2" s="28" t="s">
        <v>367</v>
      </c>
      <c r="AQ2" s="28" t="s">
        <v>368</v>
      </c>
      <c r="AR2" s="30" t="s">
        <v>41</v>
      </c>
      <c r="AS2" s="30" t="s">
        <v>42</v>
      </c>
      <c r="AT2" s="30" t="s">
        <v>43</v>
      </c>
      <c r="AU2" s="30" t="s">
        <v>44</v>
      </c>
      <c r="AV2" s="30" t="s">
        <v>45</v>
      </c>
      <c r="AW2" s="30" t="s">
        <v>48</v>
      </c>
      <c r="AX2" s="30" t="s">
        <v>49</v>
      </c>
      <c r="AY2" s="30" t="s">
        <v>50</v>
      </c>
      <c r="AZ2" s="30" t="s">
        <v>51</v>
      </c>
      <c r="BA2" s="30" t="s">
        <v>52</v>
      </c>
      <c r="BB2" s="28" t="s">
        <v>97</v>
      </c>
      <c r="BC2" s="28" t="s">
        <v>133</v>
      </c>
      <c r="BD2" s="28" t="s">
        <v>134</v>
      </c>
      <c r="BE2" s="28" t="s">
        <v>135</v>
      </c>
      <c r="BF2" s="28" t="s">
        <v>136</v>
      </c>
      <c r="BG2" s="39" t="s">
        <v>137</v>
      </c>
      <c r="BH2" s="39" t="s">
        <v>194</v>
      </c>
      <c r="BI2" s="39" t="s">
        <v>233</v>
      </c>
      <c r="BJ2" s="39" t="s">
        <v>234</v>
      </c>
      <c r="BK2" s="39" t="s">
        <v>235</v>
      </c>
      <c r="BL2" s="39" t="s">
        <v>236</v>
      </c>
      <c r="BM2" s="39" t="s">
        <v>237</v>
      </c>
      <c r="BN2" s="39" t="s">
        <v>238</v>
      </c>
      <c r="BO2" s="39" t="s">
        <v>239</v>
      </c>
      <c r="BP2" s="39" t="s">
        <v>240</v>
      </c>
      <c r="BQ2" s="39" t="s">
        <v>241</v>
      </c>
      <c r="BR2" s="35" t="s">
        <v>242</v>
      </c>
      <c r="BS2" s="28" t="s">
        <v>243</v>
      </c>
      <c r="BT2" s="30" t="s">
        <v>54</v>
      </c>
      <c r="BU2" s="30" t="s">
        <v>55</v>
      </c>
      <c r="BV2" s="30" t="s">
        <v>56</v>
      </c>
      <c r="BW2" s="30" t="s">
        <v>57</v>
      </c>
      <c r="BX2" s="30" t="s">
        <v>58</v>
      </c>
      <c r="BY2" s="30" t="s">
        <v>59</v>
      </c>
      <c r="BZ2" s="30" t="s">
        <v>60</v>
      </c>
      <c r="CA2" s="30" t="s">
        <v>61</v>
      </c>
      <c r="CB2" s="30" t="s">
        <v>62</v>
      </c>
      <c r="CC2" s="30" t="s">
        <v>63</v>
      </c>
      <c r="CD2" s="30" t="s">
        <v>64</v>
      </c>
      <c r="CE2" s="30" t="s">
        <v>65</v>
      </c>
      <c r="CF2" s="30" t="s">
        <v>66</v>
      </c>
      <c r="CG2" s="30" t="s">
        <v>67</v>
      </c>
      <c r="CH2" s="30" t="s">
        <v>68</v>
      </c>
      <c r="CI2" s="30" t="s">
        <v>69</v>
      </c>
      <c r="CJ2" s="30" t="s">
        <v>70</v>
      </c>
      <c r="CK2" s="30" t="s">
        <v>71</v>
      </c>
      <c r="CL2" s="30" t="s">
        <v>72</v>
      </c>
      <c r="CM2" s="30" t="s">
        <v>73</v>
      </c>
      <c r="CN2" s="30" t="s">
        <v>74</v>
      </c>
      <c r="CO2" s="30" t="s">
        <v>75</v>
      </c>
      <c r="CP2" s="30" t="s">
        <v>76</v>
      </c>
      <c r="CQ2" s="30" t="s">
        <v>77</v>
      </c>
      <c r="CR2" s="30" t="s">
        <v>78</v>
      </c>
      <c r="CS2" s="30" t="s">
        <v>79</v>
      </c>
      <c r="CT2" s="30" t="s">
        <v>80</v>
      </c>
      <c r="CU2" s="30" t="s">
        <v>81</v>
      </c>
      <c r="CV2" s="30" t="s">
        <v>82</v>
      </c>
      <c r="CW2" s="30" t="s">
        <v>83</v>
      </c>
      <c r="CX2" s="30" t="s">
        <v>84</v>
      </c>
      <c r="CY2" s="28" t="s">
        <v>99</v>
      </c>
      <c r="CZ2" s="28" t="s">
        <v>100</v>
      </c>
      <c r="DA2" s="28" t="s">
        <v>101</v>
      </c>
      <c r="DB2" s="28" t="s">
        <v>102</v>
      </c>
      <c r="DC2" s="28" t="s">
        <v>103</v>
      </c>
      <c r="DD2" s="28" t="s">
        <v>104</v>
      </c>
      <c r="DE2" s="28" t="s">
        <v>105</v>
      </c>
      <c r="DF2" s="28" t="s">
        <v>106</v>
      </c>
      <c r="DG2" s="28" t="s">
        <v>107</v>
      </c>
      <c r="DH2" s="28" t="s">
        <v>108</v>
      </c>
      <c r="DI2" s="28" t="s">
        <v>119</v>
      </c>
      <c r="DJ2" s="28" t="s">
        <v>120</v>
      </c>
      <c r="DK2" s="28" t="s">
        <v>121</v>
      </c>
      <c r="DL2" s="28" t="s">
        <v>122</v>
      </c>
      <c r="DM2" s="28" t="s">
        <v>123</v>
      </c>
      <c r="DN2" s="28" t="s">
        <v>217</v>
      </c>
      <c r="DO2" s="34" t="s">
        <v>214</v>
      </c>
      <c r="DP2" s="34" t="s">
        <v>215</v>
      </c>
      <c r="DQ2" s="34" t="s">
        <v>216</v>
      </c>
      <c r="DR2" s="34" t="s">
        <v>227</v>
      </c>
      <c r="DS2" s="34" t="s">
        <v>228</v>
      </c>
      <c r="DT2" s="34" t="s">
        <v>229</v>
      </c>
      <c r="DU2" s="34" t="s">
        <v>230</v>
      </c>
      <c r="DV2" s="34" t="s">
        <v>231</v>
      </c>
      <c r="DW2" s="28" t="s">
        <v>313</v>
      </c>
      <c r="DX2" s="30" t="s">
        <v>281</v>
      </c>
      <c r="DY2" s="30" t="s">
        <v>282</v>
      </c>
      <c r="DZ2" s="30" t="s">
        <v>283</v>
      </c>
      <c r="EA2" s="30" t="s">
        <v>284</v>
      </c>
      <c r="EB2" s="30" t="s">
        <v>384</v>
      </c>
      <c r="EC2" s="30" t="s">
        <v>385</v>
      </c>
      <c r="ED2" s="30" t="s">
        <v>386</v>
      </c>
      <c r="EE2" s="30" t="s">
        <v>387</v>
      </c>
      <c r="EF2" s="30" t="s">
        <v>388</v>
      </c>
      <c r="EG2" s="30" t="s">
        <v>389</v>
      </c>
      <c r="EH2" s="30" t="s">
        <v>390</v>
      </c>
      <c r="EI2" s="30" t="s">
        <v>391</v>
      </c>
      <c r="EJ2" s="30" t="s">
        <v>285</v>
      </c>
      <c r="EK2" s="30" t="s">
        <v>286</v>
      </c>
      <c r="EL2" s="30" t="s">
        <v>287</v>
      </c>
      <c r="EM2" s="30" t="s">
        <v>288</v>
      </c>
      <c r="EN2" s="30" t="s">
        <v>392</v>
      </c>
      <c r="EO2" s="30" t="s">
        <v>393</v>
      </c>
      <c r="EP2" s="30" t="s">
        <v>394</v>
      </c>
      <c r="EQ2" s="30" t="s">
        <v>395</v>
      </c>
      <c r="ER2" s="30" t="s">
        <v>396</v>
      </c>
      <c r="ES2" s="30" t="s">
        <v>397</v>
      </c>
      <c r="ET2" s="30" t="s">
        <v>398</v>
      </c>
      <c r="EU2" s="30" t="s">
        <v>399</v>
      </c>
      <c r="EV2" s="30" t="s">
        <v>289</v>
      </c>
      <c r="EW2" s="30" t="s">
        <v>290</v>
      </c>
      <c r="EX2" s="30" t="s">
        <v>291</v>
      </c>
      <c r="EY2" s="30" t="s">
        <v>292</v>
      </c>
      <c r="EZ2" s="30" t="s">
        <v>400</v>
      </c>
      <c r="FA2" s="30" t="s">
        <v>401</v>
      </c>
      <c r="FB2" s="30" t="s">
        <v>402</v>
      </c>
      <c r="FC2" s="30" t="s">
        <v>403</v>
      </c>
      <c r="FD2" s="30" t="s">
        <v>404</v>
      </c>
      <c r="FE2" s="30" t="s">
        <v>405</v>
      </c>
      <c r="FF2" s="30" t="s">
        <v>406</v>
      </c>
      <c r="FG2" s="30" t="s">
        <v>407</v>
      </c>
      <c r="FH2" s="30" t="s">
        <v>350</v>
      </c>
      <c r="FI2" s="30" t="s">
        <v>408</v>
      </c>
      <c r="FJ2" s="30" t="s">
        <v>409</v>
      </c>
      <c r="FK2" s="30" t="s">
        <v>410</v>
      </c>
      <c r="FL2" s="30" t="s">
        <v>411</v>
      </c>
      <c r="FM2" s="30" t="s">
        <v>412</v>
      </c>
      <c r="FN2" s="30" t="s">
        <v>413</v>
      </c>
      <c r="FO2" s="30" t="s">
        <v>414</v>
      </c>
      <c r="FP2" s="30" t="s">
        <v>415</v>
      </c>
      <c r="FQ2" s="30" t="s">
        <v>416</v>
      </c>
      <c r="FR2" s="30" t="s">
        <v>417</v>
      </c>
      <c r="FS2" s="30" t="s">
        <v>418</v>
      </c>
      <c r="FT2" s="30" t="s">
        <v>419</v>
      </c>
      <c r="FU2" s="30" t="s">
        <v>420</v>
      </c>
      <c r="FV2" s="30" t="s">
        <v>421</v>
      </c>
      <c r="FW2" s="30" t="s">
        <v>422</v>
      </c>
      <c r="FX2" s="30" t="s">
        <v>423</v>
      </c>
      <c r="FY2" s="30" t="s">
        <v>424</v>
      </c>
      <c r="FZ2" s="30" t="s">
        <v>425</v>
      </c>
      <c r="GA2" s="30" t="s">
        <v>426</v>
      </c>
      <c r="GB2" s="30" t="s">
        <v>427</v>
      </c>
      <c r="GC2" s="30" t="s">
        <v>428</v>
      </c>
      <c r="GD2" s="30" t="s">
        <v>429</v>
      </c>
      <c r="GE2" s="30" t="s">
        <v>430</v>
      </c>
      <c r="GF2" s="30" t="s">
        <v>431</v>
      </c>
      <c r="GG2" s="30" t="s">
        <v>432</v>
      </c>
      <c r="GH2" s="30" t="s">
        <v>433</v>
      </c>
      <c r="GI2" s="30" t="s">
        <v>434</v>
      </c>
      <c r="GJ2" s="30" t="s">
        <v>435</v>
      </c>
      <c r="GK2" s="30" t="s">
        <v>436</v>
      </c>
      <c r="GL2" s="30" t="s">
        <v>437</v>
      </c>
      <c r="GM2" s="30" t="s">
        <v>438</v>
      </c>
      <c r="GN2" s="30" t="s">
        <v>439</v>
      </c>
      <c r="GO2" s="30" t="s">
        <v>440</v>
      </c>
      <c r="GP2" s="30" t="s">
        <v>441</v>
      </c>
      <c r="GQ2" s="30" t="s">
        <v>442</v>
      </c>
      <c r="GR2" s="30" t="s">
        <v>443</v>
      </c>
      <c r="GS2" s="30" t="s">
        <v>444</v>
      </c>
      <c r="GT2" s="30" t="s">
        <v>445</v>
      </c>
      <c r="GU2" s="30" t="s">
        <v>446</v>
      </c>
      <c r="GV2" s="30" t="s">
        <v>447</v>
      </c>
      <c r="GW2" s="30" t="s">
        <v>448</v>
      </c>
      <c r="GX2" s="30" t="s">
        <v>449</v>
      </c>
      <c r="GY2" s="30" t="s">
        <v>450</v>
      </c>
      <c r="GZ2" s="30" t="s">
        <v>451</v>
      </c>
      <c r="HA2" s="30" t="s">
        <v>452</v>
      </c>
      <c r="HB2" s="30" t="s">
        <v>453</v>
      </c>
      <c r="HC2" s="30" t="s">
        <v>454</v>
      </c>
    </row>
    <row r="3" spans="1:211" ht="130.5" x14ac:dyDescent="0.35">
      <c r="A3" s="41" t="s">
        <v>46</v>
      </c>
      <c r="B3" s="37" t="s">
        <v>92</v>
      </c>
      <c r="C3" s="37" t="s">
        <v>92</v>
      </c>
      <c r="D3" s="37" t="s">
        <v>92</v>
      </c>
      <c r="E3" s="37" t="s">
        <v>92</v>
      </c>
      <c r="F3" s="37" t="s">
        <v>92</v>
      </c>
      <c r="G3" s="37" t="s">
        <v>92</v>
      </c>
      <c r="H3" s="37" t="s">
        <v>93</v>
      </c>
      <c r="I3" s="37" t="s">
        <v>93</v>
      </c>
      <c r="J3" s="37" t="s">
        <v>93</v>
      </c>
      <c r="K3" s="37" t="s">
        <v>93</v>
      </c>
      <c r="L3" s="37" t="s">
        <v>93</v>
      </c>
      <c r="M3" s="37" t="s">
        <v>93</v>
      </c>
      <c r="N3" s="37" t="s">
        <v>94</v>
      </c>
      <c r="O3" s="37" t="s">
        <v>94</v>
      </c>
      <c r="P3" s="37" t="s">
        <v>94</v>
      </c>
      <c r="Q3" s="37" t="s">
        <v>94</v>
      </c>
      <c r="R3" s="37" t="s">
        <v>94</v>
      </c>
      <c r="S3" s="37" t="s">
        <v>94</v>
      </c>
      <c r="T3" s="37" t="s">
        <v>95</v>
      </c>
      <c r="U3" s="37" t="s">
        <v>95</v>
      </c>
      <c r="V3" s="37" t="s">
        <v>95</v>
      </c>
      <c r="W3" s="37" t="s">
        <v>95</v>
      </c>
      <c r="X3" s="37" t="s">
        <v>95</v>
      </c>
      <c r="Y3" s="37" t="s">
        <v>95</v>
      </c>
      <c r="Z3" s="37" t="s">
        <v>96</v>
      </c>
      <c r="AA3" s="37" t="s">
        <v>96</v>
      </c>
      <c r="AB3" s="37" t="s">
        <v>96</v>
      </c>
      <c r="AC3" s="37" t="s">
        <v>96</v>
      </c>
      <c r="AD3" s="37" t="s">
        <v>96</v>
      </c>
      <c r="AE3" s="37" t="s">
        <v>96</v>
      </c>
      <c r="AF3" s="28" t="s">
        <v>127</v>
      </c>
      <c r="AG3" s="28" t="s">
        <v>127</v>
      </c>
      <c r="AH3" s="28" t="s">
        <v>127</v>
      </c>
      <c r="AI3" s="28" t="s">
        <v>127</v>
      </c>
      <c r="AJ3" s="28" t="s">
        <v>127</v>
      </c>
      <c r="AK3" s="28" t="s">
        <v>127</v>
      </c>
      <c r="AL3" s="28" t="s">
        <v>128</v>
      </c>
      <c r="AM3" s="28" t="s">
        <v>128</v>
      </c>
      <c r="AN3" s="28" t="s">
        <v>128</v>
      </c>
      <c r="AO3" s="28" t="s">
        <v>128</v>
      </c>
      <c r="AP3" s="28" t="s">
        <v>128</v>
      </c>
      <c r="AQ3" s="28" t="s">
        <v>128</v>
      </c>
      <c r="AR3" s="42" t="s">
        <v>53</v>
      </c>
      <c r="AS3" s="42" t="s">
        <v>187</v>
      </c>
      <c r="AT3" s="42" t="s">
        <v>188</v>
      </c>
      <c r="AU3" s="42" t="s">
        <v>189</v>
      </c>
      <c r="AV3" s="42" t="s">
        <v>190</v>
      </c>
      <c r="AW3" s="42" t="s">
        <v>53</v>
      </c>
      <c r="AX3" s="42" t="s">
        <v>191</v>
      </c>
      <c r="AY3" s="42" t="s">
        <v>188</v>
      </c>
      <c r="AZ3" s="42" t="s">
        <v>192</v>
      </c>
      <c r="BA3" s="42" t="s">
        <v>190</v>
      </c>
      <c r="BB3" s="32" t="s">
        <v>98</v>
      </c>
      <c r="BC3" s="28" t="s">
        <v>129</v>
      </c>
      <c r="BD3" s="28" t="s">
        <v>130</v>
      </c>
      <c r="BE3" s="28" t="s">
        <v>131</v>
      </c>
      <c r="BF3" s="28" t="s">
        <v>132</v>
      </c>
      <c r="BG3" s="39"/>
      <c r="BH3" s="26" t="s">
        <v>245</v>
      </c>
      <c r="BI3" s="26" t="s">
        <v>246</v>
      </c>
      <c r="BJ3" s="26" t="s">
        <v>247</v>
      </c>
      <c r="BK3" s="26" t="s">
        <v>248</v>
      </c>
      <c r="BL3" s="26" t="s">
        <v>249</v>
      </c>
      <c r="BM3" s="26" t="s">
        <v>250</v>
      </c>
      <c r="BN3" s="26" t="s">
        <v>251</v>
      </c>
      <c r="BO3" s="26" t="s">
        <v>252</v>
      </c>
      <c r="BP3" s="26" t="s">
        <v>253</v>
      </c>
      <c r="BQ3" s="26" t="s">
        <v>254</v>
      </c>
      <c r="BR3" s="26" t="s">
        <v>314</v>
      </c>
      <c r="BS3" s="32" t="s">
        <v>193</v>
      </c>
      <c r="BT3" s="42" t="s">
        <v>161</v>
      </c>
      <c r="BU3" s="42" t="s">
        <v>162</v>
      </c>
      <c r="BV3" s="42" t="s">
        <v>163</v>
      </c>
      <c r="BW3" s="42" t="s">
        <v>164</v>
      </c>
      <c r="BX3" s="43" t="s">
        <v>195</v>
      </c>
      <c r="BY3" s="43" t="s">
        <v>196</v>
      </c>
      <c r="BZ3" s="43" t="s">
        <v>197</v>
      </c>
      <c r="CA3" s="43" t="s">
        <v>198</v>
      </c>
      <c r="CB3" s="43" t="s">
        <v>199</v>
      </c>
      <c r="CC3" s="43" t="s">
        <v>200</v>
      </c>
      <c r="CD3" s="43" t="s">
        <v>201</v>
      </c>
      <c r="CE3" s="43" t="s">
        <v>202</v>
      </c>
      <c r="CF3" s="43" t="s">
        <v>203</v>
      </c>
      <c r="CG3" s="43" t="s">
        <v>204</v>
      </c>
      <c r="CH3" s="43" t="s">
        <v>205</v>
      </c>
      <c r="CI3" s="43" t="s">
        <v>206</v>
      </c>
      <c r="CJ3" s="43" t="s">
        <v>207</v>
      </c>
      <c r="CK3" s="43" t="s">
        <v>208</v>
      </c>
      <c r="CL3" s="43" t="s">
        <v>209</v>
      </c>
      <c r="CM3" s="43" t="s">
        <v>210</v>
      </c>
      <c r="CN3" s="43" t="s">
        <v>211</v>
      </c>
      <c r="CO3" s="43" t="s">
        <v>212</v>
      </c>
      <c r="CP3" s="43" t="s">
        <v>213</v>
      </c>
      <c r="CQ3" s="42" t="s">
        <v>85</v>
      </c>
      <c r="CR3" s="42" t="s">
        <v>86</v>
      </c>
      <c r="CS3" s="42" t="s">
        <v>87</v>
      </c>
      <c r="CT3" s="42" t="s">
        <v>88</v>
      </c>
      <c r="CU3" s="42" t="s">
        <v>89</v>
      </c>
      <c r="CV3" s="42" t="s">
        <v>90</v>
      </c>
      <c r="CW3" s="42" t="s">
        <v>91</v>
      </c>
      <c r="CX3" s="42" t="s">
        <v>88</v>
      </c>
      <c r="CY3" s="32" t="s">
        <v>109</v>
      </c>
      <c r="CZ3" s="32" t="s">
        <v>110</v>
      </c>
      <c r="DA3" s="32" t="s">
        <v>111</v>
      </c>
      <c r="DB3" s="32" t="s">
        <v>112</v>
      </c>
      <c r="DC3" s="32" t="s">
        <v>113</v>
      </c>
      <c r="DD3" s="32" t="s">
        <v>114</v>
      </c>
      <c r="DE3" s="32" t="s">
        <v>115</v>
      </c>
      <c r="DF3" s="32" t="s">
        <v>116</v>
      </c>
      <c r="DG3" s="32" t="s">
        <v>117</v>
      </c>
      <c r="DH3" s="32" t="s">
        <v>118</v>
      </c>
      <c r="DI3" s="38" t="s">
        <v>218</v>
      </c>
      <c r="DJ3" s="38" t="s">
        <v>219</v>
      </c>
      <c r="DK3" s="32" t="s">
        <v>220</v>
      </c>
      <c r="DL3" s="32" t="s">
        <v>221</v>
      </c>
      <c r="DM3" s="32" t="s">
        <v>222</v>
      </c>
      <c r="DN3" s="32" t="s">
        <v>223</v>
      </c>
      <c r="DO3" s="42" t="s">
        <v>124</v>
      </c>
      <c r="DP3" s="42" t="s">
        <v>125</v>
      </c>
      <c r="DQ3" s="42" t="s">
        <v>126</v>
      </c>
      <c r="DR3" s="31" t="s">
        <v>259</v>
      </c>
      <c r="DS3" s="31" t="s">
        <v>255</v>
      </c>
      <c r="DT3" s="31" t="s">
        <v>256</v>
      </c>
      <c r="DU3" s="31" t="s">
        <v>257</v>
      </c>
      <c r="DV3" s="31" t="s">
        <v>258</v>
      </c>
      <c r="DW3" s="32"/>
      <c r="DX3" s="26" t="s">
        <v>381</v>
      </c>
      <c r="DY3" s="26" t="s">
        <v>381</v>
      </c>
      <c r="DZ3" s="26" t="s">
        <v>381</v>
      </c>
      <c r="EA3" s="26" t="s">
        <v>381</v>
      </c>
      <c r="EB3" s="26" t="s">
        <v>381</v>
      </c>
      <c r="EC3" s="26" t="s">
        <v>381</v>
      </c>
      <c r="ED3" s="26" t="s">
        <v>381</v>
      </c>
      <c r="EE3" s="26" t="s">
        <v>381</v>
      </c>
      <c r="EF3" s="26" t="s">
        <v>381</v>
      </c>
      <c r="EG3" s="26" t="s">
        <v>381</v>
      </c>
      <c r="EH3" s="26" t="s">
        <v>381</v>
      </c>
      <c r="EI3" s="26" t="s">
        <v>381</v>
      </c>
      <c r="EJ3" s="26" t="s">
        <v>382</v>
      </c>
      <c r="EK3" s="26" t="s">
        <v>382</v>
      </c>
      <c r="EL3" s="26" t="s">
        <v>382</v>
      </c>
      <c r="EM3" s="26" t="s">
        <v>382</v>
      </c>
      <c r="EN3" s="26" t="s">
        <v>382</v>
      </c>
      <c r="EO3" s="26" t="s">
        <v>382</v>
      </c>
      <c r="EP3" s="26" t="s">
        <v>382</v>
      </c>
      <c r="EQ3" s="26" t="s">
        <v>382</v>
      </c>
      <c r="ER3" s="26" t="s">
        <v>382</v>
      </c>
      <c r="ES3" s="26" t="s">
        <v>382</v>
      </c>
      <c r="ET3" s="26" t="s">
        <v>382</v>
      </c>
      <c r="EU3" s="26" t="s">
        <v>382</v>
      </c>
      <c r="EV3" s="26" t="s">
        <v>382</v>
      </c>
      <c r="EW3" s="26" t="s">
        <v>382</v>
      </c>
      <c r="EX3" s="26" t="s">
        <v>382</v>
      </c>
      <c r="EY3" s="26" t="s">
        <v>382</v>
      </c>
      <c r="EZ3" s="26" t="s">
        <v>382</v>
      </c>
      <c r="FA3" s="26" t="s">
        <v>382</v>
      </c>
      <c r="FB3" s="26" t="s">
        <v>382</v>
      </c>
      <c r="FC3" s="26" t="s">
        <v>382</v>
      </c>
      <c r="FD3" s="26" t="s">
        <v>382</v>
      </c>
      <c r="FE3" s="26" t="s">
        <v>382</v>
      </c>
      <c r="FF3" s="26" t="s">
        <v>382</v>
      </c>
      <c r="FG3" s="26" t="s">
        <v>382</v>
      </c>
      <c r="FH3" s="26" t="s">
        <v>382</v>
      </c>
      <c r="FI3" s="26" t="s">
        <v>382</v>
      </c>
      <c r="FJ3" s="26" t="s">
        <v>382</v>
      </c>
      <c r="FK3" s="26" t="s">
        <v>382</v>
      </c>
      <c r="FL3" s="26" t="s">
        <v>382</v>
      </c>
      <c r="FM3" s="26" t="s">
        <v>382</v>
      </c>
      <c r="FN3" s="26" t="s">
        <v>382</v>
      </c>
      <c r="FO3" s="26" t="s">
        <v>382</v>
      </c>
      <c r="FP3" s="26" t="s">
        <v>382</v>
      </c>
      <c r="FQ3" s="26" t="s">
        <v>382</v>
      </c>
      <c r="FR3" s="26" t="s">
        <v>382</v>
      </c>
      <c r="FS3" s="26" t="s">
        <v>382</v>
      </c>
      <c r="FT3" s="26" t="s">
        <v>382</v>
      </c>
      <c r="FU3" s="26" t="s">
        <v>382</v>
      </c>
      <c r="FV3" s="26" t="s">
        <v>382</v>
      </c>
      <c r="FW3" s="26" t="s">
        <v>382</v>
      </c>
      <c r="FX3" s="26" t="s">
        <v>382</v>
      </c>
      <c r="FY3" s="26" t="s">
        <v>382</v>
      </c>
      <c r="FZ3" s="26" t="s">
        <v>382</v>
      </c>
      <c r="GA3" s="26" t="s">
        <v>382</v>
      </c>
      <c r="GB3" s="26" t="s">
        <v>382</v>
      </c>
      <c r="GC3" s="26" t="s">
        <v>382</v>
      </c>
      <c r="GD3" s="26" t="s">
        <v>382</v>
      </c>
      <c r="GE3" s="26" t="s">
        <v>382</v>
      </c>
      <c r="GF3" s="26" t="s">
        <v>382</v>
      </c>
      <c r="GG3" s="26" t="s">
        <v>382</v>
      </c>
      <c r="GH3" s="26" t="s">
        <v>382</v>
      </c>
      <c r="GI3" s="26" t="s">
        <v>382</v>
      </c>
      <c r="GJ3" s="26" t="s">
        <v>382</v>
      </c>
      <c r="GK3" s="26" t="s">
        <v>382</v>
      </c>
      <c r="GL3" s="26" t="s">
        <v>382</v>
      </c>
      <c r="GM3" s="26" t="s">
        <v>382</v>
      </c>
      <c r="GN3" s="26" t="s">
        <v>382</v>
      </c>
      <c r="GO3" s="26" t="s">
        <v>382</v>
      </c>
      <c r="GP3" s="26" t="s">
        <v>382</v>
      </c>
      <c r="GQ3" s="26" t="s">
        <v>382</v>
      </c>
      <c r="GR3" s="26" t="s">
        <v>382</v>
      </c>
      <c r="GS3" s="26" t="s">
        <v>382</v>
      </c>
      <c r="GT3" s="26" t="s">
        <v>382</v>
      </c>
      <c r="GU3" s="26" t="s">
        <v>382</v>
      </c>
      <c r="GV3" s="26" t="s">
        <v>382</v>
      </c>
      <c r="GW3" s="26" t="s">
        <v>382</v>
      </c>
      <c r="GX3" s="26" t="s">
        <v>382</v>
      </c>
      <c r="GY3" s="26" t="s">
        <v>382</v>
      </c>
      <c r="GZ3" s="26" t="s">
        <v>382</v>
      </c>
      <c r="HA3" s="26" t="s">
        <v>382</v>
      </c>
      <c r="HB3" s="26" t="s">
        <v>382</v>
      </c>
      <c r="HC3" s="26" t="s">
        <v>382</v>
      </c>
    </row>
    <row r="4" spans="1:211" x14ac:dyDescent="0.35">
      <c r="A4" s="27" t="s">
        <v>138</v>
      </c>
      <c r="B4" s="28" t="s">
        <v>147</v>
      </c>
      <c r="C4" s="28" t="s">
        <v>147</v>
      </c>
      <c r="D4" s="28" t="s">
        <v>147</v>
      </c>
      <c r="E4" s="28" t="s">
        <v>147</v>
      </c>
      <c r="F4" s="28" t="s">
        <v>147</v>
      </c>
      <c r="G4" s="28" t="s">
        <v>147</v>
      </c>
      <c r="H4" s="28" t="s">
        <v>147</v>
      </c>
      <c r="I4" s="28" t="s">
        <v>147</v>
      </c>
      <c r="J4" s="28" t="s">
        <v>147</v>
      </c>
      <c r="K4" s="28" t="s">
        <v>147</v>
      </c>
      <c r="L4" s="28" t="s">
        <v>147</v>
      </c>
      <c r="M4" s="28" t="s">
        <v>147</v>
      </c>
      <c r="N4" s="28" t="s">
        <v>147</v>
      </c>
      <c r="O4" s="28" t="s">
        <v>147</v>
      </c>
      <c r="P4" s="28" t="s">
        <v>147</v>
      </c>
      <c r="Q4" s="28" t="s">
        <v>147</v>
      </c>
      <c r="R4" s="28" t="s">
        <v>147</v>
      </c>
      <c r="S4" s="28" t="s">
        <v>147</v>
      </c>
      <c r="T4" s="28" t="s">
        <v>147</v>
      </c>
      <c r="U4" s="28" t="s">
        <v>147</v>
      </c>
      <c r="V4" s="28" t="s">
        <v>147</v>
      </c>
      <c r="W4" s="28" t="s">
        <v>147</v>
      </c>
      <c r="X4" s="28" t="s">
        <v>147</v>
      </c>
      <c r="Y4" s="28" t="s">
        <v>147</v>
      </c>
      <c r="Z4" s="28" t="s">
        <v>147</v>
      </c>
      <c r="AA4" s="28" t="s">
        <v>147</v>
      </c>
      <c r="AB4" s="28" t="s">
        <v>147</v>
      </c>
      <c r="AC4" s="28" t="s">
        <v>147</v>
      </c>
      <c r="AD4" s="28" t="s">
        <v>147</v>
      </c>
      <c r="AE4" s="28" t="s">
        <v>147</v>
      </c>
      <c r="AF4" s="28" t="s">
        <v>151</v>
      </c>
      <c r="AG4" s="28" t="s">
        <v>151</v>
      </c>
      <c r="AH4" s="28" t="s">
        <v>151</v>
      </c>
      <c r="AI4" s="28" t="s">
        <v>151</v>
      </c>
      <c r="AJ4" s="28" t="s">
        <v>151</v>
      </c>
      <c r="AK4" s="28" t="s">
        <v>151</v>
      </c>
      <c r="AL4" s="28" t="s">
        <v>151</v>
      </c>
      <c r="AM4" s="28" t="s">
        <v>151</v>
      </c>
      <c r="AN4" s="28" t="s">
        <v>151</v>
      </c>
      <c r="AO4" s="28" t="s">
        <v>151</v>
      </c>
      <c r="AP4" s="28" t="s">
        <v>151</v>
      </c>
      <c r="AQ4" s="28" t="s">
        <v>151</v>
      </c>
      <c r="AR4" s="30" t="s">
        <v>139</v>
      </c>
      <c r="AS4" s="30" t="s">
        <v>139</v>
      </c>
      <c r="AT4" s="30" t="s">
        <v>139</v>
      </c>
      <c r="AU4" s="30" t="s">
        <v>139</v>
      </c>
      <c r="AV4" s="30" t="s">
        <v>139</v>
      </c>
      <c r="AW4" s="30" t="s">
        <v>140</v>
      </c>
      <c r="AX4" s="30" t="s">
        <v>140</v>
      </c>
      <c r="AY4" s="30" t="s">
        <v>140</v>
      </c>
      <c r="AZ4" s="30" t="s">
        <v>140</v>
      </c>
      <c r="BA4" s="30" t="s">
        <v>140</v>
      </c>
      <c r="BB4" s="28" t="s">
        <v>148</v>
      </c>
      <c r="BC4" s="28" t="s">
        <v>151</v>
      </c>
      <c r="BD4" s="28" t="s">
        <v>151</v>
      </c>
      <c r="BE4" s="28" t="s">
        <v>151</v>
      </c>
      <c r="BF4" s="28" t="s">
        <v>151</v>
      </c>
      <c r="BG4" s="39" t="s">
        <v>152</v>
      </c>
      <c r="BH4" s="28" t="s">
        <v>244</v>
      </c>
      <c r="BI4" s="28" t="s">
        <v>244</v>
      </c>
      <c r="BJ4" s="28" t="s">
        <v>244</v>
      </c>
      <c r="BK4" s="28" t="s">
        <v>244</v>
      </c>
      <c r="BL4" s="28" t="s">
        <v>244</v>
      </c>
      <c r="BM4" s="28" t="s">
        <v>244</v>
      </c>
      <c r="BN4" s="28" t="s">
        <v>244</v>
      </c>
      <c r="BO4" s="28" t="s">
        <v>244</v>
      </c>
      <c r="BP4" s="28" t="s">
        <v>244</v>
      </c>
      <c r="BQ4" s="28" t="s">
        <v>244</v>
      </c>
      <c r="BR4" s="35" t="s">
        <v>349</v>
      </c>
      <c r="BS4" s="28" t="s">
        <v>312</v>
      </c>
      <c r="BT4" s="30" t="s">
        <v>141</v>
      </c>
      <c r="BU4" s="30" t="s">
        <v>141</v>
      </c>
      <c r="BV4" s="30" t="s">
        <v>141</v>
      </c>
      <c r="BW4" s="30" t="s">
        <v>141</v>
      </c>
      <c r="BX4" s="30" t="s">
        <v>142</v>
      </c>
      <c r="BY4" s="30" t="s">
        <v>142</v>
      </c>
      <c r="BZ4" s="30" t="s">
        <v>142</v>
      </c>
      <c r="CA4" s="30" t="s">
        <v>142</v>
      </c>
      <c r="CB4" s="30" t="s">
        <v>142</v>
      </c>
      <c r="CC4" s="30" t="s">
        <v>142</v>
      </c>
      <c r="CD4" s="30" t="s">
        <v>142</v>
      </c>
      <c r="CE4" s="30" t="s">
        <v>142</v>
      </c>
      <c r="CF4" s="30" t="s">
        <v>142</v>
      </c>
      <c r="CG4" s="30" t="s">
        <v>142</v>
      </c>
      <c r="CH4" s="30" t="s">
        <v>142</v>
      </c>
      <c r="CI4" s="30" t="s">
        <v>143</v>
      </c>
      <c r="CJ4" s="30" t="s">
        <v>143</v>
      </c>
      <c r="CK4" s="30" t="s">
        <v>143</v>
      </c>
      <c r="CL4" s="30" t="s">
        <v>143</v>
      </c>
      <c r="CM4" s="30" t="s">
        <v>143</v>
      </c>
      <c r="CN4" s="30" t="s">
        <v>143</v>
      </c>
      <c r="CO4" s="30" t="s">
        <v>143</v>
      </c>
      <c r="CP4" s="30" t="s">
        <v>143</v>
      </c>
      <c r="CQ4" s="30" t="s">
        <v>144</v>
      </c>
      <c r="CR4" s="30" t="s">
        <v>144</v>
      </c>
      <c r="CS4" s="30" t="s">
        <v>144</v>
      </c>
      <c r="CT4" s="30" t="s">
        <v>144</v>
      </c>
      <c r="CU4" s="30" t="s">
        <v>144</v>
      </c>
      <c r="CV4" s="30" t="s">
        <v>144</v>
      </c>
      <c r="CW4" s="30" t="s">
        <v>144</v>
      </c>
      <c r="CX4" s="30" t="s">
        <v>144</v>
      </c>
      <c r="CY4" s="28" t="s">
        <v>149</v>
      </c>
      <c r="CZ4" s="28" t="s">
        <v>149</v>
      </c>
      <c r="DA4" s="28" t="s">
        <v>149</v>
      </c>
      <c r="DB4" s="28" t="s">
        <v>149</v>
      </c>
      <c r="DC4" s="28" t="s">
        <v>149</v>
      </c>
      <c r="DD4" s="28" t="s">
        <v>149</v>
      </c>
      <c r="DE4" s="28" t="s">
        <v>149</v>
      </c>
      <c r="DF4" s="28" t="s">
        <v>149</v>
      </c>
      <c r="DG4" s="28" t="s">
        <v>149</v>
      </c>
      <c r="DH4" s="28" t="s">
        <v>149</v>
      </c>
      <c r="DI4" s="28" t="s">
        <v>150</v>
      </c>
      <c r="DJ4" s="28" t="s">
        <v>150</v>
      </c>
      <c r="DK4" s="28" t="s">
        <v>150</v>
      </c>
      <c r="DL4" s="28" t="s">
        <v>150</v>
      </c>
      <c r="DM4" s="28" t="s">
        <v>150</v>
      </c>
      <c r="DN4" s="28" t="s">
        <v>150</v>
      </c>
      <c r="DO4" s="30" t="s">
        <v>146</v>
      </c>
      <c r="DP4" s="30" t="s">
        <v>146</v>
      </c>
      <c r="DQ4" s="30" t="s">
        <v>146</v>
      </c>
      <c r="DR4" t="s">
        <v>232</v>
      </c>
      <c r="DS4" s="30" t="s">
        <v>232</v>
      </c>
      <c r="DT4" t="s">
        <v>232</v>
      </c>
      <c r="DU4" s="30" t="s">
        <v>232</v>
      </c>
      <c r="DV4" t="s">
        <v>232</v>
      </c>
      <c r="DW4" s="28" t="s">
        <v>383</v>
      </c>
      <c r="DX4" s="30" t="s">
        <v>145</v>
      </c>
      <c r="DY4" s="30" t="s">
        <v>145</v>
      </c>
      <c r="DZ4" s="30" t="s">
        <v>145</v>
      </c>
      <c r="EA4" s="30" t="s">
        <v>145</v>
      </c>
      <c r="EB4" s="30" t="s">
        <v>145</v>
      </c>
      <c r="EC4" s="30" t="s">
        <v>145</v>
      </c>
      <c r="ED4" s="30" t="s">
        <v>145</v>
      </c>
      <c r="EE4" s="30" t="s">
        <v>145</v>
      </c>
      <c r="EF4" s="30" t="s">
        <v>145</v>
      </c>
      <c r="EG4" s="30" t="s">
        <v>145</v>
      </c>
      <c r="EH4" s="30" t="s">
        <v>145</v>
      </c>
      <c r="EI4" s="30" t="s">
        <v>145</v>
      </c>
      <c r="EJ4" s="30" t="s">
        <v>349</v>
      </c>
      <c r="EK4" s="30" t="s">
        <v>349</v>
      </c>
      <c r="EL4" s="30" t="s">
        <v>349</v>
      </c>
      <c r="EM4" s="30" t="s">
        <v>349</v>
      </c>
      <c r="EN4" s="30" t="s">
        <v>349</v>
      </c>
      <c r="EO4" s="30" t="s">
        <v>349</v>
      </c>
      <c r="EP4" s="30" t="s">
        <v>349</v>
      </c>
      <c r="EQ4" s="30" t="s">
        <v>349</v>
      </c>
      <c r="ER4" s="30" t="s">
        <v>349</v>
      </c>
      <c r="ES4" s="30" t="s">
        <v>349</v>
      </c>
      <c r="ET4" s="30" t="s">
        <v>349</v>
      </c>
      <c r="EU4" s="30" t="s">
        <v>349</v>
      </c>
      <c r="EV4" s="30" t="s">
        <v>140</v>
      </c>
      <c r="EW4" s="30" t="s">
        <v>140</v>
      </c>
      <c r="EX4" s="30" t="s">
        <v>140</v>
      </c>
      <c r="EY4" s="30" t="s">
        <v>140</v>
      </c>
      <c r="EZ4" s="30" t="s">
        <v>140</v>
      </c>
      <c r="FA4" s="30" t="s">
        <v>140</v>
      </c>
      <c r="FB4" s="30" t="s">
        <v>140</v>
      </c>
      <c r="FC4" s="30" t="s">
        <v>140</v>
      </c>
      <c r="FD4" s="30" t="s">
        <v>140</v>
      </c>
      <c r="FE4" s="30" t="s">
        <v>140</v>
      </c>
      <c r="FF4" s="30" t="s">
        <v>140</v>
      </c>
      <c r="FG4" s="30" t="s">
        <v>140</v>
      </c>
      <c r="FH4" s="30" t="s">
        <v>140</v>
      </c>
      <c r="FI4" s="30" t="s">
        <v>140</v>
      </c>
      <c r="FJ4" s="30" t="s">
        <v>140</v>
      </c>
      <c r="FK4" s="30" t="s">
        <v>140</v>
      </c>
      <c r="FL4" s="30" t="s">
        <v>140</v>
      </c>
      <c r="FM4" s="30" t="s">
        <v>140</v>
      </c>
      <c r="FN4" s="30" t="s">
        <v>140</v>
      </c>
      <c r="FO4" s="30" t="s">
        <v>140</v>
      </c>
      <c r="FP4" s="30" t="s">
        <v>140</v>
      </c>
      <c r="FQ4" s="30" t="s">
        <v>140</v>
      </c>
      <c r="FR4" s="30" t="s">
        <v>140</v>
      </c>
      <c r="FS4" s="30" t="s">
        <v>140</v>
      </c>
      <c r="FT4" s="30" t="s">
        <v>140</v>
      </c>
      <c r="FU4" s="30" t="s">
        <v>140</v>
      </c>
      <c r="FV4" s="30" t="s">
        <v>140</v>
      </c>
      <c r="FW4" s="30" t="s">
        <v>140</v>
      </c>
      <c r="FX4" s="30" t="s">
        <v>140</v>
      </c>
      <c r="FY4" s="30" t="s">
        <v>140</v>
      </c>
      <c r="FZ4" s="30" t="s">
        <v>140</v>
      </c>
      <c r="GA4" s="30" t="s">
        <v>140</v>
      </c>
      <c r="GB4" s="30" t="s">
        <v>140</v>
      </c>
      <c r="GC4" s="30" t="s">
        <v>140</v>
      </c>
      <c r="GD4" s="30" t="s">
        <v>140</v>
      </c>
      <c r="GE4" s="30" t="s">
        <v>140</v>
      </c>
      <c r="GF4" s="30" t="s">
        <v>140</v>
      </c>
      <c r="GG4" s="30" t="s">
        <v>140</v>
      </c>
      <c r="GH4" s="30" t="s">
        <v>140</v>
      </c>
      <c r="GI4" s="30" t="s">
        <v>140</v>
      </c>
      <c r="GJ4" s="30" t="s">
        <v>140</v>
      </c>
      <c r="GK4" s="30" t="s">
        <v>140</v>
      </c>
      <c r="GL4" s="30" t="s">
        <v>140</v>
      </c>
      <c r="GM4" s="30" t="s">
        <v>140</v>
      </c>
      <c r="GN4" s="30" t="s">
        <v>140</v>
      </c>
      <c r="GO4" s="30" t="s">
        <v>140</v>
      </c>
      <c r="GP4" s="30" t="s">
        <v>140</v>
      </c>
      <c r="GQ4" s="30" t="s">
        <v>140</v>
      </c>
      <c r="GR4" s="30" t="s">
        <v>140</v>
      </c>
      <c r="GS4" t="s">
        <v>140</v>
      </c>
      <c r="GT4" t="s">
        <v>140</v>
      </c>
      <c r="GU4" t="s">
        <v>140</v>
      </c>
      <c r="GV4" t="s">
        <v>140</v>
      </c>
      <c r="GW4" t="s">
        <v>140</v>
      </c>
      <c r="GX4" t="s">
        <v>140</v>
      </c>
      <c r="GY4" t="s">
        <v>140</v>
      </c>
      <c r="GZ4" t="s">
        <v>140</v>
      </c>
      <c r="HA4" t="s">
        <v>140</v>
      </c>
      <c r="HB4" t="s">
        <v>140</v>
      </c>
      <c r="HC4" t="s">
        <v>140</v>
      </c>
    </row>
    <row r="5" spans="1:211" x14ac:dyDescent="0.35">
      <c r="A5" s="29" t="s">
        <v>4</v>
      </c>
      <c r="B5" s="28" t="s">
        <v>3</v>
      </c>
      <c r="C5" s="28" t="s">
        <v>3</v>
      </c>
      <c r="D5" s="28" t="s">
        <v>3</v>
      </c>
      <c r="E5" s="28" t="s">
        <v>3</v>
      </c>
      <c r="F5" s="28" t="s">
        <v>3</v>
      </c>
      <c r="G5" s="28" t="s">
        <v>3</v>
      </c>
      <c r="H5" s="28" t="s">
        <v>3</v>
      </c>
      <c r="I5" s="28" t="s">
        <v>3</v>
      </c>
      <c r="J5" s="28" t="s">
        <v>3</v>
      </c>
      <c r="K5" s="28" t="s">
        <v>3</v>
      </c>
      <c r="L5" s="28" t="s">
        <v>3</v>
      </c>
      <c r="M5" s="28" t="s">
        <v>3</v>
      </c>
      <c r="N5" s="28" t="s">
        <v>3</v>
      </c>
      <c r="O5" s="28" t="s">
        <v>3</v>
      </c>
      <c r="P5" s="28" t="s">
        <v>3</v>
      </c>
      <c r="Q5" s="28" t="s">
        <v>3</v>
      </c>
      <c r="R5" s="28" t="s">
        <v>3</v>
      </c>
      <c r="S5" s="28" t="s">
        <v>3</v>
      </c>
      <c r="T5" s="28" t="s">
        <v>3</v>
      </c>
      <c r="U5" s="28" t="s">
        <v>3</v>
      </c>
      <c r="V5" s="28" t="s">
        <v>3</v>
      </c>
      <c r="W5" s="28" t="s">
        <v>3</v>
      </c>
      <c r="X5" s="28" t="s">
        <v>3</v>
      </c>
      <c r="Y5" s="28" t="s">
        <v>3</v>
      </c>
      <c r="Z5" s="28" t="s">
        <v>3</v>
      </c>
      <c r="AA5" s="28" t="s">
        <v>3</v>
      </c>
      <c r="AB5" s="28" t="s">
        <v>3</v>
      </c>
      <c r="AC5" s="28" t="s">
        <v>3</v>
      </c>
      <c r="AD5" s="28" t="s">
        <v>3</v>
      </c>
      <c r="AE5" s="28" t="s">
        <v>3</v>
      </c>
      <c r="AF5" s="28" t="s">
        <v>3</v>
      </c>
      <c r="AG5" s="28" t="s">
        <v>3</v>
      </c>
      <c r="AH5" s="28" t="s">
        <v>3</v>
      </c>
      <c r="AI5" s="28" t="s">
        <v>3</v>
      </c>
      <c r="AJ5" s="28" t="s">
        <v>3</v>
      </c>
      <c r="AK5" s="28" t="s">
        <v>3</v>
      </c>
      <c r="AL5" s="28" t="s">
        <v>3</v>
      </c>
      <c r="AM5" s="28" t="s">
        <v>3</v>
      </c>
      <c r="AN5" s="28" t="s">
        <v>3</v>
      </c>
      <c r="AO5" s="28" t="s">
        <v>3</v>
      </c>
      <c r="AP5" s="28" t="s">
        <v>3</v>
      </c>
      <c r="AQ5" s="28" t="s">
        <v>3</v>
      </c>
      <c r="AR5" s="30" t="s">
        <v>3</v>
      </c>
      <c r="AS5" s="30" t="s">
        <v>3</v>
      </c>
      <c r="AT5" s="30" t="s">
        <v>3</v>
      </c>
      <c r="AU5" s="30" t="s">
        <v>3</v>
      </c>
      <c r="AV5" s="30" t="s">
        <v>3</v>
      </c>
      <c r="AW5" s="30" t="s">
        <v>3</v>
      </c>
      <c r="AX5" s="30" t="s">
        <v>3</v>
      </c>
      <c r="AY5" s="30" t="s">
        <v>3</v>
      </c>
      <c r="AZ5" s="30" t="s">
        <v>3</v>
      </c>
      <c r="BA5" s="30" t="s">
        <v>3</v>
      </c>
      <c r="BB5" s="28" t="s">
        <v>3</v>
      </c>
      <c r="BC5" s="28" t="s">
        <v>3</v>
      </c>
      <c r="BD5" s="28" t="s">
        <v>3</v>
      </c>
      <c r="BE5" s="28" t="s">
        <v>3</v>
      </c>
      <c r="BF5" s="28" t="s">
        <v>3</v>
      </c>
      <c r="BG5" s="39" t="s">
        <v>3</v>
      </c>
      <c r="BH5" s="39" t="s">
        <v>3</v>
      </c>
      <c r="BI5" s="39" t="s">
        <v>3</v>
      </c>
      <c r="BJ5" s="39" t="s">
        <v>3</v>
      </c>
      <c r="BK5" s="39" t="s">
        <v>3</v>
      </c>
      <c r="BL5" s="39" t="s">
        <v>3</v>
      </c>
      <c r="BM5" s="39" t="s">
        <v>3</v>
      </c>
      <c r="BN5" s="39" t="s">
        <v>3</v>
      </c>
      <c r="BO5" s="39" t="s">
        <v>3</v>
      </c>
      <c r="BP5" s="39" t="s">
        <v>3</v>
      </c>
      <c r="BQ5" s="39" t="s">
        <v>3</v>
      </c>
      <c r="BR5" s="30" t="s">
        <v>3</v>
      </c>
      <c r="BS5" s="28" t="s">
        <v>3</v>
      </c>
      <c r="BT5" s="30" t="s">
        <v>3</v>
      </c>
      <c r="BU5" s="30" t="s">
        <v>3</v>
      </c>
      <c r="BV5" s="30" t="s">
        <v>3</v>
      </c>
      <c r="BW5" s="30" t="s">
        <v>3</v>
      </c>
      <c r="BX5" s="30" t="s">
        <v>3</v>
      </c>
      <c r="BY5" s="30" t="s">
        <v>3</v>
      </c>
      <c r="BZ5" s="30" t="s">
        <v>3</v>
      </c>
      <c r="CA5" s="30" t="s">
        <v>3</v>
      </c>
      <c r="CB5" s="30" t="s">
        <v>3</v>
      </c>
      <c r="CC5" s="30" t="s">
        <v>3</v>
      </c>
      <c r="CD5" s="30" t="s">
        <v>3</v>
      </c>
      <c r="CE5" s="30" t="s">
        <v>3</v>
      </c>
      <c r="CF5" s="30" t="s">
        <v>3</v>
      </c>
      <c r="CG5" s="30" t="s">
        <v>3</v>
      </c>
      <c r="CH5" s="30" t="s">
        <v>3</v>
      </c>
      <c r="CI5" s="30" t="s">
        <v>3</v>
      </c>
      <c r="CJ5" s="30" t="s">
        <v>3</v>
      </c>
      <c r="CK5" s="30" t="s">
        <v>3</v>
      </c>
      <c r="CL5" s="30" t="s">
        <v>3</v>
      </c>
      <c r="CM5" s="30" t="s">
        <v>3</v>
      </c>
      <c r="CN5" s="30" t="s">
        <v>3</v>
      </c>
      <c r="CO5" s="30" t="s">
        <v>3</v>
      </c>
      <c r="CP5" s="30" t="s">
        <v>3</v>
      </c>
      <c r="CQ5" s="30" t="s">
        <v>3</v>
      </c>
      <c r="CR5" s="30" t="s">
        <v>3</v>
      </c>
      <c r="CS5" s="30" t="s">
        <v>3</v>
      </c>
      <c r="CT5" s="30" t="s">
        <v>3</v>
      </c>
      <c r="CU5" s="30" t="s">
        <v>3</v>
      </c>
      <c r="CV5" s="30" t="s">
        <v>3</v>
      </c>
      <c r="CW5" s="30" t="s">
        <v>3</v>
      </c>
      <c r="CX5" s="30" t="s">
        <v>3</v>
      </c>
      <c r="CY5" s="28" t="s">
        <v>3</v>
      </c>
      <c r="CZ5" s="28" t="s">
        <v>3</v>
      </c>
      <c r="DA5" s="28" t="s">
        <v>3</v>
      </c>
      <c r="DB5" s="28" t="s">
        <v>3</v>
      </c>
      <c r="DC5" s="28" t="s">
        <v>3</v>
      </c>
      <c r="DD5" s="28" t="s">
        <v>3</v>
      </c>
      <c r="DE5" s="28" t="s">
        <v>3</v>
      </c>
      <c r="DF5" s="28" t="s">
        <v>3</v>
      </c>
      <c r="DG5" s="28" t="s">
        <v>3</v>
      </c>
      <c r="DH5" s="28" t="s">
        <v>3</v>
      </c>
      <c r="DI5" s="28" t="s">
        <v>3</v>
      </c>
      <c r="DJ5" s="28" t="s">
        <v>3</v>
      </c>
      <c r="DK5" s="28" t="s">
        <v>3</v>
      </c>
      <c r="DL5" s="28" t="s">
        <v>3</v>
      </c>
      <c r="DM5" s="28" t="s">
        <v>3</v>
      </c>
      <c r="DN5" s="28" t="s">
        <v>3</v>
      </c>
      <c r="DO5" s="30" t="s">
        <v>3</v>
      </c>
      <c r="DP5" s="30" t="s">
        <v>3</v>
      </c>
      <c r="DQ5" s="30" t="s">
        <v>3</v>
      </c>
      <c r="DR5" s="30" t="s">
        <v>3</v>
      </c>
      <c r="DS5" s="30" t="s">
        <v>3</v>
      </c>
      <c r="DT5" s="30" t="s">
        <v>3</v>
      </c>
      <c r="DU5" s="30" t="s">
        <v>3</v>
      </c>
      <c r="DV5" s="30" t="s">
        <v>3</v>
      </c>
      <c r="DW5" s="28" t="s">
        <v>3</v>
      </c>
      <c r="DX5" s="30" t="s">
        <v>3</v>
      </c>
      <c r="DY5" s="30" t="s">
        <v>3</v>
      </c>
      <c r="DZ5" s="30" t="s">
        <v>3</v>
      </c>
      <c r="EA5" s="30" t="s">
        <v>3</v>
      </c>
      <c r="EB5" s="30" t="s">
        <v>3</v>
      </c>
      <c r="EC5" s="30" t="s">
        <v>3</v>
      </c>
      <c r="ED5" s="30" t="s">
        <v>3</v>
      </c>
      <c r="EE5" s="30" t="s">
        <v>3</v>
      </c>
      <c r="EF5" s="30" t="s">
        <v>3</v>
      </c>
      <c r="EG5" s="30" t="s">
        <v>3</v>
      </c>
      <c r="EH5" s="30" t="s">
        <v>3</v>
      </c>
      <c r="EI5" s="30" t="s">
        <v>3</v>
      </c>
      <c r="EJ5" s="30" t="s">
        <v>3</v>
      </c>
      <c r="EK5" s="30" t="s">
        <v>3</v>
      </c>
      <c r="EL5" s="30" t="s">
        <v>3</v>
      </c>
      <c r="EM5" s="30" t="s">
        <v>3</v>
      </c>
      <c r="EN5" s="30" t="s">
        <v>3</v>
      </c>
      <c r="EO5" s="30" t="s">
        <v>3</v>
      </c>
      <c r="EP5" s="30" t="s">
        <v>3</v>
      </c>
      <c r="EQ5" s="30" t="s">
        <v>3</v>
      </c>
      <c r="ER5" s="30" t="s">
        <v>3</v>
      </c>
      <c r="ES5" s="30" t="s">
        <v>3</v>
      </c>
      <c r="ET5" s="30" t="s">
        <v>3</v>
      </c>
      <c r="EU5" s="30" t="s">
        <v>3</v>
      </c>
      <c r="EV5" s="30" t="s">
        <v>3</v>
      </c>
      <c r="EW5" s="30" t="s">
        <v>3</v>
      </c>
      <c r="EX5" s="30" t="s">
        <v>3</v>
      </c>
      <c r="EY5" s="30" t="s">
        <v>3</v>
      </c>
      <c r="EZ5" s="30" t="s">
        <v>3</v>
      </c>
      <c r="FA5" s="30" t="s">
        <v>3</v>
      </c>
      <c r="FB5" s="30" t="s">
        <v>3</v>
      </c>
      <c r="FC5" s="30" t="s">
        <v>3</v>
      </c>
      <c r="FD5" s="30" t="s">
        <v>3</v>
      </c>
      <c r="FE5" s="30" t="s">
        <v>3</v>
      </c>
      <c r="FF5" s="30" t="s">
        <v>3</v>
      </c>
      <c r="FG5" s="30" t="s">
        <v>3</v>
      </c>
      <c r="FH5" s="30" t="s">
        <v>3</v>
      </c>
      <c r="FI5" s="30" t="s">
        <v>3</v>
      </c>
      <c r="FJ5" s="30" t="s">
        <v>3</v>
      </c>
      <c r="FK5" s="30" t="s">
        <v>3</v>
      </c>
      <c r="FL5" s="30" t="s">
        <v>3</v>
      </c>
      <c r="FM5" s="30" t="s">
        <v>3</v>
      </c>
      <c r="FN5" s="30" t="s">
        <v>3</v>
      </c>
      <c r="FO5" s="30" t="s">
        <v>3</v>
      </c>
      <c r="FP5" s="30" t="s">
        <v>3</v>
      </c>
      <c r="FQ5" s="30" t="s">
        <v>3</v>
      </c>
      <c r="FR5" s="30" t="s">
        <v>3</v>
      </c>
      <c r="FS5" s="30" t="s">
        <v>3</v>
      </c>
      <c r="FT5" s="30" t="s">
        <v>3</v>
      </c>
      <c r="FU5" s="30" t="s">
        <v>3</v>
      </c>
      <c r="FV5" s="30" t="s">
        <v>3</v>
      </c>
      <c r="FW5" s="30" t="s">
        <v>3</v>
      </c>
      <c r="FX5" s="30" t="s">
        <v>3</v>
      </c>
      <c r="FY5" s="30" t="s">
        <v>3</v>
      </c>
      <c r="FZ5" s="30" t="s">
        <v>3</v>
      </c>
      <c r="GA5" s="30" t="s">
        <v>3</v>
      </c>
      <c r="GB5" s="30" t="s">
        <v>3</v>
      </c>
      <c r="GC5" s="30" t="s">
        <v>3</v>
      </c>
      <c r="GD5" s="30" t="s">
        <v>3</v>
      </c>
      <c r="GE5" s="30" t="s">
        <v>3</v>
      </c>
      <c r="GF5" s="30" t="s">
        <v>3</v>
      </c>
      <c r="GG5" s="30" t="s">
        <v>3</v>
      </c>
      <c r="GH5" s="30" t="s">
        <v>3</v>
      </c>
      <c r="GI5" s="30" t="s">
        <v>3</v>
      </c>
      <c r="GJ5" s="30" t="s">
        <v>3</v>
      </c>
      <c r="GK5" s="30" t="s">
        <v>3</v>
      </c>
      <c r="GL5" s="30" t="s">
        <v>3</v>
      </c>
      <c r="GM5" s="30" t="s">
        <v>3</v>
      </c>
      <c r="GN5" s="30" t="s">
        <v>3</v>
      </c>
      <c r="GO5" s="30" t="s">
        <v>3</v>
      </c>
      <c r="GP5" s="30" t="s">
        <v>3</v>
      </c>
      <c r="GQ5" s="30" t="s">
        <v>3</v>
      </c>
      <c r="GR5" s="30" t="s">
        <v>3</v>
      </c>
      <c r="GS5" t="s">
        <v>3</v>
      </c>
      <c r="GT5" t="s">
        <v>3</v>
      </c>
      <c r="GU5" t="s">
        <v>3</v>
      </c>
      <c r="GV5" t="s">
        <v>3</v>
      </c>
      <c r="GW5" t="s">
        <v>3</v>
      </c>
      <c r="GX5" t="s">
        <v>3</v>
      </c>
      <c r="GY5" t="s">
        <v>3</v>
      </c>
      <c r="GZ5" t="s">
        <v>3</v>
      </c>
      <c r="HA5" t="s">
        <v>3</v>
      </c>
      <c r="HB5" t="s">
        <v>3</v>
      </c>
      <c r="HC5" t="s">
        <v>3</v>
      </c>
    </row>
    <row r="6" spans="1:211" x14ac:dyDescent="0.35">
      <c r="A6" s="29" t="s">
        <v>372</v>
      </c>
    </row>
    <row r="7" spans="1:211" x14ac:dyDescent="0.35">
      <c r="A7" s="29" t="s">
        <v>2</v>
      </c>
      <c r="B7" s="26" t="s">
        <v>0</v>
      </c>
      <c r="C7" s="26" t="s">
        <v>0</v>
      </c>
      <c r="D7" s="26" t="s">
        <v>0</v>
      </c>
      <c r="E7" s="26" t="s">
        <v>0</v>
      </c>
      <c r="F7" s="26" t="s">
        <v>0</v>
      </c>
      <c r="G7" s="26" t="s">
        <v>0</v>
      </c>
      <c r="H7" s="26" t="s">
        <v>0</v>
      </c>
      <c r="I7" s="26" t="s">
        <v>0</v>
      </c>
      <c r="J7" s="26" t="s">
        <v>0</v>
      </c>
      <c r="K7" s="26" t="s">
        <v>0</v>
      </c>
      <c r="L7" s="26" t="s">
        <v>0</v>
      </c>
      <c r="M7" s="26" t="s">
        <v>0</v>
      </c>
      <c r="N7" s="26" t="s">
        <v>0</v>
      </c>
      <c r="O7" s="26" t="s">
        <v>0</v>
      </c>
      <c r="P7" s="26" t="s">
        <v>0</v>
      </c>
      <c r="Q7" s="26" t="s">
        <v>0</v>
      </c>
      <c r="R7" s="26" t="s">
        <v>0</v>
      </c>
      <c r="S7" s="26" t="s">
        <v>0</v>
      </c>
      <c r="T7" s="26" t="s">
        <v>0</v>
      </c>
      <c r="U7" s="26" t="s">
        <v>0</v>
      </c>
      <c r="V7" s="26" t="s">
        <v>0</v>
      </c>
      <c r="W7" s="26" t="s">
        <v>0</v>
      </c>
      <c r="X7" s="26" t="s">
        <v>0</v>
      </c>
      <c r="Y7" s="26" t="s">
        <v>0</v>
      </c>
      <c r="Z7" s="26" t="s">
        <v>0</v>
      </c>
      <c r="AA7" s="26" t="s">
        <v>0</v>
      </c>
      <c r="AB7" s="26" t="s">
        <v>0</v>
      </c>
      <c r="AC7" s="26" t="s">
        <v>0</v>
      </c>
      <c r="AD7" s="26" t="s">
        <v>0</v>
      </c>
      <c r="AE7" s="26" t="s">
        <v>0</v>
      </c>
      <c r="AF7" s="26" t="s">
        <v>0</v>
      </c>
      <c r="AG7" s="26" t="s">
        <v>0</v>
      </c>
      <c r="AH7" s="26" t="s">
        <v>0</v>
      </c>
      <c r="AI7" s="26" t="s">
        <v>0</v>
      </c>
      <c r="AJ7" s="26" t="s">
        <v>0</v>
      </c>
      <c r="AK7" s="26" t="s">
        <v>0</v>
      </c>
      <c r="AL7" s="26" t="s">
        <v>0</v>
      </c>
      <c r="AM7" s="26" t="s">
        <v>0</v>
      </c>
      <c r="AN7" s="26" t="s">
        <v>0</v>
      </c>
      <c r="AO7" s="26" t="s">
        <v>0</v>
      </c>
      <c r="AP7" s="26" t="s">
        <v>0</v>
      </c>
      <c r="AQ7" s="26" t="s">
        <v>0</v>
      </c>
      <c r="AR7" s="26" t="s">
        <v>0</v>
      </c>
      <c r="AS7" s="26" t="s">
        <v>0</v>
      </c>
      <c r="AT7" s="26" t="s">
        <v>0</v>
      </c>
      <c r="AU7" s="26" t="s">
        <v>0</v>
      </c>
      <c r="AV7" s="26" t="s">
        <v>0</v>
      </c>
      <c r="AW7" s="26" t="s">
        <v>0</v>
      </c>
      <c r="AX7" s="26" t="s">
        <v>0</v>
      </c>
      <c r="AY7" s="26" t="s">
        <v>0</v>
      </c>
      <c r="AZ7" s="26" t="s">
        <v>0</v>
      </c>
      <c r="BA7" s="26" t="s">
        <v>0</v>
      </c>
      <c r="BB7" s="26" t="s">
        <v>0</v>
      </c>
      <c r="BC7" s="26" t="s">
        <v>0</v>
      </c>
      <c r="BD7" s="26" t="s">
        <v>0</v>
      </c>
      <c r="BE7" s="26" t="s">
        <v>0</v>
      </c>
      <c r="BF7" s="26" t="s">
        <v>0</v>
      </c>
      <c r="BG7" s="40" t="s">
        <v>0</v>
      </c>
      <c r="BH7" s="40" t="s">
        <v>0</v>
      </c>
      <c r="BI7" s="40" t="s">
        <v>0</v>
      </c>
      <c r="BJ7" s="40" t="s">
        <v>0</v>
      </c>
      <c r="BK7" s="40" t="s">
        <v>0</v>
      </c>
      <c r="BL7" s="40" t="s">
        <v>0</v>
      </c>
      <c r="BM7" s="40" t="s">
        <v>0</v>
      </c>
      <c r="BN7" s="40" t="s">
        <v>0</v>
      </c>
      <c r="BO7" s="40" t="s">
        <v>0</v>
      </c>
      <c r="BP7" s="40" t="s">
        <v>0</v>
      </c>
      <c r="BQ7" s="40" t="s">
        <v>0</v>
      </c>
      <c r="BR7" s="26" t="s">
        <v>0</v>
      </c>
      <c r="BS7" s="28" t="s">
        <v>0</v>
      </c>
      <c r="BT7" s="26" t="s">
        <v>0</v>
      </c>
      <c r="BU7" s="26" t="s">
        <v>0</v>
      </c>
      <c r="BV7" s="26" t="s">
        <v>0</v>
      </c>
      <c r="BW7" s="26" t="s">
        <v>0</v>
      </c>
      <c r="BX7" s="26" t="s">
        <v>0</v>
      </c>
      <c r="BY7" s="26" t="s">
        <v>0</v>
      </c>
      <c r="BZ7" s="26" t="s">
        <v>0</v>
      </c>
      <c r="CA7" s="26" t="s">
        <v>0</v>
      </c>
      <c r="CB7" s="26" t="s">
        <v>0</v>
      </c>
      <c r="CC7" s="26" t="s">
        <v>0</v>
      </c>
      <c r="CD7" s="26" t="s">
        <v>0</v>
      </c>
      <c r="CE7" s="26" t="s">
        <v>0</v>
      </c>
      <c r="CF7" s="26" t="s">
        <v>0</v>
      </c>
      <c r="CG7" s="26" t="s">
        <v>0</v>
      </c>
      <c r="CH7" s="26" t="s">
        <v>0</v>
      </c>
      <c r="CI7" s="26" t="s">
        <v>0</v>
      </c>
      <c r="CJ7" s="26" t="s">
        <v>0</v>
      </c>
      <c r="CK7" s="26" t="s">
        <v>0</v>
      </c>
      <c r="CL7" s="26" t="s">
        <v>0</v>
      </c>
      <c r="CM7" s="26" t="s">
        <v>0</v>
      </c>
      <c r="CN7" s="26" t="s">
        <v>0</v>
      </c>
      <c r="CO7" s="26" t="s">
        <v>0</v>
      </c>
      <c r="CP7" s="26" t="s">
        <v>0</v>
      </c>
      <c r="CQ7" s="26" t="s">
        <v>0</v>
      </c>
      <c r="CR7" s="26" t="s">
        <v>0</v>
      </c>
      <c r="CS7" s="26" t="s">
        <v>0</v>
      </c>
      <c r="CT7" s="26" t="s">
        <v>0</v>
      </c>
      <c r="CU7" s="26" t="s">
        <v>0</v>
      </c>
      <c r="CV7" s="26" t="s">
        <v>0</v>
      </c>
      <c r="CW7" s="26" t="s">
        <v>0</v>
      </c>
      <c r="CX7" s="26" t="s">
        <v>0</v>
      </c>
      <c r="CY7" s="26" t="s">
        <v>0</v>
      </c>
      <c r="CZ7" s="26" t="s">
        <v>0</v>
      </c>
      <c r="DA7" s="26" t="s">
        <v>0</v>
      </c>
      <c r="DB7" s="26" t="s">
        <v>0</v>
      </c>
      <c r="DC7" s="26" t="s">
        <v>0</v>
      </c>
      <c r="DD7" s="26" t="s">
        <v>0</v>
      </c>
      <c r="DE7" s="26" t="s">
        <v>0</v>
      </c>
      <c r="DF7" s="26" t="s">
        <v>0</v>
      </c>
      <c r="DG7" s="26" t="s">
        <v>0</v>
      </c>
      <c r="DH7" s="26" t="s">
        <v>0</v>
      </c>
      <c r="DI7" s="26" t="s">
        <v>0</v>
      </c>
      <c r="DJ7" s="26" t="s">
        <v>0</v>
      </c>
      <c r="DK7" s="26" t="s">
        <v>0</v>
      </c>
      <c r="DL7" s="26" t="s">
        <v>0</v>
      </c>
      <c r="DM7" s="26" t="s">
        <v>0</v>
      </c>
      <c r="DN7" s="26" t="s">
        <v>0</v>
      </c>
      <c r="DO7" s="26" t="s">
        <v>0</v>
      </c>
      <c r="DP7" s="26" t="s">
        <v>0</v>
      </c>
      <c r="DQ7" s="26" t="s">
        <v>0</v>
      </c>
      <c r="DR7" s="26" t="s">
        <v>0</v>
      </c>
      <c r="DS7" s="26" t="s">
        <v>0</v>
      </c>
      <c r="DT7" s="26" t="s">
        <v>0</v>
      </c>
      <c r="DU7" s="26" t="s">
        <v>0</v>
      </c>
      <c r="DV7" s="26" t="s">
        <v>0</v>
      </c>
      <c r="DW7" s="26" t="s">
        <v>0</v>
      </c>
      <c r="DX7" s="26" t="s">
        <v>1</v>
      </c>
      <c r="DY7" s="26" t="s">
        <v>1</v>
      </c>
      <c r="DZ7" s="26" t="s">
        <v>1</v>
      </c>
      <c r="EA7" s="26" t="s">
        <v>1</v>
      </c>
      <c r="EB7" s="26" t="s">
        <v>1</v>
      </c>
      <c r="EC7" s="26" t="s">
        <v>1</v>
      </c>
      <c r="ED7" s="26" t="s">
        <v>1</v>
      </c>
      <c r="EE7" s="26" t="s">
        <v>1</v>
      </c>
      <c r="EF7" s="26" t="s">
        <v>1</v>
      </c>
      <c r="EG7" s="26" t="s">
        <v>1</v>
      </c>
      <c r="EH7" s="26" t="s">
        <v>1</v>
      </c>
      <c r="EI7" s="26" t="s">
        <v>1</v>
      </c>
      <c r="EJ7" s="26" t="s">
        <v>1</v>
      </c>
      <c r="EK7" s="26" t="s">
        <v>1</v>
      </c>
      <c r="EL7" s="26" t="s">
        <v>1</v>
      </c>
      <c r="EM7" s="26" t="s">
        <v>1</v>
      </c>
      <c r="EN7" s="26" t="s">
        <v>1</v>
      </c>
      <c r="EO7" s="26" t="s">
        <v>1</v>
      </c>
      <c r="EP7" s="26" t="s">
        <v>1</v>
      </c>
      <c r="EQ7" s="26" t="s">
        <v>1</v>
      </c>
      <c r="ER7" s="26" t="s">
        <v>1</v>
      </c>
      <c r="ES7" s="26" t="s">
        <v>1</v>
      </c>
      <c r="ET7" s="26" t="s">
        <v>1</v>
      </c>
      <c r="EU7" s="26" t="s">
        <v>1</v>
      </c>
      <c r="EV7" s="26" t="s">
        <v>1</v>
      </c>
      <c r="EW7" s="26" t="s">
        <v>1</v>
      </c>
      <c r="EX7" s="26" t="s">
        <v>1</v>
      </c>
      <c r="EY7" s="26" t="s">
        <v>1</v>
      </c>
      <c r="EZ7" s="26" t="s">
        <v>1</v>
      </c>
      <c r="FA7" s="26" t="s">
        <v>1</v>
      </c>
      <c r="FB7" s="26" t="s">
        <v>1</v>
      </c>
      <c r="FC7" s="26" t="s">
        <v>1</v>
      </c>
      <c r="FD7" s="26" t="s">
        <v>1</v>
      </c>
      <c r="FE7" s="26" t="s">
        <v>1</v>
      </c>
      <c r="FF7" s="26" t="s">
        <v>1</v>
      </c>
      <c r="FG7" s="26" t="s">
        <v>1</v>
      </c>
      <c r="FH7" s="26" t="s">
        <v>1</v>
      </c>
      <c r="FI7" s="26" t="s">
        <v>1</v>
      </c>
      <c r="FJ7" s="26" t="s">
        <v>1</v>
      </c>
      <c r="FK7" s="26" t="s">
        <v>1</v>
      </c>
      <c r="FL7" s="26" t="s">
        <v>1</v>
      </c>
      <c r="FM7" s="26" t="s">
        <v>1</v>
      </c>
      <c r="FN7" s="26" t="s">
        <v>1</v>
      </c>
      <c r="FO7" s="26" t="s">
        <v>1</v>
      </c>
      <c r="FP7" s="26" t="s">
        <v>1</v>
      </c>
      <c r="FQ7" s="26" t="s">
        <v>1</v>
      </c>
      <c r="FR7" s="26" t="s">
        <v>1</v>
      </c>
      <c r="FS7" s="26" t="s">
        <v>1</v>
      </c>
      <c r="FT7" s="26" t="s">
        <v>1</v>
      </c>
      <c r="FU7" s="26" t="s">
        <v>1</v>
      </c>
      <c r="FV7" s="26" t="s">
        <v>1</v>
      </c>
      <c r="FW7" s="26" t="s">
        <v>1</v>
      </c>
      <c r="FX7" s="26" t="s">
        <v>1</v>
      </c>
      <c r="FY7" s="26" t="s">
        <v>1</v>
      </c>
      <c r="FZ7" s="26" t="s">
        <v>1</v>
      </c>
      <c r="GA7" s="26" t="s">
        <v>1</v>
      </c>
      <c r="GB7" s="26" t="s">
        <v>1</v>
      </c>
      <c r="GC7" s="26" t="s">
        <v>1</v>
      </c>
      <c r="GD7" s="26" t="s">
        <v>1</v>
      </c>
      <c r="GE7" s="26" t="s">
        <v>1</v>
      </c>
      <c r="GF7" s="26" t="s">
        <v>1</v>
      </c>
      <c r="GG7" s="26" t="s">
        <v>1</v>
      </c>
      <c r="GH7" s="26" t="s">
        <v>1</v>
      </c>
      <c r="GI7" s="26" t="s">
        <v>1</v>
      </c>
      <c r="GJ7" s="26" t="s">
        <v>1</v>
      </c>
      <c r="GK7" s="26" t="s">
        <v>1</v>
      </c>
      <c r="GL7" s="26" t="s">
        <v>1</v>
      </c>
      <c r="GM7" s="26" t="s">
        <v>1</v>
      </c>
      <c r="GN7" s="26" t="s">
        <v>1</v>
      </c>
      <c r="GO7" s="26" t="s">
        <v>1</v>
      </c>
      <c r="GP7" s="26" t="s">
        <v>1</v>
      </c>
      <c r="GQ7" s="26" t="s">
        <v>1</v>
      </c>
      <c r="GR7" s="26" t="s">
        <v>1</v>
      </c>
      <c r="GS7" t="s">
        <v>1</v>
      </c>
      <c r="GT7" t="s">
        <v>1</v>
      </c>
      <c r="GU7" t="s">
        <v>1</v>
      </c>
      <c r="GV7" t="s">
        <v>1</v>
      </c>
      <c r="GW7" t="s">
        <v>1</v>
      </c>
      <c r="GX7" t="s">
        <v>1</v>
      </c>
      <c r="GY7" t="s">
        <v>1</v>
      </c>
      <c r="GZ7" t="s">
        <v>1</v>
      </c>
      <c r="HA7" t="s">
        <v>1</v>
      </c>
      <c r="HB7" t="s">
        <v>1</v>
      </c>
      <c r="HC7" t="s">
        <v>1</v>
      </c>
    </row>
    <row r="8" spans="1:211" x14ac:dyDescent="0.35">
      <c r="A8" s="27" t="s">
        <v>17</v>
      </c>
      <c r="B8" s="36">
        <v>9130500</v>
      </c>
      <c r="C8" s="36">
        <v>5640620</v>
      </c>
      <c r="D8" s="36">
        <v>3043500</v>
      </c>
      <c r="E8" s="36">
        <v>1917405</v>
      </c>
      <c r="F8" s="36">
        <v>1613055</v>
      </c>
      <c r="G8" s="36">
        <v>1085515</v>
      </c>
      <c r="H8" s="36">
        <v>9130500</v>
      </c>
      <c r="I8" s="36">
        <v>5640620</v>
      </c>
      <c r="J8" s="36">
        <v>3043500</v>
      </c>
      <c r="K8" s="36">
        <v>1917405</v>
      </c>
      <c r="L8" s="36">
        <v>1613055</v>
      </c>
      <c r="M8" s="36">
        <v>1085515</v>
      </c>
      <c r="N8" s="36">
        <v>9130500</v>
      </c>
      <c r="O8" s="36">
        <v>5640620</v>
      </c>
      <c r="P8" s="36">
        <v>3043500</v>
      </c>
      <c r="Q8" s="36">
        <v>1917405</v>
      </c>
      <c r="R8" s="36">
        <v>1613055</v>
      </c>
      <c r="S8" s="36">
        <v>1085515</v>
      </c>
      <c r="T8" s="36">
        <v>9130500</v>
      </c>
      <c r="U8" s="36">
        <v>5640620</v>
      </c>
      <c r="V8" s="36">
        <v>3043500</v>
      </c>
      <c r="W8" s="36">
        <v>1917405</v>
      </c>
      <c r="X8" s="36">
        <v>1613055</v>
      </c>
      <c r="Y8" s="36">
        <v>1085515</v>
      </c>
      <c r="Z8" s="36">
        <v>9130500</v>
      </c>
      <c r="AA8" s="36">
        <v>5640620</v>
      </c>
      <c r="AB8" s="36">
        <v>3043500</v>
      </c>
      <c r="AC8" s="36">
        <v>1917405</v>
      </c>
      <c r="AD8" s="36">
        <v>1613055</v>
      </c>
      <c r="AE8" s="36">
        <v>1085515</v>
      </c>
      <c r="AF8" s="36">
        <v>9130500</v>
      </c>
      <c r="AG8" s="36">
        <v>5640620</v>
      </c>
      <c r="AH8" s="36">
        <v>3043500</v>
      </c>
      <c r="AI8" s="36">
        <v>1917405</v>
      </c>
      <c r="AJ8" s="36">
        <v>1613055</v>
      </c>
      <c r="AK8" s="36">
        <v>1085515</v>
      </c>
      <c r="AL8" s="36">
        <v>9130500</v>
      </c>
      <c r="AM8" s="36">
        <v>5640620</v>
      </c>
      <c r="AN8" s="36">
        <v>3043500</v>
      </c>
      <c r="AO8" s="36">
        <v>1917405</v>
      </c>
      <c r="AP8" s="36">
        <v>1613055</v>
      </c>
      <c r="AQ8" s="36">
        <v>1085515</v>
      </c>
      <c r="AR8" s="36">
        <v>29863.973391770109</v>
      </c>
      <c r="AS8" s="36">
        <v>29863.973391770109</v>
      </c>
      <c r="AT8" s="36">
        <v>29863.973391770109</v>
      </c>
      <c r="AU8" s="36">
        <v>29863.973391770109</v>
      </c>
      <c r="AV8" s="36">
        <v>29863.973391770109</v>
      </c>
      <c r="AW8" s="36">
        <v>29863.973391770109</v>
      </c>
      <c r="AX8" s="36">
        <v>29863.973391770109</v>
      </c>
      <c r="AY8" s="36">
        <v>29863.973391770109</v>
      </c>
      <c r="AZ8" s="36">
        <v>29863.973391770109</v>
      </c>
      <c r="BA8" s="36">
        <v>29863.973391770109</v>
      </c>
      <c r="BB8" s="36">
        <v>29863.973391770109</v>
      </c>
      <c r="BC8" s="36">
        <v>29863.973391770109</v>
      </c>
      <c r="BD8" s="36">
        <v>29863.973391770109</v>
      </c>
      <c r="BE8" s="36">
        <v>29863.973391770109</v>
      </c>
      <c r="BF8" s="36">
        <v>29863.973391770109</v>
      </c>
      <c r="BG8" s="36">
        <v>29863.973391770109</v>
      </c>
      <c r="BH8" s="36">
        <v>29863.973391770109</v>
      </c>
      <c r="BI8" s="36">
        <v>29863.973391770109</v>
      </c>
      <c r="BJ8" s="36">
        <v>29863.973391770109</v>
      </c>
      <c r="BK8" s="36">
        <v>29863.973391770109</v>
      </c>
      <c r="BL8" s="36">
        <v>29863.973391770109</v>
      </c>
      <c r="BM8" s="36">
        <v>29863.973391770109</v>
      </c>
      <c r="BN8" s="36">
        <v>29863.973391770109</v>
      </c>
      <c r="BO8" s="36">
        <v>29863.973391770109</v>
      </c>
      <c r="BP8" s="36">
        <v>29863.973391770109</v>
      </c>
      <c r="BQ8" s="36">
        <v>29863.973391770109</v>
      </c>
      <c r="BR8" s="36">
        <v>29863.973391770109</v>
      </c>
      <c r="BS8" s="48">
        <v>29863.973391770109</v>
      </c>
      <c r="BT8" s="36">
        <v>4013.9724975082609</v>
      </c>
      <c r="BU8" s="36">
        <v>4013.9724975082609</v>
      </c>
      <c r="BV8" s="36">
        <v>4013.9724975082609</v>
      </c>
      <c r="BW8" s="36">
        <v>4013.9724975082609</v>
      </c>
      <c r="BX8" s="36">
        <v>4013.9724975082609</v>
      </c>
      <c r="BY8" s="36">
        <v>6945.5254451266537</v>
      </c>
      <c r="BZ8" s="36">
        <v>4013.9724975082609</v>
      </c>
      <c r="CA8" s="36">
        <v>4013.9724975082609</v>
      </c>
      <c r="CB8" s="36">
        <v>6945.5254451266537</v>
      </c>
      <c r="CC8" s="36">
        <v>4013.9724975082609</v>
      </c>
      <c r="CD8" s="36">
        <v>4013.9724975082609</v>
      </c>
      <c r="CE8" s="36">
        <v>6945.5254451266537</v>
      </c>
      <c r="CF8" s="36">
        <v>4013.9724975082609</v>
      </c>
      <c r="CG8" s="36">
        <v>4013.9724975082609</v>
      </c>
      <c r="CH8" s="36">
        <v>6945.5254451266537</v>
      </c>
      <c r="CI8" s="59">
        <v>4013.9724975082609</v>
      </c>
      <c r="CJ8" s="59">
        <v>4013.9724975082609</v>
      </c>
      <c r="CK8" s="59">
        <v>4013.9724975082609</v>
      </c>
      <c r="CL8" s="59">
        <v>4013.9724975082609</v>
      </c>
      <c r="CM8" s="36">
        <v>4013.9724975082609</v>
      </c>
      <c r="CN8" s="36">
        <v>4013.9724975082609</v>
      </c>
      <c r="CO8" s="36">
        <v>4013.9724975082609</v>
      </c>
      <c r="CP8" s="36">
        <v>4013.9724975082609</v>
      </c>
      <c r="CQ8" s="36">
        <v>4013.9724975082609</v>
      </c>
      <c r="CR8" s="36">
        <v>4013.9724975082609</v>
      </c>
      <c r="CS8" s="36">
        <v>4013.9724975082609</v>
      </c>
      <c r="CT8" s="36">
        <v>4013.9724975082609</v>
      </c>
      <c r="CU8" s="36">
        <v>4013.9724975082609</v>
      </c>
      <c r="CV8" s="36">
        <v>4013.9724975082609</v>
      </c>
      <c r="CW8" s="36">
        <v>4013.9724975082609</v>
      </c>
      <c r="CX8" s="36">
        <v>4013.9724975082609</v>
      </c>
      <c r="CY8" s="36">
        <v>4013.9724975082609</v>
      </c>
      <c r="CZ8" s="36">
        <v>4013.9724975082609</v>
      </c>
      <c r="DA8" s="36">
        <v>4013.9724975082609</v>
      </c>
      <c r="DB8" s="36">
        <v>4013.9724975082609</v>
      </c>
      <c r="DC8" s="36">
        <v>4013.9724975082609</v>
      </c>
      <c r="DD8" s="36">
        <v>4013.9724975082609</v>
      </c>
      <c r="DE8" s="36">
        <v>4013.9724975082609</v>
      </c>
      <c r="DF8" s="36">
        <v>4013.9724975082609</v>
      </c>
      <c r="DG8" s="36">
        <v>4013.9724975082609</v>
      </c>
      <c r="DH8" s="36">
        <v>4013.9724975082609</v>
      </c>
      <c r="DI8" s="36">
        <v>4013.9724975082609</v>
      </c>
      <c r="DJ8" s="36">
        <v>4013.9724975082609</v>
      </c>
      <c r="DK8" s="36">
        <v>4013.9724975082609</v>
      </c>
      <c r="DL8" s="36">
        <v>4013.9724975082609</v>
      </c>
      <c r="DM8" s="36">
        <v>4013.9724975082609</v>
      </c>
      <c r="DN8" s="36">
        <v>4013.9724975082609</v>
      </c>
      <c r="DO8" s="36">
        <v>4013.9724975082609</v>
      </c>
      <c r="DP8" s="36">
        <v>4013.9724975082609</v>
      </c>
      <c r="DQ8" s="36">
        <v>4013.9724975082609</v>
      </c>
      <c r="DR8" s="49">
        <v>4013.9724975082609</v>
      </c>
      <c r="DS8" s="49">
        <v>4013.9724975082609</v>
      </c>
      <c r="DT8" s="59">
        <v>4013.9724975082609</v>
      </c>
      <c r="DU8" s="59">
        <v>4013.9724975082609</v>
      </c>
      <c r="DV8" s="59">
        <v>4013.9724975082609</v>
      </c>
      <c r="DW8" s="36">
        <v>4013.9724975082609</v>
      </c>
      <c r="DX8" s="36">
        <v>402.48425029515937</v>
      </c>
      <c r="DY8" s="36">
        <v>442.73267532467526</v>
      </c>
      <c r="DZ8" s="36">
        <v>523.22952538370714</v>
      </c>
      <c r="EA8" s="36">
        <v>656.04932798110974</v>
      </c>
      <c r="EB8" s="36">
        <v>721.65497992916164</v>
      </c>
      <c r="EC8" s="36">
        <v>852.86388665879565</v>
      </c>
      <c r="ED8" s="36">
        <v>269.66444769775677</v>
      </c>
      <c r="EE8" s="36">
        <v>296.63017331759147</v>
      </c>
      <c r="EF8" s="36">
        <v>350.56402172373078</v>
      </c>
      <c r="EG8" s="36">
        <v>439.55403258559613</v>
      </c>
      <c r="EH8" s="36">
        <v>483.50847697756785</v>
      </c>
      <c r="EI8" s="36">
        <v>571.41976292798108</v>
      </c>
      <c r="EJ8" s="36">
        <v>402.48425029515937</v>
      </c>
      <c r="EK8" s="36">
        <v>442.73267532467526</v>
      </c>
      <c r="EL8" s="36">
        <v>523.22952538370714</v>
      </c>
      <c r="EM8" s="36">
        <v>656.04932798110974</v>
      </c>
      <c r="EN8" s="36">
        <v>721.65497992916164</v>
      </c>
      <c r="EO8" s="36">
        <v>852.86388665879565</v>
      </c>
      <c r="EP8" s="36">
        <v>269.66444769775677</v>
      </c>
      <c r="EQ8" s="36">
        <v>296.63017331759147</v>
      </c>
      <c r="ER8" s="36">
        <v>350.56402172373078</v>
      </c>
      <c r="ES8" s="36">
        <v>439.55403258559613</v>
      </c>
      <c r="ET8" s="36">
        <v>483.50847697756785</v>
      </c>
      <c r="EU8" s="36">
        <v>571.41976292798108</v>
      </c>
      <c r="EV8" s="36">
        <v>402.48425029515937</v>
      </c>
      <c r="EW8" s="36">
        <v>442.73267532467526</v>
      </c>
      <c r="EX8" s="36">
        <v>523.22952538370714</v>
      </c>
      <c r="EY8" s="36">
        <v>656.04932798110974</v>
      </c>
      <c r="EZ8" s="36">
        <v>721.65497992916164</v>
      </c>
      <c r="FA8" s="36">
        <v>852.86388665879565</v>
      </c>
      <c r="FB8" s="36">
        <v>269.66444769775677</v>
      </c>
      <c r="FC8" s="36">
        <v>296.63017331759147</v>
      </c>
      <c r="FD8" s="36">
        <v>350.56402172373078</v>
      </c>
      <c r="FE8" s="36">
        <v>439.55403258559613</v>
      </c>
      <c r="FF8" s="36">
        <v>483.50847697756785</v>
      </c>
      <c r="FG8" s="36">
        <v>571.41976292798108</v>
      </c>
      <c r="FH8" s="36">
        <v>402.48425029515937</v>
      </c>
      <c r="FI8" s="36">
        <v>442.73267532467526</v>
      </c>
      <c r="FJ8" s="36">
        <v>523.22952538370714</v>
      </c>
      <c r="FK8" s="36">
        <v>656.04932798110974</v>
      </c>
      <c r="FL8" s="36">
        <v>721.65497992916164</v>
      </c>
      <c r="FM8" s="36">
        <v>852.86388665879565</v>
      </c>
      <c r="FN8" s="36">
        <v>269.66444769775677</v>
      </c>
      <c r="FO8" s="36">
        <v>296.63017331759147</v>
      </c>
      <c r="FP8" s="36">
        <v>350.56402172373078</v>
      </c>
      <c r="FQ8" s="36">
        <v>439.55403258559613</v>
      </c>
      <c r="FR8" s="36">
        <v>483.50847697756785</v>
      </c>
      <c r="FS8" s="36">
        <v>571.41976292798108</v>
      </c>
      <c r="FT8" s="36">
        <v>402.48425029515937</v>
      </c>
      <c r="FU8" s="36">
        <v>442.73267532467526</v>
      </c>
      <c r="FV8" s="36">
        <v>523.22952538370714</v>
      </c>
      <c r="FW8" s="36">
        <v>656.04932798110974</v>
      </c>
      <c r="FX8" s="36">
        <v>721.65497992916164</v>
      </c>
      <c r="FY8" s="36">
        <v>852.86388665879565</v>
      </c>
      <c r="FZ8" s="36">
        <v>269.66444769775677</v>
      </c>
      <c r="GA8" s="36">
        <v>296.63017331759147</v>
      </c>
      <c r="GB8" s="36">
        <v>350.56402172373078</v>
      </c>
      <c r="GC8" s="36">
        <v>439.55403258559613</v>
      </c>
      <c r="GD8" s="36">
        <v>483.50847697756785</v>
      </c>
      <c r="GE8" s="36">
        <v>571.41976292798108</v>
      </c>
      <c r="GF8" s="36">
        <v>402.48425029515937</v>
      </c>
      <c r="GG8" s="36">
        <v>442.73267532467526</v>
      </c>
      <c r="GH8" s="36">
        <v>523.22952538370714</v>
      </c>
      <c r="GI8" s="36">
        <v>656.04932798110974</v>
      </c>
      <c r="GJ8" s="36">
        <v>721.65497992916164</v>
      </c>
      <c r="GK8" s="36">
        <v>852.86388665879565</v>
      </c>
      <c r="GL8" s="36">
        <v>269.66444769775677</v>
      </c>
      <c r="GM8" s="36">
        <v>296.63017331759147</v>
      </c>
      <c r="GN8" s="36">
        <v>350.56402172373078</v>
      </c>
      <c r="GO8" s="36">
        <v>439.55403258559613</v>
      </c>
      <c r="GP8" s="36">
        <v>483.50847697756785</v>
      </c>
      <c r="GQ8" s="36">
        <v>571.41976292798108</v>
      </c>
      <c r="GR8" s="36">
        <v>402.48425029515937</v>
      </c>
      <c r="GS8" s="49">
        <v>442.73267532467526</v>
      </c>
      <c r="GT8" s="49">
        <v>523.22952538370714</v>
      </c>
      <c r="GU8" s="49">
        <v>656.04932798110974</v>
      </c>
      <c r="GV8" s="49">
        <v>721.65497992916164</v>
      </c>
      <c r="GW8" s="49">
        <v>852.86388665879565</v>
      </c>
      <c r="GX8" s="49">
        <v>269.66444769775677</v>
      </c>
      <c r="GY8" s="49">
        <v>296.63017331759147</v>
      </c>
      <c r="GZ8" s="49">
        <v>350.56402172373078</v>
      </c>
      <c r="HA8" s="49">
        <v>439.55403258559613</v>
      </c>
      <c r="HB8" s="49">
        <v>483.50847697756785</v>
      </c>
      <c r="HC8" s="49">
        <v>571.41976292798108</v>
      </c>
    </row>
    <row r="9" spans="1:211" x14ac:dyDescent="0.35">
      <c r="A9" s="27" t="s">
        <v>16</v>
      </c>
      <c r="B9" s="36">
        <v>6847875</v>
      </c>
      <c r="C9" s="36">
        <v>4230465</v>
      </c>
      <c r="D9" s="36">
        <v>2282625</v>
      </c>
      <c r="E9" s="36">
        <v>1438053.75</v>
      </c>
      <c r="F9" s="36">
        <v>1209791.25</v>
      </c>
      <c r="G9" s="36">
        <v>814136.25</v>
      </c>
      <c r="H9" s="36">
        <v>6847875</v>
      </c>
      <c r="I9" s="36">
        <v>4230465</v>
      </c>
      <c r="J9" s="36">
        <v>2282625</v>
      </c>
      <c r="K9" s="36">
        <v>1438053.75</v>
      </c>
      <c r="L9" s="36">
        <v>1209791.25</v>
      </c>
      <c r="M9" s="36">
        <v>814136.25</v>
      </c>
      <c r="N9" s="36">
        <v>6847875</v>
      </c>
      <c r="O9" s="36">
        <v>4230465</v>
      </c>
      <c r="P9" s="36">
        <v>2282625</v>
      </c>
      <c r="Q9" s="36">
        <v>1438053.75</v>
      </c>
      <c r="R9" s="36">
        <v>1209791.25</v>
      </c>
      <c r="S9" s="36">
        <v>814136.25</v>
      </c>
      <c r="T9" s="36">
        <v>6847875</v>
      </c>
      <c r="U9" s="36">
        <v>4230465</v>
      </c>
      <c r="V9" s="36">
        <v>2282625</v>
      </c>
      <c r="W9" s="36">
        <v>1438053.75</v>
      </c>
      <c r="X9" s="36">
        <v>1209791.25</v>
      </c>
      <c r="Y9" s="36">
        <v>814136.25</v>
      </c>
      <c r="Z9" s="36">
        <v>6847875</v>
      </c>
      <c r="AA9" s="36">
        <v>4230465</v>
      </c>
      <c r="AB9" s="36">
        <v>2282625</v>
      </c>
      <c r="AC9" s="36">
        <v>1438053.75</v>
      </c>
      <c r="AD9" s="36">
        <v>1209791.25</v>
      </c>
      <c r="AE9" s="36">
        <v>814136.25</v>
      </c>
      <c r="AF9" s="36">
        <v>6847875</v>
      </c>
      <c r="AG9" s="36">
        <v>4230465</v>
      </c>
      <c r="AH9" s="36">
        <v>2282625</v>
      </c>
      <c r="AI9" s="36">
        <v>1438053.75</v>
      </c>
      <c r="AJ9" s="36">
        <v>1209791.25</v>
      </c>
      <c r="AK9" s="36">
        <v>814136.25</v>
      </c>
      <c r="AL9" s="36">
        <v>6847875</v>
      </c>
      <c r="AM9" s="36">
        <v>4230465</v>
      </c>
      <c r="AN9" s="36">
        <v>2282625</v>
      </c>
      <c r="AO9" s="36">
        <v>1438053.75</v>
      </c>
      <c r="AP9" s="36">
        <v>1209791.25</v>
      </c>
      <c r="AQ9" s="36">
        <v>814136.25</v>
      </c>
      <c r="AR9" s="36">
        <v>22397.980043827578</v>
      </c>
      <c r="AS9" s="36">
        <v>22397.980043827578</v>
      </c>
      <c r="AT9" s="36">
        <v>22397.980043827578</v>
      </c>
      <c r="AU9" s="36">
        <v>22397.980043827578</v>
      </c>
      <c r="AV9" s="36">
        <v>22397.980043827578</v>
      </c>
      <c r="AW9" s="36">
        <v>22397.980043827578</v>
      </c>
      <c r="AX9" s="36">
        <v>22397.980043827578</v>
      </c>
      <c r="AY9" s="36">
        <v>22397.980043827578</v>
      </c>
      <c r="AZ9" s="36">
        <v>22397.980043827578</v>
      </c>
      <c r="BA9" s="36">
        <v>22397.980043827578</v>
      </c>
      <c r="BB9" s="36">
        <v>22397.980043827578</v>
      </c>
      <c r="BC9" s="36">
        <v>22397.980043827578</v>
      </c>
      <c r="BD9" s="36">
        <v>22397.980043827578</v>
      </c>
      <c r="BE9" s="36">
        <v>22397.980043827578</v>
      </c>
      <c r="BF9" s="36">
        <v>22397.980043827578</v>
      </c>
      <c r="BG9" s="36">
        <v>22397.980043827578</v>
      </c>
      <c r="BH9" s="36">
        <v>22397.980043827578</v>
      </c>
      <c r="BI9" s="36">
        <v>22397.980043827578</v>
      </c>
      <c r="BJ9" s="36">
        <v>22397.980043827578</v>
      </c>
      <c r="BK9" s="36">
        <v>22397.980043827578</v>
      </c>
      <c r="BL9" s="36">
        <v>22397.980043827578</v>
      </c>
      <c r="BM9" s="36">
        <v>22397.980043827578</v>
      </c>
      <c r="BN9" s="36">
        <v>22397.980043827578</v>
      </c>
      <c r="BO9" s="36">
        <v>22397.980043827578</v>
      </c>
      <c r="BP9" s="36">
        <v>22397.980043827578</v>
      </c>
      <c r="BQ9" s="36">
        <v>22397.980043827578</v>
      </c>
      <c r="BR9" s="36">
        <v>22397.980043827578</v>
      </c>
      <c r="BS9" s="48">
        <v>22397.980043827578</v>
      </c>
      <c r="BT9" s="36">
        <v>3010.4793731311961</v>
      </c>
      <c r="BU9" s="36">
        <v>3010.4793731311961</v>
      </c>
      <c r="BV9" s="36">
        <v>3010.4793731311961</v>
      </c>
      <c r="BW9" s="36">
        <v>3010.4793731311961</v>
      </c>
      <c r="BX9" s="36">
        <v>3010.4793731311961</v>
      </c>
      <c r="BY9" s="36">
        <v>5209.1440838449898</v>
      </c>
      <c r="BZ9" s="36">
        <v>3010.4793731311961</v>
      </c>
      <c r="CA9" s="36">
        <v>3010.4793731311961</v>
      </c>
      <c r="CB9" s="36">
        <v>5209.1440838449898</v>
      </c>
      <c r="CC9" s="36">
        <v>3010.4793731311961</v>
      </c>
      <c r="CD9" s="36">
        <v>3010.4793731311961</v>
      </c>
      <c r="CE9" s="36">
        <v>5209.1440838449898</v>
      </c>
      <c r="CF9" s="36">
        <v>3010.4793731311961</v>
      </c>
      <c r="CG9" s="36">
        <v>3010.4793731311961</v>
      </c>
      <c r="CH9" s="36">
        <v>5209.1440838449898</v>
      </c>
      <c r="CI9" s="59">
        <v>3010.4793731311961</v>
      </c>
      <c r="CJ9" s="59">
        <v>3010.4793731311961</v>
      </c>
      <c r="CK9" s="59">
        <v>3010.4793731311961</v>
      </c>
      <c r="CL9" s="59">
        <v>3010.4793731311961</v>
      </c>
      <c r="CM9" s="36">
        <v>3010.4793731311961</v>
      </c>
      <c r="CN9" s="36">
        <v>3010.4793731311961</v>
      </c>
      <c r="CO9" s="36">
        <v>3010.4793731311961</v>
      </c>
      <c r="CP9" s="36">
        <v>3010.4793731311961</v>
      </c>
      <c r="CQ9" s="36">
        <v>3010.4793731311961</v>
      </c>
      <c r="CR9" s="36">
        <v>3010.4793731311961</v>
      </c>
      <c r="CS9" s="36">
        <v>3010.4793731311961</v>
      </c>
      <c r="CT9" s="36">
        <v>3010.4793731311961</v>
      </c>
      <c r="CU9" s="36">
        <v>3010.4793731311961</v>
      </c>
      <c r="CV9" s="36">
        <v>3010.4793731311961</v>
      </c>
      <c r="CW9" s="36">
        <v>3010.4793731311961</v>
      </c>
      <c r="CX9" s="36">
        <v>3010.4793731311961</v>
      </c>
      <c r="CY9" s="36">
        <v>3010.4793731311961</v>
      </c>
      <c r="CZ9" s="36">
        <v>3010.4793731311961</v>
      </c>
      <c r="DA9" s="36">
        <v>3010.4793731311961</v>
      </c>
      <c r="DB9" s="36">
        <v>3010.4793731311961</v>
      </c>
      <c r="DC9" s="36">
        <v>3010.4793731311961</v>
      </c>
      <c r="DD9" s="36">
        <v>3010.4793731311961</v>
      </c>
      <c r="DE9" s="36">
        <v>3010.4793731311961</v>
      </c>
      <c r="DF9" s="36">
        <v>3010.4793731311961</v>
      </c>
      <c r="DG9" s="36">
        <v>3010.4793731311961</v>
      </c>
      <c r="DH9" s="36">
        <v>3010.4793731311961</v>
      </c>
      <c r="DI9" s="36">
        <v>3010.4793731311961</v>
      </c>
      <c r="DJ9" s="36">
        <v>3010.4793731311961</v>
      </c>
      <c r="DK9" s="36">
        <v>3010.4793731311961</v>
      </c>
      <c r="DL9" s="36">
        <v>3010.4793731311961</v>
      </c>
      <c r="DM9" s="36">
        <v>3010.4793731311961</v>
      </c>
      <c r="DN9" s="36">
        <v>3010.4793731311961</v>
      </c>
      <c r="DO9" s="36">
        <v>3010.4793731311961</v>
      </c>
      <c r="DP9" s="36">
        <v>3010.4793731311961</v>
      </c>
      <c r="DQ9" s="36">
        <v>3010.4793731311961</v>
      </c>
      <c r="DR9" s="49">
        <v>3010.4793731311961</v>
      </c>
      <c r="DS9" s="49">
        <v>3010.4793731311961</v>
      </c>
      <c r="DT9" s="59">
        <v>3010.4793731311961</v>
      </c>
      <c r="DU9" s="59">
        <v>3010.4793731311961</v>
      </c>
      <c r="DV9" s="59">
        <v>3010.4793731311961</v>
      </c>
      <c r="DW9" s="36">
        <v>3010.4793731311961</v>
      </c>
      <c r="DX9" s="36">
        <v>301.86318772136957</v>
      </c>
      <c r="DY9" s="36">
        <v>332.0495064935065</v>
      </c>
      <c r="DZ9" s="36">
        <v>392.42214403778041</v>
      </c>
      <c r="EA9" s="36">
        <v>492.03699598583228</v>
      </c>
      <c r="EB9" s="36">
        <v>541.24123494687126</v>
      </c>
      <c r="EC9" s="36">
        <v>639.64791499409671</v>
      </c>
      <c r="ED9" s="36">
        <v>202.24833577331756</v>
      </c>
      <c r="EE9" s="36">
        <v>222.4726299881936</v>
      </c>
      <c r="EF9" s="36">
        <v>262.92301629279808</v>
      </c>
      <c r="EG9" s="36">
        <v>329.66552443919716</v>
      </c>
      <c r="EH9" s="36">
        <v>362.63135773317589</v>
      </c>
      <c r="EI9" s="36">
        <v>428.56482219598581</v>
      </c>
      <c r="EJ9" s="36">
        <v>301.86318772136957</v>
      </c>
      <c r="EK9" s="36">
        <v>332.0495064935065</v>
      </c>
      <c r="EL9" s="36">
        <v>392.42214403778041</v>
      </c>
      <c r="EM9" s="36">
        <v>492.03699598583228</v>
      </c>
      <c r="EN9" s="36">
        <v>541.24123494687126</v>
      </c>
      <c r="EO9" s="36">
        <v>639.64791499409671</v>
      </c>
      <c r="EP9" s="36">
        <v>202.24833577331756</v>
      </c>
      <c r="EQ9" s="36">
        <v>222.4726299881936</v>
      </c>
      <c r="ER9" s="36">
        <v>262.92301629279808</v>
      </c>
      <c r="ES9" s="36">
        <v>329.66552443919716</v>
      </c>
      <c r="ET9" s="36">
        <v>362.63135773317589</v>
      </c>
      <c r="EU9" s="36">
        <v>428.56482219598581</v>
      </c>
      <c r="EV9" s="36">
        <v>301.86318772136957</v>
      </c>
      <c r="EW9" s="36">
        <v>332.0495064935065</v>
      </c>
      <c r="EX9" s="36">
        <v>392.42214403778041</v>
      </c>
      <c r="EY9" s="36">
        <v>492.03699598583228</v>
      </c>
      <c r="EZ9" s="36">
        <v>541.24123494687126</v>
      </c>
      <c r="FA9" s="36">
        <v>639.64791499409671</v>
      </c>
      <c r="FB9" s="36">
        <v>202.24833577331756</v>
      </c>
      <c r="FC9" s="36">
        <v>222.4726299881936</v>
      </c>
      <c r="FD9" s="36">
        <v>262.92301629279808</v>
      </c>
      <c r="FE9" s="36">
        <v>329.66552443919716</v>
      </c>
      <c r="FF9" s="36">
        <v>362.63135773317589</v>
      </c>
      <c r="FG9" s="36">
        <v>428.56482219598581</v>
      </c>
      <c r="FH9" s="36">
        <v>301.86318772136957</v>
      </c>
      <c r="FI9" s="36">
        <v>332.0495064935065</v>
      </c>
      <c r="FJ9" s="36">
        <v>392.42214403778041</v>
      </c>
      <c r="FK9" s="36">
        <v>492.03699598583228</v>
      </c>
      <c r="FL9" s="36">
        <v>541.24123494687126</v>
      </c>
      <c r="FM9" s="36">
        <v>639.64791499409671</v>
      </c>
      <c r="FN9" s="36">
        <v>202.24833577331756</v>
      </c>
      <c r="FO9" s="36">
        <v>222.4726299881936</v>
      </c>
      <c r="FP9" s="36">
        <v>262.92301629279808</v>
      </c>
      <c r="FQ9" s="36">
        <v>329.66552443919716</v>
      </c>
      <c r="FR9" s="36">
        <v>362.63135773317589</v>
      </c>
      <c r="FS9" s="36">
        <v>428.56482219598581</v>
      </c>
      <c r="FT9" s="36">
        <v>301.86318772136957</v>
      </c>
      <c r="FU9" s="36">
        <v>332.0495064935065</v>
      </c>
      <c r="FV9" s="36">
        <v>392.42214403778041</v>
      </c>
      <c r="FW9" s="36">
        <v>492.03699598583228</v>
      </c>
      <c r="FX9" s="36">
        <v>541.24123494687126</v>
      </c>
      <c r="FY9" s="36">
        <v>639.64791499409671</v>
      </c>
      <c r="FZ9" s="36">
        <v>202.24833577331756</v>
      </c>
      <c r="GA9" s="36">
        <v>222.4726299881936</v>
      </c>
      <c r="GB9" s="36">
        <v>262.92301629279808</v>
      </c>
      <c r="GC9" s="36">
        <v>329.66552443919716</v>
      </c>
      <c r="GD9" s="36">
        <v>362.63135773317589</v>
      </c>
      <c r="GE9" s="36">
        <v>428.56482219598581</v>
      </c>
      <c r="GF9" s="36">
        <v>301.86318772136957</v>
      </c>
      <c r="GG9" s="36">
        <v>332.0495064935065</v>
      </c>
      <c r="GH9" s="36">
        <v>392.42214403778041</v>
      </c>
      <c r="GI9" s="36">
        <v>492.03699598583228</v>
      </c>
      <c r="GJ9" s="36">
        <v>541.24123494687126</v>
      </c>
      <c r="GK9" s="36">
        <v>639.64791499409671</v>
      </c>
      <c r="GL9" s="36">
        <v>202.24833577331756</v>
      </c>
      <c r="GM9" s="36">
        <v>222.4726299881936</v>
      </c>
      <c r="GN9" s="36">
        <v>262.92301629279808</v>
      </c>
      <c r="GO9" s="36">
        <v>329.66552443919716</v>
      </c>
      <c r="GP9" s="36">
        <v>362.63135773317589</v>
      </c>
      <c r="GQ9" s="36">
        <v>428.56482219598581</v>
      </c>
      <c r="GR9" s="36">
        <v>301.86318772136957</v>
      </c>
      <c r="GS9" s="49">
        <v>332.0495064935065</v>
      </c>
      <c r="GT9" s="49">
        <v>392.42214403778041</v>
      </c>
      <c r="GU9" s="49">
        <v>492.03699598583228</v>
      </c>
      <c r="GV9" s="49">
        <v>541.24123494687126</v>
      </c>
      <c r="GW9" s="49">
        <v>639.64791499409671</v>
      </c>
      <c r="GX9" s="49">
        <v>202.24833577331756</v>
      </c>
      <c r="GY9" s="49">
        <v>222.4726299881936</v>
      </c>
      <c r="GZ9" s="49">
        <v>262.92301629279808</v>
      </c>
      <c r="HA9" s="49">
        <v>329.66552443919716</v>
      </c>
      <c r="HB9" s="49">
        <v>362.63135773317589</v>
      </c>
      <c r="HC9" s="49">
        <v>428.56482219598581</v>
      </c>
    </row>
    <row r="10" spans="1:211" x14ac:dyDescent="0.35">
      <c r="A10" s="27" t="s">
        <v>26</v>
      </c>
      <c r="B10" s="36">
        <v>11413125</v>
      </c>
      <c r="C10" s="36">
        <v>7050775</v>
      </c>
      <c r="D10" s="36">
        <v>3804375</v>
      </c>
      <c r="E10" s="36">
        <v>2396756.25</v>
      </c>
      <c r="F10" s="36">
        <v>2016318.75</v>
      </c>
      <c r="G10" s="36">
        <v>1356893.75</v>
      </c>
      <c r="H10" s="36">
        <v>11413125</v>
      </c>
      <c r="I10" s="36">
        <v>7050775</v>
      </c>
      <c r="J10" s="36">
        <v>3804375</v>
      </c>
      <c r="K10" s="36">
        <v>2396756.25</v>
      </c>
      <c r="L10" s="36">
        <v>2016318.75</v>
      </c>
      <c r="M10" s="36">
        <v>1356893.75</v>
      </c>
      <c r="N10" s="36">
        <v>11413125</v>
      </c>
      <c r="O10" s="36">
        <v>7050775</v>
      </c>
      <c r="P10" s="36">
        <v>3804375</v>
      </c>
      <c r="Q10" s="36">
        <v>2396756.25</v>
      </c>
      <c r="R10" s="36">
        <v>2016318.75</v>
      </c>
      <c r="S10" s="36">
        <v>1356893.75</v>
      </c>
      <c r="T10" s="36">
        <v>11413125</v>
      </c>
      <c r="U10" s="36">
        <v>7050775</v>
      </c>
      <c r="V10" s="36">
        <v>3804375</v>
      </c>
      <c r="W10" s="36">
        <v>2396756.25</v>
      </c>
      <c r="X10" s="36">
        <v>2016318.75</v>
      </c>
      <c r="Y10" s="36">
        <v>1356893.75</v>
      </c>
      <c r="Z10" s="36">
        <v>11413125</v>
      </c>
      <c r="AA10" s="36">
        <v>7050775</v>
      </c>
      <c r="AB10" s="36">
        <v>3804375</v>
      </c>
      <c r="AC10" s="36">
        <v>2396756.25</v>
      </c>
      <c r="AD10" s="36">
        <v>2016318.75</v>
      </c>
      <c r="AE10" s="36">
        <v>1356893.75</v>
      </c>
      <c r="AF10" s="36">
        <v>11413125</v>
      </c>
      <c r="AG10" s="36">
        <v>7050775</v>
      </c>
      <c r="AH10" s="36">
        <v>3804375</v>
      </c>
      <c r="AI10" s="36">
        <v>2396756.25</v>
      </c>
      <c r="AJ10" s="36">
        <v>2016318.75</v>
      </c>
      <c r="AK10" s="36">
        <v>1356893.75</v>
      </c>
      <c r="AL10" s="36">
        <v>11413125</v>
      </c>
      <c r="AM10" s="36">
        <v>7050775</v>
      </c>
      <c r="AN10" s="36">
        <v>3804375</v>
      </c>
      <c r="AO10" s="36">
        <v>2396756.25</v>
      </c>
      <c r="AP10" s="36">
        <v>2016318.75</v>
      </c>
      <c r="AQ10" s="36">
        <v>1356893.75</v>
      </c>
      <c r="AR10" s="36">
        <v>37329.96673971264</v>
      </c>
      <c r="AS10" s="36">
        <v>37329.96673971264</v>
      </c>
      <c r="AT10" s="36">
        <v>37329.96673971264</v>
      </c>
      <c r="AU10" s="36">
        <v>37329.96673971264</v>
      </c>
      <c r="AV10" s="36">
        <v>37329.96673971264</v>
      </c>
      <c r="AW10" s="36">
        <v>37329.96673971264</v>
      </c>
      <c r="AX10" s="36">
        <v>37329.96673971264</v>
      </c>
      <c r="AY10" s="36">
        <v>37329.96673971264</v>
      </c>
      <c r="AZ10" s="36">
        <v>37329.96673971264</v>
      </c>
      <c r="BA10" s="36">
        <v>37329.96673971264</v>
      </c>
      <c r="BB10" s="36">
        <v>37329.96673971264</v>
      </c>
      <c r="BC10" s="36">
        <v>37329.96673971264</v>
      </c>
      <c r="BD10" s="36">
        <v>37329.96673971264</v>
      </c>
      <c r="BE10" s="36">
        <v>37329.96673971264</v>
      </c>
      <c r="BF10" s="36">
        <v>37329.96673971264</v>
      </c>
      <c r="BG10" s="36">
        <v>37329.96673971264</v>
      </c>
      <c r="BH10" s="36">
        <v>37329.96673971264</v>
      </c>
      <c r="BI10" s="36">
        <v>37329.96673971264</v>
      </c>
      <c r="BJ10" s="36">
        <v>37329.96673971264</v>
      </c>
      <c r="BK10" s="36">
        <v>37329.96673971264</v>
      </c>
      <c r="BL10" s="36">
        <v>37329.96673971264</v>
      </c>
      <c r="BM10" s="36">
        <v>37329.96673971264</v>
      </c>
      <c r="BN10" s="36">
        <v>37329.96673971264</v>
      </c>
      <c r="BO10" s="36">
        <v>37329.96673971264</v>
      </c>
      <c r="BP10" s="36">
        <v>37329.96673971264</v>
      </c>
      <c r="BQ10" s="36">
        <v>37329.96673971264</v>
      </c>
      <c r="BR10" s="36">
        <v>37329.96673971264</v>
      </c>
      <c r="BS10" s="48">
        <v>37329.96673971264</v>
      </c>
      <c r="BT10" s="36">
        <v>5017.4656218853252</v>
      </c>
      <c r="BU10" s="36">
        <v>5017.4656218853252</v>
      </c>
      <c r="BV10" s="36">
        <v>5017.4656218853252</v>
      </c>
      <c r="BW10" s="36">
        <v>5017.4656218853252</v>
      </c>
      <c r="BX10" s="36">
        <v>5017.4656218853252</v>
      </c>
      <c r="BY10" s="36">
        <v>8681.9068064083167</v>
      </c>
      <c r="BZ10" s="36">
        <v>5017.4656218853252</v>
      </c>
      <c r="CA10" s="36">
        <v>5017.4656218853252</v>
      </c>
      <c r="CB10" s="36">
        <v>8681.9068064083167</v>
      </c>
      <c r="CC10" s="36">
        <v>5017.4656218853252</v>
      </c>
      <c r="CD10" s="36">
        <v>5017.4656218853252</v>
      </c>
      <c r="CE10" s="36">
        <v>8681.9068064083167</v>
      </c>
      <c r="CF10" s="36">
        <v>5017.4656218853252</v>
      </c>
      <c r="CG10" s="36">
        <v>5017.4656218853252</v>
      </c>
      <c r="CH10" s="36">
        <v>8681.9068064083167</v>
      </c>
      <c r="CI10" s="59">
        <v>5017.4656218853252</v>
      </c>
      <c r="CJ10" s="59">
        <v>5017.4656218853252</v>
      </c>
      <c r="CK10" s="59">
        <v>5017.4656218853252</v>
      </c>
      <c r="CL10" s="59">
        <v>5017.4656218853252</v>
      </c>
      <c r="CM10" s="36">
        <v>5017.4656218853252</v>
      </c>
      <c r="CN10" s="36">
        <v>5017.4656218853252</v>
      </c>
      <c r="CO10" s="36">
        <v>5017.4656218853252</v>
      </c>
      <c r="CP10" s="36">
        <v>5017.4656218853252</v>
      </c>
      <c r="CQ10" s="36">
        <v>5017.4656218853252</v>
      </c>
      <c r="CR10" s="36">
        <v>5017.4656218853252</v>
      </c>
      <c r="CS10" s="36">
        <v>5017.4656218853252</v>
      </c>
      <c r="CT10" s="36">
        <v>5017.4656218853252</v>
      </c>
      <c r="CU10" s="36">
        <v>5017.4656218853252</v>
      </c>
      <c r="CV10" s="36">
        <v>5017.4656218853252</v>
      </c>
      <c r="CW10" s="36">
        <v>5017.4656218853252</v>
      </c>
      <c r="CX10" s="36">
        <v>5017.4656218853252</v>
      </c>
      <c r="CY10" s="36">
        <v>5017.4656218853252</v>
      </c>
      <c r="CZ10" s="36">
        <v>5017.4656218853252</v>
      </c>
      <c r="DA10" s="36">
        <v>5017.4656218853252</v>
      </c>
      <c r="DB10" s="36">
        <v>5017.4656218853252</v>
      </c>
      <c r="DC10" s="36">
        <v>5017.4656218853252</v>
      </c>
      <c r="DD10" s="36">
        <v>5017.4656218853252</v>
      </c>
      <c r="DE10" s="36">
        <v>5017.4656218853252</v>
      </c>
      <c r="DF10" s="36">
        <v>5017.4656218853252</v>
      </c>
      <c r="DG10" s="36">
        <v>5017.4656218853252</v>
      </c>
      <c r="DH10" s="36">
        <v>5017.4656218853252</v>
      </c>
      <c r="DI10" s="36">
        <v>5017.4656218853252</v>
      </c>
      <c r="DJ10" s="36">
        <v>5017.4656218853252</v>
      </c>
      <c r="DK10" s="36">
        <v>5017.4656218853252</v>
      </c>
      <c r="DL10" s="36">
        <v>5017.4656218853252</v>
      </c>
      <c r="DM10" s="36">
        <v>5017.4656218853252</v>
      </c>
      <c r="DN10" s="36">
        <v>5017.4656218853252</v>
      </c>
      <c r="DO10" s="36">
        <v>5017.4656218853252</v>
      </c>
      <c r="DP10" s="36">
        <v>5017.4656218853252</v>
      </c>
      <c r="DQ10" s="36">
        <v>5017.4656218853252</v>
      </c>
      <c r="DR10" s="49">
        <v>5017.4656218853252</v>
      </c>
      <c r="DS10" s="49">
        <v>5017.4656218853252</v>
      </c>
      <c r="DT10" s="59">
        <v>5017.4656218853252</v>
      </c>
      <c r="DU10" s="59">
        <v>5017.4656218853252</v>
      </c>
      <c r="DV10" s="59">
        <v>5017.4656218853252</v>
      </c>
      <c r="DW10" s="36">
        <v>5017.4656218853252</v>
      </c>
      <c r="DX10" s="36">
        <v>503.10531286894923</v>
      </c>
      <c r="DY10" s="36">
        <v>553.41584415584418</v>
      </c>
      <c r="DZ10" s="36">
        <v>654.03690672963398</v>
      </c>
      <c r="EA10" s="36">
        <v>820.06165997638732</v>
      </c>
      <c r="EB10" s="36">
        <v>902.06872491145214</v>
      </c>
      <c r="EC10" s="36">
        <v>1066.0798583234948</v>
      </c>
      <c r="ED10" s="36">
        <v>337.08055962219601</v>
      </c>
      <c r="EE10" s="36">
        <v>370.78771664698934</v>
      </c>
      <c r="EF10" s="36">
        <v>438.20502715466353</v>
      </c>
      <c r="EG10" s="36">
        <v>549.44254073199522</v>
      </c>
      <c r="EH10" s="36">
        <v>604.38559622195976</v>
      </c>
      <c r="EI10" s="36">
        <v>714.27470365997635</v>
      </c>
      <c r="EJ10" s="36">
        <v>503.10531286894923</v>
      </c>
      <c r="EK10" s="36">
        <v>553.41584415584418</v>
      </c>
      <c r="EL10" s="36">
        <v>654.03690672963398</v>
      </c>
      <c r="EM10" s="36">
        <v>820.06165997638732</v>
      </c>
      <c r="EN10" s="36">
        <v>902.06872491145214</v>
      </c>
      <c r="EO10" s="36">
        <v>1066.0798583234948</v>
      </c>
      <c r="EP10" s="36">
        <v>337.08055962219601</v>
      </c>
      <c r="EQ10" s="36">
        <v>370.78771664698934</v>
      </c>
      <c r="ER10" s="36">
        <v>438.20502715466353</v>
      </c>
      <c r="ES10" s="36">
        <v>549.44254073199522</v>
      </c>
      <c r="ET10" s="36">
        <v>604.38559622195976</v>
      </c>
      <c r="EU10" s="36">
        <v>714.27470365997635</v>
      </c>
      <c r="EV10" s="36">
        <v>503.10531286894923</v>
      </c>
      <c r="EW10" s="36">
        <v>553.41584415584418</v>
      </c>
      <c r="EX10" s="36">
        <v>654.03690672963398</v>
      </c>
      <c r="EY10" s="36">
        <v>820.06165997638732</v>
      </c>
      <c r="EZ10" s="36">
        <v>902.06872491145214</v>
      </c>
      <c r="FA10" s="36">
        <v>1066.0798583234948</v>
      </c>
      <c r="FB10" s="36">
        <v>337.08055962219601</v>
      </c>
      <c r="FC10" s="36">
        <v>370.78771664698934</v>
      </c>
      <c r="FD10" s="36">
        <v>438.20502715466353</v>
      </c>
      <c r="FE10" s="36">
        <v>549.44254073199522</v>
      </c>
      <c r="FF10" s="36">
        <v>604.38559622195976</v>
      </c>
      <c r="FG10" s="36">
        <v>714.27470365997635</v>
      </c>
      <c r="FH10" s="36">
        <v>503.10531286894923</v>
      </c>
      <c r="FI10" s="36">
        <v>553.41584415584418</v>
      </c>
      <c r="FJ10" s="36">
        <v>654.03690672963398</v>
      </c>
      <c r="FK10" s="36">
        <v>820.06165997638732</v>
      </c>
      <c r="FL10" s="36">
        <v>902.06872491145214</v>
      </c>
      <c r="FM10" s="36">
        <v>1066.0798583234948</v>
      </c>
      <c r="FN10" s="36">
        <v>337.08055962219601</v>
      </c>
      <c r="FO10" s="36">
        <v>370.78771664698934</v>
      </c>
      <c r="FP10" s="36">
        <v>438.20502715466353</v>
      </c>
      <c r="FQ10" s="36">
        <v>549.44254073199522</v>
      </c>
      <c r="FR10" s="36">
        <v>604.38559622195976</v>
      </c>
      <c r="FS10" s="36">
        <v>714.27470365997635</v>
      </c>
      <c r="FT10" s="36">
        <v>503.10531286894923</v>
      </c>
      <c r="FU10" s="36">
        <v>553.41584415584418</v>
      </c>
      <c r="FV10" s="36">
        <v>654.03690672963398</v>
      </c>
      <c r="FW10" s="36">
        <v>820.06165997638732</v>
      </c>
      <c r="FX10" s="36">
        <v>902.06872491145214</v>
      </c>
      <c r="FY10" s="36">
        <v>1066.0798583234948</v>
      </c>
      <c r="FZ10" s="36">
        <v>337.08055962219601</v>
      </c>
      <c r="GA10" s="36">
        <v>370.78771664698934</v>
      </c>
      <c r="GB10" s="36">
        <v>438.20502715466353</v>
      </c>
      <c r="GC10" s="36">
        <v>549.44254073199522</v>
      </c>
      <c r="GD10" s="36">
        <v>604.38559622195976</v>
      </c>
      <c r="GE10" s="36">
        <v>714.27470365997635</v>
      </c>
      <c r="GF10" s="36">
        <v>503.10531286894923</v>
      </c>
      <c r="GG10" s="36">
        <v>553.41584415584418</v>
      </c>
      <c r="GH10" s="36">
        <v>654.03690672963398</v>
      </c>
      <c r="GI10" s="36">
        <v>820.06165997638732</v>
      </c>
      <c r="GJ10" s="36">
        <v>902.06872491145214</v>
      </c>
      <c r="GK10" s="36">
        <v>1066.0798583234948</v>
      </c>
      <c r="GL10" s="36">
        <v>337.08055962219601</v>
      </c>
      <c r="GM10" s="36">
        <v>370.78771664698934</v>
      </c>
      <c r="GN10" s="36">
        <v>438.20502715466353</v>
      </c>
      <c r="GO10" s="36">
        <v>549.44254073199522</v>
      </c>
      <c r="GP10" s="36">
        <v>604.38559622195976</v>
      </c>
      <c r="GQ10" s="36">
        <v>714.27470365997635</v>
      </c>
      <c r="GR10" s="36">
        <v>503.10531286894923</v>
      </c>
      <c r="GS10" s="49">
        <v>553.41584415584418</v>
      </c>
      <c r="GT10" s="49">
        <v>654.03690672963398</v>
      </c>
      <c r="GU10" s="49">
        <v>820.06165997638732</v>
      </c>
      <c r="GV10" s="49">
        <v>902.06872491145214</v>
      </c>
      <c r="GW10" s="49">
        <v>1066.0798583234948</v>
      </c>
      <c r="GX10" s="49">
        <v>337.08055962219601</v>
      </c>
      <c r="GY10" s="49">
        <v>370.78771664698934</v>
      </c>
      <c r="GZ10" s="49">
        <v>438.20502715466353</v>
      </c>
      <c r="HA10" s="49">
        <v>549.44254073199522</v>
      </c>
      <c r="HB10" s="49">
        <v>604.38559622195976</v>
      </c>
      <c r="HC10" s="49">
        <v>714.27470365997635</v>
      </c>
    </row>
    <row r="12" spans="1:211" x14ac:dyDescent="0.35">
      <c r="A12" s="28" t="s">
        <v>47</v>
      </c>
      <c r="B12" s="33" t="s">
        <v>277</v>
      </c>
      <c r="C12" s="33" t="s">
        <v>277</v>
      </c>
      <c r="D12" s="33" t="s">
        <v>277</v>
      </c>
      <c r="E12" s="33" t="s">
        <v>277</v>
      </c>
      <c r="F12" s="33" t="s">
        <v>277</v>
      </c>
      <c r="G12" s="33" t="s">
        <v>277</v>
      </c>
      <c r="H12" s="33" t="s">
        <v>277</v>
      </c>
      <c r="I12" s="33" t="s">
        <v>277</v>
      </c>
      <c r="J12" s="33" t="s">
        <v>277</v>
      </c>
      <c r="K12" s="33" t="s">
        <v>277</v>
      </c>
      <c r="L12" s="33" t="s">
        <v>277</v>
      </c>
      <c r="M12" s="33" t="s">
        <v>277</v>
      </c>
      <c r="N12" s="33" t="s">
        <v>277</v>
      </c>
      <c r="O12" s="33" t="s">
        <v>277</v>
      </c>
      <c r="P12" s="33" t="s">
        <v>277</v>
      </c>
      <c r="Q12" s="33" t="s">
        <v>277</v>
      </c>
      <c r="R12" s="33" t="s">
        <v>277</v>
      </c>
      <c r="S12" s="33" t="s">
        <v>277</v>
      </c>
      <c r="T12" s="33" t="s">
        <v>277</v>
      </c>
      <c r="U12" s="33" t="s">
        <v>277</v>
      </c>
      <c r="V12" s="33" t="s">
        <v>277</v>
      </c>
      <c r="W12" s="33" t="s">
        <v>277</v>
      </c>
      <c r="X12" s="33" t="s">
        <v>277</v>
      </c>
      <c r="Y12" s="33" t="s">
        <v>277</v>
      </c>
      <c r="Z12" s="33" t="s">
        <v>277</v>
      </c>
      <c r="AA12" s="33" t="s">
        <v>277</v>
      </c>
      <c r="AB12" s="33" t="s">
        <v>277</v>
      </c>
      <c r="AC12" s="33" t="s">
        <v>277</v>
      </c>
      <c r="AD12" s="33" t="s">
        <v>277</v>
      </c>
      <c r="AE12" s="33" t="s">
        <v>277</v>
      </c>
      <c r="AF12" s="33" t="s">
        <v>277</v>
      </c>
      <c r="AG12" s="33" t="s">
        <v>277</v>
      </c>
      <c r="AH12" s="33" t="s">
        <v>277</v>
      </c>
      <c r="AI12" s="33" t="s">
        <v>277</v>
      </c>
      <c r="AJ12" s="33" t="s">
        <v>277</v>
      </c>
      <c r="AK12" s="33" t="s">
        <v>277</v>
      </c>
      <c r="AL12" s="33" t="s">
        <v>277</v>
      </c>
      <c r="AM12" s="33" t="s">
        <v>277</v>
      </c>
      <c r="AN12" s="33" t="s">
        <v>277</v>
      </c>
      <c r="AO12" s="33" t="s">
        <v>277</v>
      </c>
      <c r="AP12" s="33" t="s">
        <v>277</v>
      </c>
      <c r="AQ12" s="33" t="s">
        <v>277</v>
      </c>
      <c r="AR12" s="33" t="s">
        <v>277</v>
      </c>
      <c r="AS12" s="33" t="s">
        <v>277</v>
      </c>
      <c r="AT12" s="33" t="s">
        <v>277</v>
      </c>
      <c r="AU12" s="33" t="s">
        <v>277</v>
      </c>
      <c r="AV12" s="33" t="s">
        <v>277</v>
      </c>
      <c r="AW12" s="33" t="s">
        <v>277</v>
      </c>
      <c r="AX12" s="33" t="s">
        <v>277</v>
      </c>
      <c r="AY12" s="33" t="s">
        <v>277</v>
      </c>
      <c r="AZ12" s="33" t="s">
        <v>277</v>
      </c>
      <c r="BA12" s="33" t="s">
        <v>277</v>
      </c>
      <c r="BB12" s="33" t="s">
        <v>277</v>
      </c>
      <c r="BC12" s="33" t="s">
        <v>277</v>
      </c>
      <c r="BD12" s="33" t="s">
        <v>277</v>
      </c>
      <c r="BE12" s="33" t="s">
        <v>277</v>
      </c>
      <c r="BF12" s="33" t="s">
        <v>277</v>
      </c>
      <c r="BG12" s="33" t="s">
        <v>277</v>
      </c>
      <c r="BH12" s="33" t="s">
        <v>277</v>
      </c>
      <c r="BI12" s="33" t="s">
        <v>277</v>
      </c>
      <c r="BJ12" s="33" t="s">
        <v>277</v>
      </c>
      <c r="BK12" s="33" t="s">
        <v>277</v>
      </c>
      <c r="BL12" s="33" t="s">
        <v>277</v>
      </c>
      <c r="BM12" s="33" t="s">
        <v>277</v>
      </c>
      <c r="BN12" s="33" t="s">
        <v>277</v>
      </c>
      <c r="BO12" s="33" t="s">
        <v>277</v>
      </c>
      <c r="BP12" s="33" t="s">
        <v>277</v>
      </c>
      <c r="BQ12" s="33" t="s">
        <v>277</v>
      </c>
      <c r="BR12" s="33" t="s">
        <v>277</v>
      </c>
      <c r="BS12" s="33" t="s">
        <v>277</v>
      </c>
      <c r="BT12" s="33" t="s">
        <v>277</v>
      </c>
      <c r="BU12" s="33" t="s">
        <v>277</v>
      </c>
      <c r="BV12" s="33" t="s">
        <v>277</v>
      </c>
      <c r="BW12" s="33" t="s">
        <v>277</v>
      </c>
      <c r="BX12" s="33" t="s">
        <v>277</v>
      </c>
      <c r="BY12" s="33" t="s">
        <v>277</v>
      </c>
      <c r="BZ12" s="33" t="s">
        <v>277</v>
      </c>
      <c r="CA12" s="33" t="s">
        <v>277</v>
      </c>
      <c r="CB12" s="33" t="s">
        <v>277</v>
      </c>
      <c r="CC12" s="33" t="s">
        <v>277</v>
      </c>
      <c r="CD12" s="33" t="s">
        <v>277</v>
      </c>
      <c r="CE12" s="33" t="s">
        <v>277</v>
      </c>
      <c r="CF12" s="33" t="s">
        <v>277</v>
      </c>
      <c r="CG12" s="33" t="s">
        <v>277</v>
      </c>
      <c r="CH12" s="33" t="s">
        <v>277</v>
      </c>
      <c r="CI12" s="33" t="s">
        <v>277</v>
      </c>
      <c r="CJ12" s="33" t="s">
        <v>277</v>
      </c>
      <c r="CK12" s="33" t="s">
        <v>277</v>
      </c>
      <c r="CL12" s="33" t="s">
        <v>277</v>
      </c>
      <c r="CM12" s="33" t="s">
        <v>277</v>
      </c>
      <c r="CN12" s="33" t="s">
        <v>277</v>
      </c>
      <c r="CO12" s="33" t="s">
        <v>277</v>
      </c>
      <c r="CP12" s="33" t="s">
        <v>277</v>
      </c>
      <c r="CQ12" s="33" t="s">
        <v>277</v>
      </c>
      <c r="CR12" s="33" t="s">
        <v>277</v>
      </c>
      <c r="CS12" s="33" t="s">
        <v>277</v>
      </c>
      <c r="CT12" s="33" t="s">
        <v>277</v>
      </c>
      <c r="CU12" s="33" t="s">
        <v>277</v>
      </c>
      <c r="CV12" s="33" t="s">
        <v>277</v>
      </c>
      <c r="CW12" s="33" t="s">
        <v>277</v>
      </c>
      <c r="CX12" s="33" t="s">
        <v>277</v>
      </c>
      <c r="CY12" s="33" t="s">
        <v>277</v>
      </c>
      <c r="CZ12" s="33" t="s">
        <v>277</v>
      </c>
      <c r="DA12" s="33" t="s">
        <v>277</v>
      </c>
      <c r="DB12" s="33" t="s">
        <v>277</v>
      </c>
      <c r="DC12" s="33" t="s">
        <v>277</v>
      </c>
      <c r="DD12" s="33" t="s">
        <v>277</v>
      </c>
      <c r="DE12" s="33" t="s">
        <v>277</v>
      </c>
      <c r="DF12" s="33" t="s">
        <v>277</v>
      </c>
      <c r="DG12" s="33" t="s">
        <v>277</v>
      </c>
      <c r="DH12" s="33" t="s">
        <v>277</v>
      </c>
      <c r="DI12" s="33" t="s">
        <v>277</v>
      </c>
      <c r="DJ12" s="33" t="s">
        <v>277</v>
      </c>
      <c r="DK12" s="33" t="s">
        <v>277</v>
      </c>
      <c r="DL12" s="33" t="s">
        <v>277</v>
      </c>
      <c r="DM12" s="33" t="s">
        <v>277</v>
      </c>
      <c r="DN12" s="33" t="s">
        <v>277</v>
      </c>
      <c r="DO12" s="33" t="s">
        <v>277</v>
      </c>
      <c r="DP12" s="33" t="s">
        <v>277</v>
      </c>
      <c r="DQ12" s="33" t="s">
        <v>277</v>
      </c>
      <c r="DR12" s="33" t="s">
        <v>277</v>
      </c>
      <c r="DS12" s="33" t="s">
        <v>277</v>
      </c>
      <c r="DT12" s="33" t="s">
        <v>277</v>
      </c>
      <c r="DU12" s="33" t="s">
        <v>277</v>
      </c>
      <c r="DV12" s="33" t="s">
        <v>277</v>
      </c>
      <c r="DW12" s="33" t="s">
        <v>277</v>
      </c>
      <c r="DX12" s="33" t="s">
        <v>277</v>
      </c>
      <c r="DY12" s="33" t="s">
        <v>277</v>
      </c>
      <c r="DZ12" s="33" t="s">
        <v>277</v>
      </c>
      <c r="EA12" s="33" t="s">
        <v>277</v>
      </c>
      <c r="EB12" s="33" t="s">
        <v>277</v>
      </c>
      <c r="EC12" s="33" t="s">
        <v>277</v>
      </c>
      <c r="ED12" s="33" t="s">
        <v>277</v>
      </c>
      <c r="EE12" s="33" t="s">
        <v>277</v>
      </c>
      <c r="EF12" s="33" t="s">
        <v>277</v>
      </c>
      <c r="EG12" s="33" t="s">
        <v>277</v>
      </c>
      <c r="EH12" s="33" t="s">
        <v>277</v>
      </c>
      <c r="EI12" s="33" t="s">
        <v>277</v>
      </c>
      <c r="EJ12" s="33" t="s">
        <v>277</v>
      </c>
      <c r="EK12" s="33" t="s">
        <v>277</v>
      </c>
      <c r="EL12" s="33" t="s">
        <v>277</v>
      </c>
      <c r="EM12" s="33" t="s">
        <v>277</v>
      </c>
      <c r="EN12" s="33" t="s">
        <v>277</v>
      </c>
      <c r="EO12" s="33" t="s">
        <v>277</v>
      </c>
      <c r="EP12" s="33" t="s">
        <v>277</v>
      </c>
      <c r="EQ12" s="33" t="s">
        <v>277</v>
      </c>
      <c r="ER12" s="33" t="s">
        <v>277</v>
      </c>
      <c r="ES12" s="33" t="s">
        <v>277</v>
      </c>
      <c r="ET12" s="33" t="s">
        <v>277</v>
      </c>
      <c r="EU12" s="33" t="s">
        <v>277</v>
      </c>
      <c r="EV12" s="33" t="s">
        <v>277</v>
      </c>
      <c r="EW12" s="33" t="s">
        <v>277</v>
      </c>
      <c r="EX12" s="33" t="s">
        <v>277</v>
      </c>
      <c r="EY12" s="33" t="s">
        <v>277</v>
      </c>
      <c r="EZ12" s="33" t="s">
        <v>277</v>
      </c>
      <c r="FA12" s="33" t="s">
        <v>277</v>
      </c>
      <c r="FB12" s="33" t="s">
        <v>277</v>
      </c>
      <c r="FC12" s="33" t="s">
        <v>277</v>
      </c>
      <c r="FD12" s="33" t="s">
        <v>277</v>
      </c>
      <c r="FE12" s="33" t="s">
        <v>277</v>
      </c>
      <c r="FF12" s="33" t="s">
        <v>277</v>
      </c>
      <c r="FG12" s="33" t="s">
        <v>277</v>
      </c>
      <c r="FH12" s="33" t="s">
        <v>277</v>
      </c>
      <c r="FI12" s="33" t="s">
        <v>277</v>
      </c>
      <c r="FJ12" s="33" t="s">
        <v>277</v>
      </c>
      <c r="FK12" s="33" t="s">
        <v>277</v>
      </c>
      <c r="FL12" s="33" t="s">
        <v>277</v>
      </c>
      <c r="FM12" s="33" t="s">
        <v>277</v>
      </c>
      <c r="FN12" s="33" t="s">
        <v>277</v>
      </c>
      <c r="FO12" s="33" t="s">
        <v>277</v>
      </c>
      <c r="FP12" s="33" t="s">
        <v>277</v>
      </c>
      <c r="FQ12" s="33" t="s">
        <v>277</v>
      </c>
      <c r="FR12" s="33" t="s">
        <v>277</v>
      </c>
      <c r="FS12" s="33" t="s">
        <v>277</v>
      </c>
      <c r="FT12" s="33" t="s">
        <v>277</v>
      </c>
      <c r="FU12" s="33" t="s">
        <v>277</v>
      </c>
      <c r="FV12" s="33" t="s">
        <v>277</v>
      </c>
      <c r="FW12" s="33" t="s">
        <v>277</v>
      </c>
      <c r="FX12" s="33" t="s">
        <v>277</v>
      </c>
      <c r="FY12" s="33" t="s">
        <v>277</v>
      </c>
      <c r="FZ12" s="33" t="s">
        <v>277</v>
      </c>
      <c r="GA12" s="33" t="s">
        <v>277</v>
      </c>
      <c r="GB12" s="33" t="s">
        <v>277</v>
      </c>
      <c r="GC12" s="33" t="s">
        <v>277</v>
      </c>
      <c r="GD12" s="33" t="s">
        <v>277</v>
      </c>
      <c r="GE12" s="33" t="s">
        <v>277</v>
      </c>
      <c r="GF12" s="33" t="s">
        <v>277</v>
      </c>
      <c r="GG12" s="33" t="s">
        <v>277</v>
      </c>
      <c r="GH12" s="33" t="s">
        <v>277</v>
      </c>
      <c r="GI12" s="33" t="s">
        <v>277</v>
      </c>
      <c r="GJ12" s="33" t="s">
        <v>277</v>
      </c>
      <c r="GK12" s="33" t="s">
        <v>277</v>
      </c>
      <c r="GL12" s="33" t="s">
        <v>277</v>
      </c>
      <c r="GM12" s="33" t="s">
        <v>277</v>
      </c>
      <c r="GN12" s="33" t="s">
        <v>277</v>
      </c>
      <c r="GO12" s="33" t="s">
        <v>277</v>
      </c>
      <c r="GP12" s="33" t="s">
        <v>277</v>
      </c>
      <c r="GQ12" s="33" t="s">
        <v>277</v>
      </c>
      <c r="GR12" s="33" t="s">
        <v>277</v>
      </c>
      <c r="GS12" t="s">
        <v>277</v>
      </c>
      <c r="GT12" t="s">
        <v>277</v>
      </c>
      <c r="GU12" t="s">
        <v>277</v>
      </c>
      <c r="GV12" t="s">
        <v>277</v>
      </c>
      <c r="GW12" t="s">
        <v>277</v>
      </c>
      <c r="GX12" t="s">
        <v>277</v>
      </c>
      <c r="GY12" t="s">
        <v>277</v>
      </c>
      <c r="GZ12" t="s">
        <v>277</v>
      </c>
      <c r="HA12" t="s">
        <v>277</v>
      </c>
      <c r="HB12" t="s">
        <v>277</v>
      </c>
      <c r="HC12" t="s">
        <v>277</v>
      </c>
    </row>
    <row r="13" spans="1:211" s="34" customFormat="1" x14ac:dyDescent="0.35">
      <c r="A13" s="25">
        <v>0</v>
      </c>
      <c r="B13" s="25">
        <v>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5">
        <v>0</v>
      </c>
      <c r="BA13" s="25">
        <v>0</v>
      </c>
      <c r="BB13" s="25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 s="25">
        <v>0</v>
      </c>
      <c r="BS13">
        <v>0</v>
      </c>
      <c r="BT13" s="25">
        <v>0</v>
      </c>
      <c r="BU13" s="25">
        <v>0</v>
      </c>
      <c r="BV13" s="25">
        <v>0</v>
      </c>
      <c r="BW13" s="25">
        <v>0</v>
      </c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5">
        <v>0</v>
      </c>
      <c r="CO13" s="25">
        <v>0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5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 s="25">
        <v>0</v>
      </c>
      <c r="DP13" s="25">
        <v>0</v>
      </c>
      <c r="DQ13" s="25">
        <v>0</v>
      </c>
      <c r="DR13" s="25">
        <v>0</v>
      </c>
      <c r="DS13" s="25">
        <v>0</v>
      </c>
      <c r="DT13" s="25">
        <v>0</v>
      </c>
      <c r="DU13" s="25">
        <v>0</v>
      </c>
      <c r="DV13" s="25">
        <v>0</v>
      </c>
      <c r="DW13">
        <v>0</v>
      </c>
      <c r="DX13" s="25">
        <v>0</v>
      </c>
      <c r="DY13" s="25">
        <v>0</v>
      </c>
      <c r="DZ13" s="25">
        <v>0</v>
      </c>
      <c r="EA13" s="25">
        <v>0</v>
      </c>
      <c r="EB13" s="25">
        <v>0</v>
      </c>
      <c r="EC13" s="25">
        <v>0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5">
        <v>0</v>
      </c>
      <c r="EM13" s="25">
        <v>0</v>
      </c>
      <c r="EN13" s="25">
        <v>0</v>
      </c>
      <c r="EO13" s="25">
        <v>0</v>
      </c>
      <c r="EP13" s="25">
        <v>0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5">
        <v>0</v>
      </c>
      <c r="EW13" s="25">
        <v>0</v>
      </c>
      <c r="EX13" s="25">
        <v>0</v>
      </c>
      <c r="EY13" s="25">
        <v>0</v>
      </c>
      <c r="EZ13" s="25">
        <v>0</v>
      </c>
      <c r="FA13" s="25">
        <v>0</v>
      </c>
      <c r="FB13" s="25">
        <v>0</v>
      </c>
      <c r="FC13" s="25">
        <v>0</v>
      </c>
      <c r="FD13" s="25">
        <v>0</v>
      </c>
      <c r="FE13" s="25">
        <v>0</v>
      </c>
      <c r="FF13" s="25">
        <v>0</v>
      </c>
      <c r="FG13" s="25">
        <v>0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0</v>
      </c>
      <c r="FO13" s="25">
        <v>0</v>
      </c>
      <c r="FP13" s="25">
        <v>0</v>
      </c>
      <c r="FQ13" s="25">
        <v>0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5">
        <v>0</v>
      </c>
      <c r="GA13" s="25">
        <v>0</v>
      </c>
      <c r="GB13" s="25">
        <v>0</v>
      </c>
      <c r="GC13" s="25">
        <v>0</v>
      </c>
      <c r="GD13" s="25">
        <v>0</v>
      </c>
      <c r="GE13" s="25">
        <v>0</v>
      </c>
      <c r="GF13" s="25">
        <v>0</v>
      </c>
      <c r="GG13" s="25">
        <v>0</v>
      </c>
      <c r="GH13" s="25">
        <v>0</v>
      </c>
      <c r="GI13" s="25">
        <v>0</v>
      </c>
      <c r="GJ13" s="25">
        <v>0</v>
      </c>
      <c r="GK13" s="25">
        <v>0</v>
      </c>
      <c r="GL13" s="25">
        <v>0</v>
      </c>
      <c r="GM13" s="25">
        <v>0</v>
      </c>
      <c r="GN13" s="25">
        <v>0</v>
      </c>
      <c r="GO13" s="25">
        <v>0</v>
      </c>
      <c r="GP13" s="25">
        <v>0</v>
      </c>
      <c r="GQ13" s="25">
        <v>0</v>
      </c>
      <c r="GR13" s="25">
        <v>0</v>
      </c>
      <c r="GS13" s="25">
        <v>0</v>
      </c>
      <c r="GT13" s="25">
        <v>0</v>
      </c>
      <c r="GU13" s="25">
        <v>0</v>
      </c>
      <c r="GV13" s="25">
        <v>0</v>
      </c>
      <c r="GW13" s="25">
        <v>0</v>
      </c>
      <c r="GX13" s="25">
        <v>0</v>
      </c>
      <c r="GY13" s="25">
        <v>0</v>
      </c>
      <c r="GZ13" s="25">
        <v>0</v>
      </c>
      <c r="HA13" s="25">
        <v>0</v>
      </c>
      <c r="HB13" s="25">
        <v>0</v>
      </c>
      <c r="HC13" s="25">
        <v>0</v>
      </c>
    </row>
    <row r="14" spans="1:211" x14ac:dyDescent="0.35">
      <c r="A14">
        <v>0.44666666666666666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</row>
    <row r="15" spans="1:211" x14ac:dyDescent="0.35">
      <c r="A15">
        <v>0.7715277777777777</v>
      </c>
      <c r="BC15">
        <v>0</v>
      </c>
      <c r="BD15">
        <v>0</v>
      </c>
    </row>
    <row r="16" spans="1:211" x14ac:dyDescent="0.35">
      <c r="A16">
        <v>0.89333333333333331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</row>
    <row r="17" spans="1:211" x14ac:dyDescent="0.35">
      <c r="A17">
        <v>0.98379629629629628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</row>
    <row r="18" spans="1:211" x14ac:dyDescent="0.35">
      <c r="A18">
        <v>1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</row>
    <row r="19" spans="1:211" x14ac:dyDescent="0.35">
      <c r="A19">
        <v>1</v>
      </c>
      <c r="DR19">
        <v>0</v>
      </c>
      <c r="DS19">
        <v>0</v>
      </c>
      <c r="DT19">
        <v>0</v>
      </c>
      <c r="DU19">
        <v>0</v>
      </c>
      <c r="DV19">
        <v>0</v>
      </c>
    </row>
    <row r="20" spans="1:211" x14ac:dyDescent="0.35">
      <c r="A20">
        <v>1.0185185185185184</v>
      </c>
      <c r="BG20">
        <v>0</v>
      </c>
    </row>
    <row r="21" spans="1:211" x14ac:dyDescent="0.35">
      <c r="A21">
        <v>1.0287037037037037</v>
      </c>
      <c r="BE21">
        <v>0</v>
      </c>
      <c r="BF21">
        <v>0</v>
      </c>
    </row>
    <row r="22" spans="1:211" x14ac:dyDescent="0.35">
      <c r="A22">
        <v>1.0787181818181821</v>
      </c>
      <c r="AW22">
        <v>0</v>
      </c>
      <c r="AX22">
        <v>0</v>
      </c>
      <c r="AY22">
        <v>0</v>
      </c>
      <c r="AZ22">
        <v>0</v>
      </c>
      <c r="BA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  <c r="GB22">
        <v>0</v>
      </c>
      <c r="GC22">
        <v>0</v>
      </c>
      <c r="GD22">
        <v>0</v>
      </c>
      <c r="GE22">
        <v>0</v>
      </c>
      <c r="GF22">
        <v>0</v>
      </c>
      <c r="GG22">
        <v>0</v>
      </c>
      <c r="GH22">
        <v>0</v>
      </c>
      <c r="GI22">
        <v>0</v>
      </c>
      <c r="GJ22">
        <v>0</v>
      </c>
      <c r="GK22">
        <v>0</v>
      </c>
      <c r="GL22">
        <v>0</v>
      </c>
      <c r="GM22">
        <v>0</v>
      </c>
      <c r="GN22">
        <v>0</v>
      </c>
      <c r="GO22">
        <v>0</v>
      </c>
      <c r="GP22">
        <v>0</v>
      </c>
      <c r="GQ22">
        <v>0</v>
      </c>
      <c r="GR22">
        <v>0</v>
      </c>
      <c r="GS22">
        <v>0</v>
      </c>
      <c r="GT22">
        <v>0</v>
      </c>
      <c r="GU22">
        <v>0</v>
      </c>
      <c r="GV22">
        <v>0</v>
      </c>
      <c r="GW22">
        <v>0</v>
      </c>
      <c r="GX22">
        <v>0</v>
      </c>
      <c r="GY22">
        <v>0</v>
      </c>
      <c r="GZ22">
        <v>0</v>
      </c>
      <c r="HA22">
        <v>0</v>
      </c>
      <c r="HB22">
        <v>0</v>
      </c>
      <c r="HC22">
        <v>0</v>
      </c>
    </row>
    <row r="23" spans="1:211" x14ac:dyDescent="0.35">
      <c r="A23">
        <v>1.2861111111111112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</row>
    <row r="24" spans="1:211" x14ac:dyDescent="0.35">
      <c r="A24">
        <v>1.34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</row>
    <row r="25" spans="1:211" x14ac:dyDescent="0.35">
      <c r="A25">
        <v>1.5154805027251506</v>
      </c>
      <c r="B25">
        <v>4.6316211838558706E-112</v>
      </c>
      <c r="C25">
        <v>4.6316211838558706E-112</v>
      </c>
      <c r="D25">
        <v>4.6316211838558706E-112</v>
      </c>
      <c r="E25">
        <v>4.6316211838558706E-112</v>
      </c>
      <c r="F25">
        <v>4.6316211838558706E-112</v>
      </c>
      <c r="G25">
        <v>4.6316211838558706E-112</v>
      </c>
      <c r="H25">
        <v>6.0333728589004612E-166</v>
      </c>
      <c r="I25">
        <v>6.0333728589004612E-166</v>
      </c>
      <c r="J25">
        <v>6.0333728589004612E-166</v>
      </c>
      <c r="K25">
        <v>6.0333728589004612E-166</v>
      </c>
      <c r="L25">
        <v>6.0333728589004612E-166</v>
      </c>
      <c r="M25">
        <v>6.0333728589004612E-166</v>
      </c>
      <c r="N25">
        <v>6.5358492959374053E-145</v>
      </c>
      <c r="O25">
        <v>6.5358492959374053E-145</v>
      </c>
      <c r="P25">
        <v>6.5358492959374053E-145</v>
      </c>
      <c r="Q25">
        <v>6.5358492959374053E-145</v>
      </c>
      <c r="R25">
        <v>6.5358492959374053E-145</v>
      </c>
      <c r="S25">
        <v>6.5358492959374053E-145</v>
      </c>
      <c r="T25">
        <v>6.781750069524231E-138</v>
      </c>
      <c r="U25">
        <v>6.781750069524231E-138</v>
      </c>
      <c r="V25">
        <v>6.781750069524231E-138</v>
      </c>
      <c r="W25">
        <v>6.781750069524231E-138</v>
      </c>
      <c r="X25">
        <v>6.781750069524231E-138</v>
      </c>
      <c r="Y25">
        <v>6.781750069524231E-138</v>
      </c>
      <c r="Z25">
        <v>3.9819870456582892E-133</v>
      </c>
      <c r="AA25">
        <v>3.9819870456582892E-133</v>
      </c>
      <c r="AB25">
        <v>3.9819870456582892E-133</v>
      </c>
      <c r="AC25">
        <v>3.9819870456582892E-133</v>
      </c>
      <c r="AD25">
        <v>3.9819870456582892E-133</v>
      </c>
      <c r="AE25">
        <v>3.9819870456582892E-133</v>
      </c>
    </row>
    <row r="26" spans="1:211" x14ac:dyDescent="0.35">
      <c r="A26">
        <v>1.5430555555555554</v>
      </c>
      <c r="BC26">
        <v>0</v>
      </c>
      <c r="BD26">
        <v>0</v>
      </c>
    </row>
    <row r="27" spans="1:211" x14ac:dyDescent="0.35">
      <c r="A27">
        <v>1.5653850681043162</v>
      </c>
      <c r="BB27">
        <v>0</v>
      </c>
    </row>
    <row r="28" spans="1:211" x14ac:dyDescent="0.35">
      <c r="A28">
        <v>1.7486714682726463</v>
      </c>
      <c r="BS28">
        <v>2.3742291319057624E-7</v>
      </c>
      <c r="DW28">
        <v>9.6563016330415539E-5</v>
      </c>
    </row>
    <row r="29" spans="1:211" x14ac:dyDescent="0.35">
      <c r="A29">
        <v>1.7866666666666666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</row>
    <row r="30" spans="1:211" x14ac:dyDescent="0.35">
      <c r="A30">
        <v>1.928935185185185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</row>
    <row r="31" spans="1:211" x14ac:dyDescent="0.35">
      <c r="A31">
        <v>1.9675925925925926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</row>
    <row r="32" spans="1:211" x14ac:dyDescent="0.35">
      <c r="A32">
        <v>2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</row>
    <row r="33" spans="1:211" x14ac:dyDescent="0.35">
      <c r="A33">
        <v>2</v>
      </c>
      <c r="DR33">
        <v>0</v>
      </c>
      <c r="DS33">
        <v>0</v>
      </c>
      <c r="DT33">
        <v>0</v>
      </c>
      <c r="DU33">
        <v>0</v>
      </c>
      <c r="DV33">
        <v>0</v>
      </c>
    </row>
    <row r="34" spans="1:211" x14ac:dyDescent="0.35">
      <c r="A34">
        <v>2.0370370370370368</v>
      </c>
      <c r="BG34">
        <v>0</v>
      </c>
    </row>
    <row r="35" spans="1:211" x14ac:dyDescent="0.35">
      <c r="A35">
        <v>2.0574074074074074</v>
      </c>
      <c r="BE35">
        <v>0</v>
      </c>
      <c r="BF35">
        <v>0</v>
      </c>
    </row>
    <row r="36" spans="1:211" x14ac:dyDescent="0.35">
      <c r="A36">
        <v>2.1574363636363643</v>
      </c>
      <c r="AW36">
        <v>0</v>
      </c>
      <c r="AX36">
        <v>0</v>
      </c>
      <c r="AY36">
        <v>0</v>
      </c>
      <c r="AZ36">
        <v>0</v>
      </c>
      <c r="BA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0</v>
      </c>
      <c r="FZ36">
        <v>0</v>
      </c>
      <c r="GA36">
        <v>0</v>
      </c>
      <c r="GB36">
        <v>0</v>
      </c>
      <c r="GC36">
        <v>0</v>
      </c>
      <c r="GD36">
        <v>0</v>
      </c>
      <c r="GE36">
        <v>0</v>
      </c>
      <c r="GF36">
        <v>0</v>
      </c>
      <c r="GG36">
        <v>0</v>
      </c>
      <c r="GH36">
        <v>0</v>
      </c>
      <c r="GI36">
        <v>0</v>
      </c>
      <c r="GJ36">
        <v>0</v>
      </c>
      <c r="GK36">
        <v>0</v>
      </c>
      <c r="GL36">
        <v>0</v>
      </c>
      <c r="GM36">
        <v>0</v>
      </c>
      <c r="GN36">
        <v>0</v>
      </c>
      <c r="GO36">
        <v>0</v>
      </c>
      <c r="GP36">
        <v>0</v>
      </c>
      <c r="GQ36">
        <v>0</v>
      </c>
      <c r="GR36">
        <v>0</v>
      </c>
      <c r="GS36">
        <v>0</v>
      </c>
      <c r="GT36">
        <v>0</v>
      </c>
      <c r="GU36">
        <v>0</v>
      </c>
      <c r="GV36">
        <v>0</v>
      </c>
      <c r="GW36">
        <v>0</v>
      </c>
      <c r="GX36">
        <v>0</v>
      </c>
      <c r="GY36">
        <v>0</v>
      </c>
      <c r="GZ36">
        <v>0</v>
      </c>
      <c r="HA36">
        <v>0</v>
      </c>
      <c r="HB36">
        <v>0</v>
      </c>
      <c r="HC36">
        <v>0</v>
      </c>
    </row>
    <row r="37" spans="1:211" x14ac:dyDescent="0.35">
      <c r="A37">
        <v>2.2333333333333334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</row>
    <row r="38" spans="1:211" x14ac:dyDescent="0.35">
      <c r="A38">
        <v>2.2352000020528076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</row>
    <row r="39" spans="1:211" x14ac:dyDescent="0.35">
      <c r="A39">
        <v>2.2352000020528076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</row>
    <row r="40" spans="1:211" x14ac:dyDescent="0.35">
      <c r="A40">
        <v>2.3145833333333332</v>
      </c>
      <c r="BC40">
        <v>0</v>
      </c>
      <c r="BD40">
        <v>0</v>
      </c>
    </row>
    <row r="41" spans="1:211" x14ac:dyDescent="0.35">
      <c r="A41">
        <v>2.5722222222222224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</row>
    <row r="42" spans="1:211" x14ac:dyDescent="0.35">
      <c r="A42">
        <v>2.68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</row>
    <row r="43" spans="1:211" x14ac:dyDescent="0.35">
      <c r="A43">
        <v>2.9513888888888888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</row>
    <row r="44" spans="1:211" x14ac:dyDescent="0.35">
      <c r="A44">
        <v>3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</row>
    <row r="45" spans="1:211" x14ac:dyDescent="0.35">
      <c r="A45">
        <v>3</v>
      </c>
      <c r="DR45">
        <v>0</v>
      </c>
      <c r="DS45">
        <v>0</v>
      </c>
      <c r="DT45">
        <v>0</v>
      </c>
      <c r="DU45">
        <v>0</v>
      </c>
      <c r="DV45">
        <v>0</v>
      </c>
    </row>
    <row r="46" spans="1:211" x14ac:dyDescent="0.35">
      <c r="A46">
        <v>3.0309610054503011</v>
      </c>
      <c r="B46">
        <v>3.2771970032523299E-71</v>
      </c>
      <c r="C46">
        <v>3.2771970032523299E-71</v>
      </c>
      <c r="D46">
        <v>3.2771970032523299E-71</v>
      </c>
      <c r="E46">
        <v>3.2771970032523299E-71</v>
      </c>
      <c r="F46">
        <v>3.2771970032523299E-71</v>
      </c>
      <c r="G46">
        <v>3.2771970032523299E-71</v>
      </c>
      <c r="H46">
        <v>2.3674527818396082E-105</v>
      </c>
      <c r="I46">
        <v>2.3674527818396082E-105</v>
      </c>
      <c r="J46">
        <v>2.3674527818396082E-105</v>
      </c>
      <c r="K46">
        <v>2.3674527818396082E-105</v>
      </c>
      <c r="L46">
        <v>2.3674527818396082E-105</v>
      </c>
      <c r="M46">
        <v>2.3674527818396082E-105</v>
      </c>
      <c r="N46">
        <v>7.3404659699339948E-98</v>
      </c>
      <c r="O46">
        <v>7.3404659699339948E-98</v>
      </c>
      <c r="P46">
        <v>7.3404659699339948E-98</v>
      </c>
      <c r="Q46">
        <v>7.3404659699339948E-98</v>
      </c>
      <c r="R46">
        <v>7.3404659699339948E-98</v>
      </c>
      <c r="S46">
        <v>7.3404659699339948E-98</v>
      </c>
      <c r="T46">
        <v>5.5070433786463612E-89</v>
      </c>
      <c r="U46">
        <v>5.5070433786463612E-89</v>
      </c>
      <c r="V46">
        <v>5.5070433786463612E-89</v>
      </c>
      <c r="W46">
        <v>5.5070433786463612E-89</v>
      </c>
      <c r="X46">
        <v>5.5070433786463612E-89</v>
      </c>
      <c r="Y46">
        <v>5.5070433786463612E-89</v>
      </c>
      <c r="Z46">
        <v>8.7042721918457064E-88</v>
      </c>
      <c r="AA46">
        <v>8.7042721918457064E-88</v>
      </c>
      <c r="AB46">
        <v>8.7042721918457064E-88</v>
      </c>
      <c r="AC46">
        <v>8.7042721918457064E-88</v>
      </c>
      <c r="AD46">
        <v>8.7042721918457064E-88</v>
      </c>
      <c r="AE46">
        <v>8.7042721918457064E-88</v>
      </c>
    </row>
    <row r="47" spans="1:211" x14ac:dyDescent="0.35">
      <c r="A47">
        <v>3.0555555555555558</v>
      </c>
      <c r="BG47">
        <v>0</v>
      </c>
    </row>
    <row r="48" spans="1:211" x14ac:dyDescent="0.35">
      <c r="A48">
        <v>3.0861111111111108</v>
      </c>
      <c r="BC48">
        <v>0</v>
      </c>
      <c r="BD48">
        <v>0</v>
      </c>
    </row>
    <row r="49" spans="1:211" x14ac:dyDescent="0.35">
      <c r="A49">
        <v>3.0861111111111108</v>
      </c>
      <c r="BE49">
        <v>0</v>
      </c>
      <c r="BF49">
        <v>0</v>
      </c>
    </row>
    <row r="50" spans="1:211" x14ac:dyDescent="0.35">
      <c r="A50">
        <v>3.1266666666666665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</row>
    <row r="51" spans="1:211" x14ac:dyDescent="0.35">
      <c r="A51">
        <v>3.1307701362086324</v>
      </c>
      <c r="BB51">
        <v>0</v>
      </c>
    </row>
    <row r="52" spans="1:211" x14ac:dyDescent="0.35">
      <c r="A52">
        <v>3.2361545454545459</v>
      </c>
      <c r="AW52">
        <v>0</v>
      </c>
      <c r="AX52">
        <v>0</v>
      </c>
      <c r="AY52">
        <v>0</v>
      </c>
      <c r="AZ52">
        <v>0</v>
      </c>
      <c r="BA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T52">
        <v>0</v>
      </c>
      <c r="FU52">
        <v>0</v>
      </c>
      <c r="FV52">
        <v>0</v>
      </c>
      <c r="FW52">
        <v>0</v>
      </c>
      <c r="FX52">
        <v>0</v>
      </c>
      <c r="FY52">
        <v>0</v>
      </c>
      <c r="FZ52">
        <v>0</v>
      </c>
      <c r="GA52">
        <v>0</v>
      </c>
      <c r="GB52">
        <v>0</v>
      </c>
      <c r="GC52">
        <v>0</v>
      </c>
      <c r="GD52">
        <v>0</v>
      </c>
      <c r="GE52">
        <v>0</v>
      </c>
      <c r="GF52">
        <v>0</v>
      </c>
      <c r="GG52">
        <v>0</v>
      </c>
      <c r="GH52">
        <v>0</v>
      </c>
      <c r="GI52">
        <v>0</v>
      </c>
      <c r="GJ52">
        <v>0</v>
      </c>
      <c r="GK52">
        <v>0</v>
      </c>
      <c r="GL52">
        <v>0</v>
      </c>
      <c r="GM52">
        <v>0</v>
      </c>
      <c r="GN52">
        <v>0</v>
      </c>
      <c r="GO52">
        <v>0</v>
      </c>
      <c r="GP52">
        <v>0</v>
      </c>
      <c r="GQ52">
        <v>0</v>
      </c>
      <c r="GR52">
        <v>0</v>
      </c>
      <c r="GS52">
        <v>0</v>
      </c>
      <c r="GT52">
        <v>0</v>
      </c>
      <c r="GU52">
        <v>0</v>
      </c>
      <c r="GV52">
        <v>0</v>
      </c>
      <c r="GW52">
        <v>0</v>
      </c>
      <c r="GX52">
        <v>0</v>
      </c>
      <c r="GY52">
        <v>0</v>
      </c>
      <c r="GZ52">
        <v>0</v>
      </c>
      <c r="HA52">
        <v>0</v>
      </c>
      <c r="HB52">
        <v>0</v>
      </c>
      <c r="HC52">
        <v>0</v>
      </c>
    </row>
    <row r="53" spans="1:211" x14ac:dyDescent="0.35">
      <c r="A53">
        <v>3.3333333333333335</v>
      </c>
      <c r="BT53">
        <v>0</v>
      </c>
      <c r="BU53">
        <v>0</v>
      </c>
      <c r="BV53">
        <v>0</v>
      </c>
      <c r="BW53">
        <v>0</v>
      </c>
    </row>
    <row r="54" spans="1:211" x14ac:dyDescent="0.35">
      <c r="A54">
        <v>3.3333333333333335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</row>
    <row r="55" spans="1:211" x14ac:dyDescent="0.35">
      <c r="A55">
        <v>3.4973429365452926</v>
      </c>
      <c r="BS55">
        <v>3.6026612510374889E-7</v>
      </c>
      <c r="DW55">
        <v>1.1918725338084485E-4</v>
      </c>
    </row>
    <row r="56" spans="1:211" x14ac:dyDescent="0.35">
      <c r="A56">
        <v>3.5733333333333333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</row>
    <row r="57" spans="1:211" x14ac:dyDescent="0.35">
      <c r="A57">
        <v>3.8576388888888884</v>
      </c>
      <c r="BC57">
        <v>0</v>
      </c>
      <c r="BD57">
        <v>0</v>
      </c>
    </row>
    <row r="58" spans="1:211" x14ac:dyDescent="0.35">
      <c r="A58">
        <v>3.8578703703703701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</row>
    <row r="59" spans="1:211" x14ac:dyDescent="0.35">
      <c r="A59">
        <v>3.8583333333333338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</row>
    <row r="60" spans="1:211" x14ac:dyDescent="0.35">
      <c r="A60">
        <v>3.9351851851851851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</row>
    <row r="61" spans="1:211" x14ac:dyDescent="0.35">
      <c r="A61">
        <v>4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</row>
    <row r="62" spans="1:211" x14ac:dyDescent="0.35">
      <c r="A62">
        <v>4</v>
      </c>
      <c r="DR62">
        <v>0</v>
      </c>
      <c r="DS62">
        <v>0</v>
      </c>
      <c r="DT62">
        <v>0</v>
      </c>
      <c r="DU62">
        <v>0</v>
      </c>
      <c r="DV62">
        <v>0</v>
      </c>
    </row>
    <row r="63" spans="1:211" x14ac:dyDescent="0.35">
      <c r="A63">
        <v>4.0200000000000005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2.2333333333333333E-4</v>
      </c>
    </row>
    <row r="64" spans="1:211" x14ac:dyDescent="0.35">
      <c r="A64">
        <v>4.0740740740740735</v>
      </c>
      <c r="BG64">
        <v>0</v>
      </c>
    </row>
    <row r="65" spans="1:211" x14ac:dyDescent="0.35">
      <c r="A65">
        <v>4.1148148148148147</v>
      </c>
      <c r="BE65">
        <v>0</v>
      </c>
      <c r="BF65">
        <v>0</v>
      </c>
    </row>
    <row r="66" spans="1:211" x14ac:dyDescent="0.35">
      <c r="A66">
        <v>4.3148727272727285</v>
      </c>
      <c r="AW66">
        <v>0</v>
      </c>
      <c r="AX66">
        <v>0</v>
      </c>
      <c r="AY66">
        <v>0</v>
      </c>
      <c r="AZ66">
        <v>0</v>
      </c>
      <c r="BA66">
        <v>0</v>
      </c>
      <c r="EV66">
        <v>0</v>
      </c>
      <c r="EW66">
        <v>0</v>
      </c>
      <c r="EX66">
        <v>0</v>
      </c>
      <c r="EY66">
        <v>0</v>
      </c>
      <c r="EZ66">
        <v>0</v>
      </c>
      <c r="FA66">
        <v>0</v>
      </c>
      <c r="FB66">
        <v>0</v>
      </c>
      <c r="FC66">
        <v>0</v>
      </c>
      <c r="FD66">
        <v>0</v>
      </c>
      <c r="FE66">
        <v>0</v>
      </c>
      <c r="FF66">
        <v>0</v>
      </c>
      <c r="FG66">
        <v>0</v>
      </c>
      <c r="FH66">
        <v>0</v>
      </c>
      <c r="FI66">
        <v>0</v>
      </c>
      <c r="FJ66">
        <v>0</v>
      </c>
      <c r="FK66">
        <v>0</v>
      </c>
      <c r="FL66">
        <v>0</v>
      </c>
      <c r="FM66">
        <v>0</v>
      </c>
      <c r="FN66">
        <v>0</v>
      </c>
      <c r="FO66">
        <v>0</v>
      </c>
      <c r="FP66">
        <v>0</v>
      </c>
      <c r="FQ66">
        <v>0</v>
      </c>
      <c r="FR66">
        <v>0</v>
      </c>
      <c r="FS66">
        <v>0</v>
      </c>
      <c r="FT66">
        <v>0</v>
      </c>
      <c r="FU66">
        <v>0</v>
      </c>
      <c r="FV66">
        <v>0</v>
      </c>
      <c r="FW66">
        <v>0</v>
      </c>
      <c r="FX66">
        <v>0</v>
      </c>
      <c r="FY66">
        <v>0</v>
      </c>
      <c r="FZ66">
        <v>0</v>
      </c>
      <c r="GA66">
        <v>0</v>
      </c>
      <c r="GB66">
        <v>0</v>
      </c>
      <c r="GC66">
        <v>0</v>
      </c>
      <c r="GD66">
        <v>0</v>
      </c>
      <c r="GE66">
        <v>0</v>
      </c>
      <c r="GF66">
        <v>0</v>
      </c>
      <c r="GG66">
        <v>0</v>
      </c>
      <c r="GH66">
        <v>0</v>
      </c>
      <c r="GI66">
        <v>0</v>
      </c>
      <c r="GJ66">
        <v>0</v>
      </c>
      <c r="GK66">
        <v>0</v>
      </c>
      <c r="GL66">
        <v>0</v>
      </c>
      <c r="GM66">
        <v>0</v>
      </c>
      <c r="GN66">
        <v>0</v>
      </c>
      <c r="GO66">
        <v>0</v>
      </c>
      <c r="GP66">
        <v>0</v>
      </c>
      <c r="GQ66">
        <v>0</v>
      </c>
      <c r="GR66">
        <v>0</v>
      </c>
      <c r="GS66">
        <v>0</v>
      </c>
      <c r="GT66">
        <v>0</v>
      </c>
      <c r="GU66">
        <v>0</v>
      </c>
      <c r="GV66">
        <v>0</v>
      </c>
      <c r="GW66">
        <v>0</v>
      </c>
      <c r="GX66">
        <v>0</v>
      </c>
      <c r="GY66">
        <v>0</v>
      </c>
      <c r="GZ66">
        <v>0</v>
      </c>
      <c r="HA66">
        <v>0</v>
      </c>
      <c r="HB66">
        <v>0</v>
      </c>
      <c r="HC66">
        <v>0</v>
      </c>
    </row>
    <row r="67" spans="1:211" x14ac:dyDescent="0.35">
      <c r="A67">
        <v>4.3753551136363642</v>
      </c>
      <c r="AR67">
        <v>0</v>
      </c>
      <c r="AS67">
        <v>0</v>
      </c>
      <c r="AT67">
        <v>0</v>
      </c>
      <c r="AU67">
        <v>0</v>
      </c>
      <c r="AV67">
        <v>0</v>
      </c>
    </row>
    <row r="68" spans="1:211" x14ac:dyDescent="0.35">
      <c r="A68">
        <v>4.4666666666666668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5.8066666666666661E-4</v>
      </c>
    </row>
    <row r="69" spans="1:211" x14ac:dyDescent="0.35">
      <c r="A69">
        <v>4.4704000041056151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2.0999999999999999E-3</v>
      </c>
    </row>
    <row r="70" spans="1:211" x14ac:dyDescent="0.35">
      <c r="A70">
        <v>4.4704000041056151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</row>
    <row r="71" spans="1:211" x14ac:dyDescent="0.35">
      <c r="A71">
        <v>4.5464415081754517</v>
      </c>
      <c r="B71">
        <v>1.0191836982105412E-51</v>
      </c>
      <c r="C71">
        <v>1.0191836982105412E-51</v>
      </c>
      <c r="D71">
        <v>1.0191836982105412E-51</v>
      </c>
      <c r="E71">
        <v>1.0191836982105412E-51</v>
      </c>
      <c r="F71">
        <v>1.0191836982105412E-51</v>
      </c>
      <c r="G71">
        <v>1.0191836982105412E-51</v>
      </c>
      <c r="H71">
        <v>2.1554071806589525E-76</v>
      </c>
      <c r="I71">
        <v>2.1554071806589525E-76</v>
      </c>
      <c r="J71">
        <v>2.1554071806589525E-76</v>
      </c>
      <c r="K71">
        <v>2.1554071806589525E-76</v>
      </c>
      <c r="L71">
        <v>2.1554071806589525E-76</v>
      </c>
      <c r="M71">
        <v>2.1554071806589525E-76</v>
      </c>
      <c r="N71">
        <v>9.6347621344326098E-73</v>
      </c>
      <c r="O71">
        <v>9.6347621344326098E-73</v>
      </c>
      <c r="P71">
        <v>9.6347621344326098E-73</v>
      </c>
      <c r="Q71">
        <v>9.6347621344326098E-73</v>
      </c>
      <c r="R71">
        <v>9.6347621344326098E-73</v>
      </c>
      <c r="S71">
        <v>9.6347621344326098E-73</v>
      </c>
      <c r="T71">
        <v>1.9233966479574631E-65</v>
      </c>
      <c r="U71">
        <v>1.9233966479574631E-65</v>
      </c>
      <c r="V71">
        <v>1.9233966479574631E-65</v>
      </c>
      <c r="W71">
        <v>1.9233966479574631E-65</v>
      </c>
      <c r="X71">
        <v>1.9233966479574631E-65</v>
      </c>
      <c r="Y71">
        <v>1.9233966479574631E-65</v>
      </c>
      <c r="Z71">
        <v>9.9261446321392363E-66</v>
      </c>
      <c r="AA71">
        <v>9.9261446321392363E-66</v>
      </c>
      <c r="AB71">
        <v>9.9261446321392363E-66</v>
      </c>
      <c r="AC71">
        <v>9.9261446321392363E-66</v>
      </c>
      <c r="AD71">
        <v>9.9261446321392363E-66</v>
      </c>
      <c r="AE71">
        <v>9.9261446321392363E-66</v>
      </c>
    </row>
    <row r="72" spans="1:211" x14ac:dyDescent="0.35">
      <c r="A72">
        <v>4.6291666666666664</v>
      </c>
      <c r="BC72">
        <v>0</v>
      </c>
      <c r="BD72">
        <v>0</v>
      </c>
    </row>
    <row r="73" spans="1:211" x14ac:dyDescent="0.35">
      <c r="A73">
        <v>4.6961552043129489</v>
      </c>
      <c r="BB73">
        <v>0</v>
      </c>
    </row>
    <row r="74" spans="1:211" x14ac:dyDescent="0.35">
      <c r="A74">
        <v>4.9133333333333331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9.8266666666666684E-4</v>
      </c>
    </row>
    <row r="75" spans="1:211" x14ac:dyDescent="0.35">
      <c r="A75">
        <v>4.9189814814814818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</row>
    <row r="76" spans="1:211" x14ac:dyDescent="0.35">
      <c r="A76">
        <v>5</v>
      </c>
      <c r="DO76">
        <v>1.7968017926132781E-35</v>
      </c>
      <c r="DP76">
        <v>5.3044967298536495E-33</v>
      </c>
      <c r="DQ76">
        <v>5.0141347921624138E-32</v>
      </c>
    </row>
    <row r="77" spans="1:211" x14ac:dyDescent="0.35">
      <c r="A77">
        <v>5</v>
      </c>
      <c r="BR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  <c r="EP77">
        <v>0</v>
      </c>
      <c r="EQ77">
        <v>0</v>
      </c>
      <c r="ER77">
        <v>0</v>
      </c>
      <c r="ES77">
        <v>0</v>
      </c>
      <c r="ET77">
        <v>0</v>
      </c>
      <c r="EU77">
        <v>0</v>
      </c>
    </row>
    <row r="78" spans="1:211" x14ac:dyDescent="0.35">
      <c r="A78">
        <v>5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</row>
    <row r="79" spans="1:211" x14ac:dyDescent="0.35">
      <c r="A79">
        <v>5</v>
      </c>
      <c r="DR79">
        <v>0</v>
      </c>
      <c r="DS79">
        <v>0</v>
      </c>
      <c r="DT79">
        <v>0</v>
      </c>
      <c r="DU79">
        <v>0</v>
      </c>
      <c r="DV79">
        <v>0</v>
      </c>
    </row>
    <row r="80" spans="1:211" x14ac:dyDescent="0.35">
      <c r="A80">
        <v>5.0925925925925926</v>
      </c>
      <c r="BG80">
        <v>0</v>
      </c>
    </row>
    <row r="81" spans="1:211" x14ac:dyDescent="0.35">
      <c r="A81">
        <v>5.1435185185185182</v>
      </c>
      <c r="BE81">
        <v>0</v>
      </c>
      <c r="BF81">
        <v>0</v>
      </c>
    </row>
    <row r="82" spans="1:211" x14ac:dyDescent="0.35">
      <c r="A82">
        <v>5.1444444444444448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</row>
    <row r="83" spans="1:211" x14ac:dyDescent="0.35">
      <c r="A83">
        <v>5.2460144048179389</v>
      </c>
      <c r="BS83">
        <v>5.4666872355781422E-7</v>
      </c>
      <c r="DW83">
        <v>1.4711223725511581E-4</v>
      </c>
    </row>
    <row r="84" spans="1:211" x14ac:dyDescent="0.35">
      <c r="A84">
        <v>5.36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6.7000000000000002E-4</v>
      </c>
      <c r="CX84">
        <v>1.4293333333333335E-3</v>
      </c>
    </row>
    <row r="85" spans="1:211" x14ac:dyDescent="0.35">
      <c r="A85">
        <v>5.3935909090909089</v>
      </c>
      <c r="AW85">
        <v>0</v>
      </c>
      <c r="AX85">
        <v>0</v>
      </c>
      <c r="AY85">
        <v>0</v>
      </c>
      <c r="AZ85">
        <v>0</v>
      </c>
      <c r="BA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0</v>
      </c>
      <c r="FC85">
        <v>0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0</v>
      </c>
      <c r="FS85">
        <v>0</v>
      </c>
      <c r="FT85">
        <v>0</v>
      </c>
      <c r="FU85">
        <v>0</v>
      </c>
      <c r="FV85">
        <v>0</v>
      </c>
      <c r="FW85">
        <v>0</v>
      </c>
      <c r="FX85">
        <v>0</v>
      </c>
      <c r="FY85">
        <v>0</v>
      </c>
      <c r="FZ85">
        <v>0</v>
      </c>
      <c r="GA85">
        <v>0</v>
      </c>
      <c r="GB85">
        <v>0</v>
      </c>
      <c r="GC85">
        <v>0</v>
      </c>
      <c r="GD85">
        <v>0</v>
      </c>
      <c r="GE85">
        <v>0</v>
      </c>
      <c r="GF85">
        <v>0</v>
      </c>
      <c r="GG85">
        <v>0</v>
      </c>
      <c r="GH85">
        <v>0</v>
      </c>
      <c r="GI85">
        <v>0</v>
      </c>
      <c r="GJ85">
        <v>0</v>
      </c>
      <c r="GK85">
        <v>0</v>
      </c>
      <c r="GL85">
        <v>0</v>
      </c>
      <c r="GM85">
        <v>0</v>
      </c>
      <c r="GN85">
        <v>0</v>
      </c>
      <c r="GO85">
        <v>0</v>
      </c>
      <c r="GP85">
        <v>0</v>
      </c>
      <c r="GQ85">
        <v>0</v>
      </c>
      <c r="GR85">
        <v>0</v>
      </c>
      <c r="GS85">
        <v>0</v>
      </c>
      <c r="GT85">
        <v>0</v>
      </c>
      <c r="GU85">
        <v>0</v>
      </c>
      <c r="GV85">
        <v>0</v>
      </c>
      <c r="GW85">
        <v>0</v>
      </c>
      <c r="GX85">
        <v>0</v>
      </c>
      <c r="GY85">
        <v>0</v>
      </c>
      <c r="GZ85">
        <v>0</v>
      </c>
      <c r="HA85">
        <v>0</v>
      </c>
      <c r="HB85">
        <v>0</v>
      </c>
      <c r="HC85">
        <v>0</v>
      </c>
    </row>
    <row r="86" spans="1:211" x14ac:dyDescent="0.35">
      <c r="A86">
        <v>5.4006944444444436</v>
      </c>
      <c r="BC86">
        <v>0</v>
      </c>
      <c r="BD86">
        <v>0</v>
      </c>
    </row>
    <row r="87" spans="1:211" x14ac:dyDescent="0.35">
      <c r="A87">
        <v>5.7868055555555564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</row>
    <row r="88" spans="1:211" x14ac:dyDescent="0.35">
      <c r="A88">
        <v>5.8066666666666675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7.1466666666666673E-4</v>
      </c>
      <c r="CX88">
        <v>1.9206666666666669E-3</v>
      </c>
    </row>
    <row r="89" spans="1:211" x14ac:dyDescent="0.35">
      <c r="A89">
        <v>5.9027777777777777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</row>
    <row r="90" spans="1:211" x14ac:dyDescent="0.35">
      <c r="A90">
        <v>6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</row>
    <row r="91" spans="1:211" x14ac:dyDescent="0.35">
      <c r="A91">
        <v>6</v>
      </c>
      <c r="DR91">
        <v>0</v>
      </c>
      <c r="DS91">
        <v>0</v>
      </c>
      <c r="DT91">
        <v>0</v>
      </c>
      <c r="DU91">
        <v>0</v>
      </c>
      <c r="DV91">
        <v>0</v>
      </c>
    </row>
    <row r="92" spans="1:211" x14ac:dyDescent="0.35">
      <c r="A92">
        <v>6.0619220109006022</v>
      </c>
      <c r="B92">
        <v>7.416112351833465E-40</v>
      </c>
      <c r="C92">
        <v>7.416112351833465E-40</v>
      </c>
      <c r="D92">
        <v>7.416112351833465E-40</v>
      </c>
      <c r="E92">
        <v>7.416112351833465E-40</v>
      </c>
      <c r="F92">
        <v>7.416112351833465E-40</v>
      </c>
      <c r="G92">
        <v>7.416112351833465E-40</v>
      </c>
      <c r="H92">
        <v>9.5398600535577771E-59</v>
      </c>
      <c r="I92">
        <v>9.5398600535577771E-59</v>
      </c>
      <c r="J92">
        <v>9.5398600535577771E-59</v>
      </c>
      <c r="K92">
        <v>9.5398600535577771E-59</v>
      </c>
      <c r="L92">
        <v>9.5398600535577771E-59</v>
      </c>
      <c r="M92">
        <v>9.5398600535577771E-59</v>
      </c>
      <c r="N92">
        <v>2.5260393086955883E-56</v>
      </c>
      <c r="O92">
        <v>2.5260393086955883E-56</v>
      </c>
      <c r="P92">
        <v>2.5260393086955883E-56</v>
      </c>
      <c r="Q92">
        <v>2.5260393086955883E-56</v>
      </c>
      <c r="R92">
        <v>2.5260393086955883E-56</v>
      </c>
      <c r="S92">
        <v>2.5260393086955883E-56</v>
      </c>
      <c r="T92">
        <v>5.2734510361396703E-51</v>
      </c>
      <c r="U92">
        <v>5.2734510361396703E-51</v>
      </c>
      <c r="V92">
        <v>5.2734510361396703E-51</v>
      </c>
      <c r="W92">
        <v>5.2734510361396703E-51</v>
      </c>
      <c r="X92">
        <v>5.2734510361396703E-51</v>
      </c>
      <c r="Y92">
        <v>5.2734510361396703E-51</v>
      </c>
      <c r="Z92">
        <v>4.5860410786019037E-52</v>
      </c>
      <c r="AA92">
        <v>4.5860410786019037E-52</v>
      </c>
      <c r="AB92">
        <v>4.5860410786019037E-52</v>
      </c>
      <c r="AC92">
        <v>4.5860410786019037E-52</v>
      </c>
      <c r="AD92">
        <v>4.5860410786019037E-52</v>
      </c>
      <c r="AE92">
        <v>4.5860410786019037E-52</v>
      </c>
    </row>
    <row r="93" spans="1:211" x14ac:dyDescent="0.35">
      <c r="A93">
        <v>6.1111111111111116</v>
      </c>
      <c r="BG93">
        <v>0</v>
      </c>
    </row>
    <row r="94" spans="1:211" x14ac:dyDescent="0.35">
      <c r="A94">
        <v>6.1722222222222216</v>
      </c>
      <c r="BC94">
        <v>0</v>
      </c>
      <c r="BD94">
        <v>0</v>
      </c>
    </row>
    <row r="95" spans="1:211" x14ac:dyDescent="0.35">
      <c r="A95">
        <v>6.1722222222222216</v>
      </c>
      <c r="BE95">
        <v>0</v>
      </c>
      <c r="BF95">
        <v>0</v>
      </c>
    </row>
    <row r="96" spans="1:211" x14ac:dyDescent="0.35">
      <c r="A96">
        <v>6.253333333333333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1.206E-3</v>
      </c>
      <c r="CX96">
        <v>2.4566666666666669E-3</v>
      </c>
    </row>
    <row r="97" spans="1:211" x14ac:dyDescent="0.35">
      <c r="A97">
        <v>6.2615402724172649</v>
      </c>
      <c r="BB97">
        <v>0</v>
      </c>
    </row>
    <row r="98" spans="1:211" x14ac:dyDescent="0.35">
      <c r="A98">
        <v>6.4305555555555562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</row>
    <row r="99" spans="1:211" x14ac:dyDescent="0.35">
      <c r="A99">
        <v>6.4723090909090919</v>
      </c>
      <c r="AW99">
        <v>0</v>
      </c>
      <c r="AX99">
        <v>0</v>
      </c>
      <c r="AY99">
        <v>0</v>
      </c>
      <c r="AZ99">
        <v>0</v>
      </c>
      <c r="BA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0</v>
      </c>
      <c r="FS99">
        <v>0</v>
      </c>
      <c r="FT99">
        <v>0</v>
      </c>
      <c r="FU99">
        <v>0</v>
      </c>
      <c r="FV99">
        <v>0</v>
      </c>
      <c r="FW99">
        <v>0</v>
      </c>
      <c r="FX99">
        <v>0</v>
      </c>
      <c r="FY99">
        <v>0</v>
      </c>
      <c r="FZ99">
        <v>0</v>
      </c>
      <c r="GA99">
        <v>0</v>
      </c>
      <c r="GB99">
        <v>0</v>
      </c>
      <c r="GC99">
        <v>0</v>
      </c>
      <c r="GD99">
        <v>0</v>
      </c>
      <c r="GE99">
        <v>0</v>
      </c>
      <c r="GF99">
        <v>0</v>
      </c>
      <c r="GG99">
        <v>0</v>
      </c>
      <c r="GH99">
        <v>0</v>
      </c>
      <c r="GI99">
        <v>0</v>
      </c>
      <c r="GJ99">
        <v>0</v>
      </c>
      <c r="GK99">
        <v>0</v>
      </c>
      <c r="GL99">
        <v>0</v>
      </c>
      <c r="GM99">
        <v>0</v>
      </c>
      <c r="GN99">
        <v>0</v>
      </c>
      <c r="GO99">
        <v>0</v>
      </c>
      <c r="GP99">
        <v>0</v>
      </c>
      <c r="GQ99">
        <v>0</v>
      </c>
      <c r="GR99">
        <v>0</v>
      </c>
      <c r="GS99">
        <v>0</v>
      </c>
      <c r="GT99">
        <v>0</v>
      </c>
      <c r="GU99">
        <v>0</v>
      </c>
      <c r="GV99">
        <v>0</v>
      </c>
      <c r="GW99">
        <v>0</v>
      </c>
      <c r="GX99">
        <v>0</v>
      </c>
      <c r="GY99">
        <v>0</v>
      </c>
      <c r="GZ99">
        <v>0</v>
      </c>
      <c r="HA99">
        <v>0</v>
      </c>
      <c r="HB99">
        <v>0</v>
      </c>
      <c r="HC99">
        <v>0</v>
      </c>
    </row>
    <row r="100" spans="1:211" x14ac:dyDescent="0.35">
      <c r="A100">
        <v>6.666666666666667</v>
      </c>
      <c r="BT100">
        <v>0</v>
      </c>
      <c r="BU100">
        <v>0</v>
      </c>
      <c r="BV100">
        <v>0</v>
      </c>
      <c r="BW100">
        <v>0</v>
      </c>
    </row>
    <row r="101" spans="1:211" x14ac:dyDescent="0.35">
      <c r="A101">
        <v>6.666666666666667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</row>
    <row r="102" spans="1:211" x14ac:dyDescent="0.35">
      <c r="A102">
        <v>6.7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2.0993333333333337E-3</v>
      </c>
      <c r="CX102">
        <v>3.0373333333333333E-3</v>
      </c>
    </row>
    <row r="103" spans="1:211" x14ac:dyDescent="0.35">
      <c r="A103">
        <v>6.7056000061584227</v>
      </c>
      <c r="CY103">
        <v>0</v>
      </c>
      <c r="CZ103">
        <v>0</v>
      </c>
      <c r="DA103">
        <v>0</v>
      </c>
      <c r="DB103">
        <v>0</v>
      </c>
      <c r="DC103">
        <v>8.0000000000000004E-4</v>
      </c>
      <c r="DD103">
        <v>0</v>
      </c>
      <c r="DE103">
        <v>0</v>
      </c>
      <c r="DF103">
        <v>0</v>
      </c>
      <c r="DG103">
        <v>0</v>
      </c>
      <c r="DH103">
        <v>4.0000000000000001E-3</v>
      </c>
    </row>
    <row r="104" spans="1:211" x14ac:dyDescent="0.35">
      <c r="A104">
        <v>6.7056000061584227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</row>
    <row r="105" spans="1:211" x14ac:dyDescent="0.35">
      <c r="A105">
        <v>6.8865740740740735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</row>
    <row r="106" spans="1:211" x14ac:dyDescent="0.35">
      <c r="A106">
        <v>6.9437499999999996</v>
      </c>
      <c r="BC106">
        <v>0</v>
      </c>
      <c r="BD106">
        <v>0</v>
      </c>
    </row>
    <row r="107" spans="1:211" x14ac:dyDescent="0.35">
      <c r="A107">
        <v>6.9946858730905852</v>
      </c>
      <c r="BS107">
        <v>8.2951649486964255E-7</v>
      </c>
      <c r="DW107">
        <v>1.8157990671243773E-4</v>
      </c>
    </row>
    <row r="108" spans="1:211" x14ac:dyDescent="0.35">
      <c r="A108">
        <v>7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</v>
      </c>
      <c r="EI108">
        <v>0</v>
      </c>
    </row>
    <row r="109" spans="1:211" x14ac:dyDescent="0.35">
      <c r="A109">
        <v>7</v>
      </c>
      <c r="DR109">
        <v>0</v>
      </c>
      <c r="DS109">
        <v>0</v>
      </c>
      <c r="DT109">
        <v>0</v>
      </c>
      <c r="DU109">
        <v>0</v>
      </c>
      <c r="DV109">
        <v>0</v>
      </c>
    </row>
    <row r="110" spans="1:211" x14ac:dyDescent="0.35">
      <c r="A110">
        <v>7.1296296296296289</v>
      </c>
      <c r="BG110">
        <v>0</v>
      </c>
    </row>
    <row r="111" spans="1:211" x14ac:dyDescent="0.35">
      <c r="A111">
        <v>7.1466666666666665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3.2606666666666669E-3</v>
      </c>
      <c r="CX111">
        <v>3.7966666666666674E-3</v>
      </c>
    </row>
    <row r="112" spans="1:211" x14ac:dyDescent="0.35">
      <c r="A112">
        <v>7.2009259259259251</v>
      </c>
      <c r="BE112">
        <v>0</v>
      </c>
      <c r="BF112">
        <v>0</v>
      </c>
    </row>
    <row r="113" spans="1:211" x14ac:dyDescent="0.35">
      <c r="A113">
        <v>7.5510272727272723</v>
      </c>
      <c r="AW113">
        <v>0</v>
      </c>
      <c r="AX113">
        <v>0</v>
      </c>
      <c r="AY113">
        <v>0</v>
      </c>
      <c r="AZ113">
        <v>0</v>
      </c>
      <c r="BA113">
        <v>0</v>
      </c>
      <c r="EV113">
        <v>0</v>
      </c>
      <c r="EW113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</v>
      </c>
      <c r="FD113">
        <v>0</v>
      </c>
      <c r="FE113">
        <v>0</v>
      </c>
      <c r="FF113">
        <v>0</v>
      </c>
      <c r="FG113">
        <v>0</v>
      </c>
      <c r="FH113">
        <v>0</v>
      </c>
      <c r="FI113">
        <v>0</v>
      </c>
      <c r="FJ113">
        <v>0</v>
      </c>
      <c r="FK113">
        <v>0</v>
      </c>
      <c r="FL113">
        <v>0</v>
      </c>
      <c r="FM113">
        <v>0</v>
      </c>
      <c r="FN113">
        <v>0</v>
      </c>
      <c r="FO113">
        <v>0</v>
      </c>
      <c r="FP113">
        <v>0</v>
      </c>
      <c r="FQ113">
        <v>0</v>
      </c>
      <c r="FR113">
        <v>0</v>
      </c>
      <c r="FS113">
        <v>0</v>
      </c>
      <c r="FT113">
        <v>0</v>
      </c>
      <c r="FU113">
        <v>0</v>
      </c>
      <c r="FV113">
        <v>0</v>
      </c>
      <c r="FW113">
        <v>0</v>
      </c>
      <c r="FX113">
        <v>0</v>
      </c>
      <c r="FY113">
        <v>0</v>
      </c>
      <c r="FZ113">
        <v>0</v>
      </c>
      <c r="GA113">
        <v>0</v>
      </c>
      <c r="GB113">
        <v>0</v>
      </c>
      <c r="GC113">
        <v>0</v>
      </c>
      <c r="GD113">
        <v>0</v>
      </c>
      <c r="GE113">
        <v>0</v>
      </c>
      <c r="GF113">
        <v>0</v>
      </c>
      <c r="GG113">
        <v>0</v>
      </c>
      <c r="GH113">
        <v>0</v>
      </c>
      <c r="GI113">
        <v>0</v>
      </c>
      <c r="GJ113">
        <v>0</v>
      </c>
      <c r="GK113">
        <v>0</v>
      </c>
      <c r="GL113">
        <v>0</v>
      </c>
      <c r="GM113">
        <v>0</v>
      </c>
      <c r="GN113">
        <v>0</v>
      </c>
      <c r="GO113">
        <v>0</v>
      </c>
      <c r="GP113">
        <v>0</v>
      </c>
      <c r="GQ113">
        <v>0</v>
      </c>
      <c r="GR113">
        <v>0</v>
      </c>
      <c r="GS113">
        <v>0</v>
      </c>
      <c r="GT113">
        <v>0</v>
      </c>
      <c r="GU113">
        <v>0</v>
      </c>
      <c r="GV113">
        <v>0</v>
      </c>
      <c r="GW113">
        <v>0</v>
      </c>
      <c r="GX113">
        <v>0</v>
      </c>
      <c r="GY113">
        <v>0</v>
      </c>
      <c r="GZ113">
        <v>0</v>
      </c>
      <c r="HA113">
        <v>0</v>
      </c>
      <c r="HB113">
        <v>0</v>
      </c>
      <c r="HC113">
        <v>0</v>
      </c>
    </row>
    <row r="114" spans="1:211" x14ac:dyDescent="0.35">
      <c r="A114">
        <v>7.5774025136257537</v>
      </c>
      <c r="B114">
        <v>8.8584878361262391E-32</v>
      </c>
      <c r="C114">
        <v>8.8584878361262391E-32</v>
      </c>
      <c r="D114">
        <v>8.8584878361262391E-32</v>
      </c>
      <c r="E114">
        <v>8.8584878361262391E-32</v>
      </c>
      <c r="F114">
        <v>8.8584878361262391E-32</v>
      </c>
      <c r="G114">
        <v>8.8584878361262391E-32</v>
      </c>
      <c r="H114">
        <v>1.0235842050701809E-46</v>
      </c>
      <c r="I114">
        <v>1.0235842050701809E-46</v>
      </c>
      <c r="J114">
        <v>1.0235842050701809E-46</v>
      </c>
      <c r="K114">
        <v>1.0235842050701809E-46</v>
      </c>
      <c r="L114">
        <v>1.0235842050701809E-46</v>
      </c>
      <c r="M114">
        <v>1.0235842050701809E-46</v>
      </c>
      <c r="N114">
        <v>4.3307401578611903E-45</v>
      </c>
      <c r="O114">
        <v>4.3307401578611903E-45</v>
      </c>
      <c r="P114">
        <v>4.3307401578611903E-45</v>
      </c>
      <c r="Q114">
        <v>4.3307401578611903E-45</v>
      </c>
      <c r="R114">
        <v>4.3307401578611903E-45</v>
      </c>
      <c r="S114">
        <v>4.3307401578611903E-45</v>
      </c>
      <c r="T114">
        <v>4.2368071192875277E-41</v>
      </c>
      <c r="U114">
        <v>4.2368071192875277E-41</v>
      </c>
      <c r="V114">
        <v>4.2368071192875277E-41</v>
      </c>
      <c r="W114">
        <v>4.2368071192875277E-41</v>
      </c>
      <c r="X114">
        <v>4.2368071192875277E-41</v>
      </c>
      <c r="Y114">
        <v>4.2368071192875277E-41</v>
      </c>
      <c r="Z114">
        <v>1.5358655342786893E-42</v>
      </c>
      <c r="AA114">
        <v>1.5358655342786893E-42</v>
      </c>
      <c r="AB114">
        <v>1.5358655342786893E-42</v>
      </c>
      <c r="AC114">
        <v>1.5358655342786893E-42</v>
      </c>
      <c r="AD114">
        <v>1.5358655342786893E-42</v>
      </c>
      <c r="AE114">
        <v>1.5358655342786893E-42</v>
      </c>
    </row>
    <row r="115" spans="1:211" x14ac:dyDescent="0.35">
      <c r="A115">
        <v>7.5933333333333337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2.2333333333333333E-4</v>
      </c>
      <c r="CW115">
        <v>4.600666666666667E-3</v>
      </c>
      <c r="CX115">
        <v>4.8240000000000002E-3</v>
      </c>
    </row>
    <row r="116" spans="1:211" x14ac:dyDescent="0.35">
      <c r="A116">
        <v>7.7152777777777768</v>
      </c>
      <c r="BC116">
        <v>0</v>
      </c>
      <c r="BD116">
        <v>0</v>
      </c>
    </row>
    <row r="117" spans="1:211" x14ac:dyDescent="0.35">
      <c r="A117">
        <v>7.7157407407407401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</row>
    <row r="118" spans="1:211" x14ac:dyDescent="0.35">
      <c r="A118">
        <v>7.7166666666666677</v>
      </c>
      <c r="AF118">
        <v>2.1760999999999999E-2</v>
      </c>
      <c r="AG118">
        <v>2.1760999999999999E-2</v>
      </c>
      <c r="AH118">
        <v>2.1760999999999999E-2</v>
      </c>
      <c r="AI118">
        <v>2.1760999999999999E-2</v>
      </c>
      <c r="AJ118">
        <v>2.1760999999999999E-2</v>
      </c>
      <c r="AK118">
        <v>2.1760999999999999E-2</v>
      </c>
    </row>
    <row r="119" spans="1:211" x14ac:dyDescent="0.35">
      <c r="A119">
        <v>7.8269253405215826</v>
      </c>
      <c r="BB119">
        <v>0</v>
      </c>
    </row>
    <row r="120" spans="1:211" x14ac:dyDescent="0.35">
      <c r="A120">
        <v>7.8703703703703702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</row>
    <row r="121" spans="1:211" x14ac:dyDescent="0.35">
      <c r="A121">
        <v>8</v>
      </c>
      <c r="DX121">
        <v>0</v>
      </c>
      <c r="DY121">
        <v>0</v>
      </c>
      <c r="DZ121">
        <v>0</v>
      </c>
      <c r="EA121">
        <v>0</v>
      </c>
      <c r="EB121">
        <v>0</v>
      </c>
      <c r="EC121">
        <v>0</v>
      </c>
      <c r="ED121">
        <v>0</v>
      </c>
      <c r="EE121">
        <v>0</v>
      </c>
      <c r="EF121">
        <v>0</v>
      </c>
      <c r="EG121">
        <v>0</v>
      </c>
      <c r="EH121">
        <v>0</v>
      </c>
      <c r="EI121">
        <v>0</v>
      </c>
    </row>
    <row r="122" spans="1:211" x14ac:dyDescent="0.35">
      <c r="A122">
        <v>8</v>
      </c>
      <c r="DR122">
        <v>0</v>
      </c>
      <c r="DS122">
        <v>0</v>
      </c>
      <c r="DT122">
        <v>0</v>
      </c>
      <c r="DU122">
        <v>0</v>
      </c>
      <c r="DV122">
        <v>0</v>
      </c>
    </row>
    <row r="123" spans="1:211" x14ac:dyDescent="0.35">
      <c r="A123">
        <v>8.0400000000000009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4.9133333333333342E-4</v>
      </c>
      <c r="CW123">
        <v>6.0299999999999998E-3</v>
      </c>
      <c r="CX123">
        <v>6.0746666666666666E-3</v>
      </c>
    </row>
    <row r="124" spans="1:211" x14ac:dyDescent="0.35">
      <c r="A124">
        <v>8.148148148148147</v>
      </c>
      <c r="BG124">
        <v>0</v>
      </c>
    </row>
    <row r="125" spans="1:211" x14ac:dyDescent="0.35">
      <c r="A125">
        <v>8.2296296296296294</v>
      </c>
      <c r="BE125">
        <v>0</v>
      </c>
      <c r="BF125">
        <v>0</v>
      </c>
    </row>
    <row r="126" spans="1:211" x14ac:dyDescent="0.35">
      <c r="A126">
        <v>8.4866666666666664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8.0399999999999992E-4</v>
      </c>
      <c r="CW126">
        <v>7.7719999999999994E-3</v>
      </c>
      <c r="CX126">
        <v>7.5933333333333347E-3</v>
      </c>
    </row>
    <row r="127" spans="1:211" x14ac:dyDescent="0.35">
      <c r="A127">
        <v>8.4868055555555539</v>
      </c>
      <c r="BC127">
        <v>0</v>
      </c>
      <c r="BD127">
        <v>0</v>
      </c>
    </row>
    <row r="128" spans="1:211" x14ac:dyDescent="0.35">
      <c r="A128">
        <v>8.6297454545454571</v>
      </c>
      <c r="AW128">
        <v>0</v>
      </c>
      <c r="AX128">
        <v>0</v>
      </c>
      <c r="AY128">
        <v>0</v>
      </c>
      <c r="AZ128">
        <v>0</v>
      </c>
      <c r="BA128">
        <v>0</v>
      </c>
      <c r="EV128">
        <v>0</v>
      </c>
      <c r="EW128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</v>
      </c>
      <c r="FD128">
        <v>0</v>
      </c>
      <c r="FE128">
        <v>0</v>
      </c>
      <c r="FF128">
        <v>0</v>
      </c>
      <c r="FG128">
        <v>0</v>
      </c>
      <c r="FH128">
        <v>0</v>
      </c>
      <c r="FI128">
        <v>0</v>
      </c>
      <c r="FJ128">
        <v>0</v>
      </c>
      <c r="FK128">
        <v>0</v>
      </c>
      <c r="FL128">
        <v>0</v>
      </c>
      <c r="FM128">
        <v>0</v>
      </c>
      <c r="FN128">
        <v>0</v>
      </c>
      <c r="FO128">
        <v>0</v>
      </c>
      <c r="FP128">
        <v>0</v>
      </c>
      <c r="FQ128">
        <v>0</v>
      </c>
      <c r="FR128">
        <v>0</v>
      </c>
      <c r="FS128">
        <v>0</v>
      </c>
      <c r="FT128">
        <v>0</v>
      </c>
      <c r="FU128">
        <v>0</v>
      </c>
      <c r="FV128">
        <v>0</v>
      </c>
      <c r="FW128">
        <v>0</v>
      </c>
      <c r="FX128">
        <v>0</v>
      </c>
      <c r="FY128">
        <v>0</v>
      </c>
      <c r="FZ128">
        <v>0</v>
      </c>
      <c r="GA128">
        <v>0</v>
      </c>
      <c r="GB128">
        <v>0</v>
      </c>
      <c r="GC128">
        <v>0</v>
      </c>
      <c r="GD128">
        <v>0</v>
      </c>
      <c r="GE128">
        <v>0</v>
      </c>
      <c r="GF128">
        <v>0</v>
      </c>
      <c r="GG128">
        <v>0</v>
      </c>
      <c r="GH128">
        <v>0</v>
      </c>
      <c r="GI128">
        <v>0</v>
      </c>
      <c r="GJ128">
        <v>0</v>
      </c>
      <c r="GK128">
        <v>0</v>
      </c>
      <c r="GL128">
        <v>0</v>
      </c>
      <c r="GM128">
        <v>0</v>
      </c>
      <c r="GN128">
        <v>0</v>
      </c>
      <c r="GO128">
        <v>0</v>
      </c>
      <c r="GP128">
        <v>0</v>
      </c>
      <c r="GQ128">
        <v>0</v>
      </c>
      <c r="GR128">
        <v>0</v>
      </c>
      <c r="GS128">
        <v>0</v>
      </c>
      <c r="GT128">
        <v>0</v>
      </c>
      <c r="GU128">
        <v>0</v>
      </c>
      <c r="GV128">
        <v>0</v>
      </c>
      <c r="GW128">
        <v>0</v>
      </c>
      <c r="GX128">
        <v>0</v>
      </c>
      <c r="GY128">
        <v>0</v>
      </c>
      <c r="GZ128">
        <v>0</v>
      </c>
      <c r="HA128">
        <v>0</v>
      </c>
      <c r="HB128">
        <v>0</v>
      </c>
      <c r="HC128">
        <v>0</v>
      </c>
    </row>
    <row r="129" spans="1:139" x14ac:dyDescent="0.35">
      <c r="A129">
        <v>8.7433573413632324</v>
      </c>
      <c r="BS129">
        <v>1.2587104138362986E-6</v>
      </c>
      <c r="DW129">
        <v>2.2412318061970754E-4</v>
      </c>
    </row>
    <row r="130" spans="1:139" x14ac:dyDescent="0.35">
      <c r="A130">
        <v>8.7507102272727284</v>
      </c>
      <c r="AR130">
        <v>0</v>
      </c>
      <c r="AS130">
        <v>0</v>
      </c>
      <c r="AT130">
        <v>0</v>
      </c>
      <c r="AU130">
        <v>0</v>
      </c>
      <c r="AV130">
        <v>0</v>
      </c>
    </row>
    <row r="131" spans="1:139" x14ac:dyDescent="0.35">
      <c r="A131">
        <v>8.8541666666666661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</row>
    <row r="132" spans="1:139" x14ac:dyDescent="0.35">
      <c r="A132">
        <v>8.9333333333333336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1.1613333333333332E-3</v>
      </c>
      <c r="CW132">
        <v>1.0094666666666667E-2</v>
      </c>
      <c r="CX132">
        <v>9.3353333333333326E-3</v>
      </c>
    </row>
    <row r="133" spans="1:139" x14ac:dyDescent="0.35">
      <c r="A133">
        <v>8.9408000082112302</v>
      </c>
      <c r="CY133">
        <v>0</v>
      </c>
      <c r="CZ133">
        <v>0</v>
      </c>
      <c r="DA133">
        <v>0</v>
      </c>
      <c r="DB133">
        <v>0</v>
      </c>
      <c r="DC133">
        <v>3.3999999999999998E-3</v>
      </c>
      <c r="DD133">
        <v>0</v>
      </c>
      <c r="DE133">
        <v>0</v>
      </c>
      <c r="DF133">
        <v>0</v>
      </c>
      <c r="DG133">
        <v>0</v>
      </c>
      <c r="DH133">
        <v>9.7999999999999997E-3</v>
      </c>
    </row>
    <row r="134" spans="1:139" x14ac:dyDescent="0.35">
      <c r="A134">
        <v>8.9408000082112302</v>
      </c>
      <c r="DI134">
        <v>0</v>
      </c>
      <c r="DJ134">
        <v>0</v>
      </c>
      <c r="DK134">
        <v>0</v>
      </c>
      <c r="DL134">
        <v>8.9999999999999998E-4</v>
      </c>
      <c r="DM134">
        <v>0</v>
      </c>
      <c r="DN134">
        <v>0</v>
      </c>
    </row>
    <row r="135" spans="1:139" x14ac:dyDescent="0.35">
      <c r="A135">
        <v>9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</row>
    <row r="136" spans="1:139" x14ac:dyDescent="0.35">
      <c r="A136">
        <v>9</v>
      </c>
      <c r="DR136">
        <v>0</v>
      </c>
      <c r="DS136">
        <v>0</v>
      </c>
      <c r="DT136">
        <v>0</v>
      </c>
      <c r="DU136">
        <v>0</v>
      </c>
      <c r="DV136">
        <v>0</v>
      </c>
    </row>
    <row r="137" spans="1:139" x14ac:dyDescent="0.35">
      <c r="A137">
        <v>9.0027777777777764</v>
      </c>
      <c r="AF137">
        <v>2.38908E-2</v>
      </c>
      <c r="AG137">
        <v>2.38908E-2</v>
      </c>
      <c r="AH137">
        <v>2.38908E-2</v>
      </c>
      <c r="AI137">
        <v>2.38908E-2</v>
      </c>
      <c r="AJ137">
        <v>2.38908E-2</v>
      </c>
      <c r="AK137">
        <v>2.38908E-2</v>
      </c>
    </row>
    <row r="138" spans="1:139" x14ac:dyDescent="0.35">
      <c r="A138">
        <v>9.0928830163509033</v>
      </c>
      <c r="B138">
        <v>6.5967187337456654E-26</v>
      </c>
      <c r="C138">
        <v>6.5967187337456654E-26</v>
      </c>
      <c r="D138">
        <v>6.5967187337456654E-26</v>
      </c>
      <c r="E138">
        <v>6.5967187337456654E-26</v>
      </c>
      <c r="F138">
        <v>6.5967187337456654E-26</v>
      </c>
      <c r="G138">
        <v>6.5967187337456654E-26</v>
      </c>
      <c r="H138">
        <v>5.8409667945171317E-38</v>
      </c>
      <c r="I138">
        <v>5.8409667945171317E-38</v>
      </c>
      <c r="J138">
        <v>5.8409667945171317E-38</v>
      </c>
      <c r="K138">
        <v>5.8409667945171317E-38</v>
      </c>
      <c r="L138">
        <v>5.8409667945171317E-38</v>
      </c>
      <c r="M138">
        <v>5.8409667945171317E-38</v>
      </c>
      <c r="N138">
        <v>6.9288510425031096E-37</v>
      </c>
      <c r="O138">
        <v>6.9288510425031096E-37</v>
      </c>
      <c r="P138">
        <v>6.9288510425031096E-37</v>
      </c>
      <c r="Q138">
        <v>6.9288510425031096E-37</v>
      </c>
      <c r="R138">
        <v>6.9288510425031096E-37</v>
      </c>
      <c r="S138">
        <v>6.9288510425031096E-37</v>
      </c>
      <c r="T138">
        <v>7.6149590770833783E-34</v>
      </c>
      <c r="U138">
        <v>7.6149590770833783E-34</v>
      </c>
      <c r="V138">
        <v>7.6149590770833783E-34</v>
      </c>
      <c r="W138">
        <v>7.6149590770833783E-34</v>
      </c>
      <c r="X138">
        <v>7.6149590770833783E-34</v>
      </c>
      <c r="Y138">
        <v>7.6149590770833783E-34</v>
      </c>
      <c r="Z138">
        <v>2.2575269865486986E-35</v>
      </c>
      <c r="AA138">
        <v>2.2575269865486986E-35</v>
      </c>
      <c r="AB138">
        <v>2.2575269865486986E-35</v>
      </c>
      <c r="AC138">
        <v>2.2575269865486986E-35</v>
      </c>
      <c r="AD138">
        <v>2.2575269865486986E-35</v>
      </c>
      <c r="AE138">
        <v>2.2575269865486986E-35</v>
      </c>
    </row>
    <row r="139" spans="1:139" x14ac:dyDescent="0.35">
      <c r="A139">
        <v>9.1666666666666661</v>
      </c>
      <c r="BG139">
        <v>0</v>
      </c>
    </row>
    <row r="140" spans="1:139" x14ac:dyDescent="0.35">
      <c r="A140">
        <v>9.2583333333333329</v>
      </c>
      <c r="BC140">
        <v>0</v>
      </c>
      <c r="BD140">
        <v>0</v>
      </c>
    </row>
    <row r="141" spans="1:139" x14ac:dyDescent="0.35">
      <c r="A141">
        <v>9.2583333333333329</v>
      </c>
      <c r="BE141">
        <v>0</v>
      </c>
      <c r="BF141">
        <v>0</v>
      </c>
    </row>
    <row r="142" spans="1:139" x14ac:dyDescent="0.35">
      <c r="A142">
        <v>9.3800000000000008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1.5633333333333335E-3</v>
      </c>
      <c r="CW142">
        <v>1.3176666666666666E-2</v>
      </c>
      <c r="CX142">
        <v>1.1479333333333334E-2</v>
      </c>
    </row>
    <row r="143" spans="1:139" x14ac:dyDescent="0.35">
      <c r="A143">
        <v>9.3923104086258977</v>
      </c>
      <c r="BB143">
        <v>0</v>
      </c>
    </row>
    <row r="144" spans="1:139" x14ac:dyDescent="0.35">
      <c r="A144">
        <v>9.6116666666666681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</row>
    <row r="145" spans="1:211" x14ac:dyDescent="0.35">
      <c r="A145">
        <v>9.6446759259259256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</row>
    <row r="146" spans="1:211" x14ac:dyDescent="0.35">
      <c r="A146">
        <v>9.7084636363636374</v>
      </c>
      <c r="AW146">
        <v>0</v>
      </c>
      <c r="AX146">
        <v>0</v>
      </c>
      <c r="AY146">
        <v>0</v>
      </c>
      <c r="AZ146">
        <v>0</v>
      </c>
      <c r="BA146">
        <v>0</v>
      </c>
      <c r="EV146">
        <v>0</v>
      </c>
      <c r="EW146">
        <v>0</v>
      </c>
      <c r="EX146">
        <v>0</v>
      </c>
      <c r="EY146">
        <v>0</v>
      </c>
      <c r="EZ146">
        <v>0</v>
      </c>
      <c r="FA146">
        <v>0</v>
      </c>
      <c r="FB146">
        <v>0</v>
      </c>
      <c r="FC146">
        <v>0</v>
      </c>
      <c r="FD146">
        <v>0</v>
      </c>
      <c r="FE146">
        <v>0</v>
      </c>
      <c r="FF146">
        <v>0</v>
      </c>
      <c r="FG146">
        <v>0</v>
      </c>
      <c r="FH146">
        <v>0</v>
      </c>
      <c r="FI146">
        <v>0</v>
      </c>
      <c r="FJ146">
        <v>0</v>
      </c>
      <c r="FK146">
        <v>0</v>
      </c>
      <c r="FL146">
        <v>0</v>
      </c>
      <c r="FM146">
        <v>0</v>
      </c>
      <c r="FN146">
        <v>0</v>
      </c>
      <c r="FO146">
        <v>0</v>
      </c>
      <c r="FP146">
        <v>0</v>
      </c>
      <c r="FQ146">
        <v>0</v>
      </c>
      <c r="FR146">
        <v>0</v>
      </c>
      <c r="FS146">
        <v>0</v>
      </c>
      <c r="FT146">
        <v>0</v>
      </c>
      <c r="FU146">
        <v>0</v>
      </c>
      <c r="FV146">
        <v>0</v>
      </c>
      <c r="FW146">
        <v>0</v>
      </c>
      <c r="FX146">
        <v>0</v>
      </c>
      <c r="FY146">
        <v>0</v>
      </c>
      <c r="FZ146">
        <v>0</v>
      </c>
      <c r="GA146">
        <v>0</v>
      </c>
      <c r="GB146">
        <v>0</v>
      </c>
      <c r="GC146">
        <v>0</v>
      </c>
      <c r="GD146">
        <v>0</v>
      </c>
      <c r="GE146">
        <v>0</v>
      </c>
      <c r="GF146">
        <v>0</v>
      </c>
      <c r="GG146">
        <v>0</v>
      </c>
      <c r="GH146">
        <v>0</v>
      </c>
      <c r="GI146">
        <v>0</v>
      </c>
      <c r="GJ146">
        <v>0</v>
      </c>
      <c r="GK146">
        <v>0</v>
      </c>
      <c r="GL146">
        <v>0</v>
      </c>
      <c r="GM146">
        <v>0</v>
      </c>
      <c r="GN146">
        <v>0</v>
      </c>
      <c r="GO146">
        <v>0</v>
      </c>
      <c r="GP146">
        <v>0</v>
      </c>
      <c r="GQ146">
        <v>0</v>
      </c>
      <c r="GR146">
        <v>0</v>
      </c>
      <c r="GS146">
        <v>0</v>
      </c>
      <c r="GT146">
        <v>0</v>
      </c>
      <c r="GU146">
        <v>0</v>
      </c>
      <c r="GV146">
        <v>0</v>
      </c>
      <c r="GW146">
        <v>0</v>
      </c>
      <c r="GX146">
        <v>0</v>
      </c>
      <c r="GY146">
        <v>0</v>
      </c>
      <c r="GZ146">
        <v>0</v>
      </c>
      <c r="HA146">
        <v>0</v>
      </c>
      <c r="HB146">
        <v>0</v>
      </c>
      <c r="HC146">
        <v>0</v>
      </c>
    </row>
    <row r="147" spans="1:211" x14ac:dyDescent="0.35">
      <c r="A147">
        <v>9.8266666666666662</v>
      </c>
      <c r="CQ147">
        <v>0</v>
      </c>
      <c r="CR147">
        <v>0</v>
      </c>
      <c r="CS147">
        <v>0</v>
      </c>
      <c r="CT147">
        <v>0</v>
      </c>
      <c r="CU147">
        <v>6.7000000000000002E-4</v>
      </c>
      <c r="CV147">
        <v>2.1886666666666665E-3</v>
      </c>
      <c r="CW147">
        <v>1.7330666666666668E-2</v>
      </c>
      <c r="CX147">
        <v>1.4293333333333333E-2</v>
      </c>
    </row>
    <row r="148" spans="1:211" x14ac:dyDescent="0.35">
      <c r="A148">
        <v>9.8379629629629637</v>
      </c>
      <c r="BH148">
        <v>6.3749999999999994E-4</v>
      </c>
      <c r="BI148">
        <v>9.2083333333333329E-4</v>
      </c>
      <c r="BJ148">
        <v>5.7375000000000004E-3</v>
      </c>
      <c r="BK148">
        <v>1.2041666666666665E-3</v>
      </c>
      <c r="BL148">
        <v>6.3749999999999994E-4</v>
      </c>
      <c r="BM148">
        <v>0</v>
      </c>
      <c r="BN148">
        <v>0</v>
      </c>
      <c r="BO148">
        <v>0</v>
      </c>
      <c r="BP148">
        <v>0</v>
      </c>
      <c r="BQ148">
        <v>0</v>
      </c>
    </row>
    <row r="149" spans="1:211" x14ac:dyDescent="0.35">
      <c r="A149">
        <v>10</v>
      </c>
      <c r="BT149">
        <v>0</v>
      </c>
      <c r="BU149">
        <v>0</v>
      </c>
      <c r="BV149">
        <v>0</v>
      </c>
      <c r="BW149">
        <v>0</v>
      </c>
    </row>
    <row r="150" spans="1:211" x14ac:dyDescent="0.35">
      <c r="A150">
        <v>10</v>
      </c>
      <c r="CI150">
        <v>0</v>
      </c>
      <c r="CJ150">
        <v>0</v>
      </c>
      <c r="CK150">
        <v>0</v>
      </c>
      <c r="CL150">
        <v>9.3333333333333332E-4</v>
      </c>
      <c r="CM150">
        <v>0</v>
      </c>
      <c r="CN150">
        <v>1.3333333333333333E-3</v>
      </c>
      <c r="CO150">
        <v>2.3999999999999998E-3</v>
      </c>
      <c r="CP150">
        <v>1.3333333333333333E-3</v>
      </c>
    </row>
    <row r="151" spans="1:211" x14ac:dyDescent="0.35">
      <c r="A151">
        <v>10</v>
      </c>
      <c r="DO151">
        <v>1.1390289898706455E-20</v>
      </c>
      <c r="DP151">
        <v>4.1856085468142798E-19</v>
      </c>
      <c r="DQ151">
        <v>2.4938372824377171E-18</v>
      </c>
    </row>
    <row r="152" spans="1:211" x14ac:dyDescent="0.35">
      <c r="A152">
        <v>10</v>
      </c>
      <c r="BR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</row>
    <row r="153" spans="1:211" x14ac:dyDescent="0.35">
      <c r="A153">
        <v>10</v>
      </c>
      <c r="DX153">
        <v>0</v>
      </c>
      <c r="DY153">
        <v>0</v>
      </c>
      <c r="DZ153">
        <v>0</v>
      </c>
      <c r="EA153">
        <v>0</v>
      </c>
      <c r="EB153">
        <v>0</v>
      </c>
      <c r="EC153">
        <v>0</v>
      </c>
      <c r="ED153">
        <v>0</v>
      </c>
      <c r="EE153">
        <v>0</v>
      </c>
      <c r="EF153">
        <v>0</v>
      </c>
      <c r="EG153">
        <v>0</v>
      </c>
      <c r="EH153">
        <v>0</v>
      </c>
      <c r="EI153">
        <v>0</v>
      </c>
    </row>
    <row r="154" spans="1:211" x14ac:dyDescent="0.35">
      <c r="A154">
        <v>10</v>
      </c>
      <c r="DR154">
        <v>0</v>
      </c>
      <c r="DS154">
        <v>0</v>
      </c>
      <c r="DT154">
        <v>0</v>
      </c>
      <c r="DU154">
        <v>0</v>
      </c>
      <c r="DV154">
        <v>0</v>
      </c>
    </row>
    <row r="155" spans="1:211" x14ac:dyDescent="0.35">
      <c r="A155">
        <v>10.029861111111108</v>
      </c>
      <c r="BC155">
        <v>0</v>
      </c>
      <c r="BD155">
        <v>0</v>
      </c>
    </row>
    <row r="156" spans="1:211" x14ac:dyDescent="0.35">
      <c r="A156">
        <v>10.185185185185185</v>
      </c>
      <c r="BG156">
        <v>0</v>
      </c>
    </row>
    <row r="157" spans="1:211" x14ac:dyDescent="0.35">
      <c r="A157">
        <v>10.273333333333333</v>
      </c>
      <c r="CQ157">
        <v>0</v>
      </c>
      <c r="CR157">
        <v>0</v>
      </c>
      <c r="CS157">
        <v>0</v>
      </c>
      <c r="CT157">
        <v>0</v>
      </c>
      <c r="CU157">
        <v>9.3799999999999992E-4</v>
      </c>
      <c r="CV157">
        <v>3.4840000000000001E-3</v>
      </c>
      <c r="CW157">
        <v>2.6666000000000002E-2</v>
      </c>
      <c r="CX157">
        <v>1.8090000000000002E-2</v>
      </c>
    </row>
    <row r="158" spans="1:211" x14ac:dyDescent="0.35">
      <c r="A158">
        <v>10.287037037037036</v>
      </c>
      <c r="BE158">
        <v>0</v>
      </c>
      <c r="BF158">
        <v>0</v>
      </c>
    </row>
    <row r="159" spans="1:211" x14ac:dyDescent="0.35">
      <c r="A159">
        <v>10.28888888888889</v>
      </c>
      <c r="AF159">
        <v>2.5928000000000003E-2</v>
      </c>
      <c r="AG159">
        <v>2.5928000000000003E-2</v>
      </c>
      <c r="AH159">
        <v>2.5928000000000003E-2</v>
      </c>
      <c r="AI159">
        <v>2.5928000000000003E-2</v>
      </c>
      <c r="AJ159">
        <v>2.5928000000000003E-2</v>
      </c>
      <c r="AK159">
        <v>2.5928000000000003E-2</v>
      </c>
    </row>
    <row r="160" spans="1:211" x14ac:dyDescent="0.35">
      <c r="A160">
        <v>10.492028809635878</v>
      </c>
      <c r="BS160">
        <v>1.9099703450127599E-6</v>
      </c>
      <c r="DW160">
        <v>2.7663413315132704E-4</v>
      </c>
    </row>
    <row r="161" spans="1:211" x14ac:dyDescent="0.35">
      <c r="A161">
        <v>10.572833333333334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</row>
    <row r="162" spans="1:211" x14ac:dyDescent="0.35">
      <c r="A162">
        <v>10.608363519076054</v>
      </c>
      <c r="B162">
        <v>1.8813109634522892E-21</v>
      </c>
      <c r="C162">
        <v>1.8813109634522892E-21</v>
      </c>
      <c r="D162">
        <v>1.8813109634522892E-21</v>
      </c>
      <c r="E162">
        <v>1.8813109634522892E-21</v>
      </c>
      <c r="F162">
        <v>1.8813109634522892E-21</v>
      </c>
      <c r="G162">
        <v>1.8813109634522892E-21</v>
      </c>
      <c r="H162">
        <v>2.6163246091771845E-31</v>
      </c>
      <c r="I162">
        <v>2.6163246091771845E-31</v>
      </c>
      <c r="J162">
        <v>2.6163246091771845E-31</v>
      </c>
      <c r="K162">
        <v>2.6163246091771845E-31</v>
      </c>
      <c r="L162">
        <v>2.6163246091771845E-31</v>
      </c>
      <c r="M162">
        <v>2.6163246091771845E-31</v>
      </c>
      <c r="N162">
        <v>1.2414890654392369E-30</v>
      </c>
      <c r="O162">
        <v>1.2414890654392369E-30</v>
      </c>
      <c r="P162">
        <v>1.2414890654392369E-30</v>
      </c>
      <c r="Q162">
        <v>1.2414890654392369E-30</v>
      </c>
      <c r="R162">
        <v>1.2414890654392369E-30</v>
      </c>
      <c r="S162">
        <v>1.2414890654392369E-30</v>
      </c>
      <c r="T162">
        <v>2.6788137508259485E-28</v>
      </c>
      <c r="U162">
        <v>2.6788137508259485E-28</v>
      </c>
      <c r="V162">
        <v>2.6788137508259485E-28</v>
      </c>
      <c r="W162">
        <v>2.6788137508259485E-28</v>
      </c>
      <c r="X162">
        <v>2.6788137508259485E-28</v>
      </c>
      <c r="Y162">
        <v>2.6788137508259485E-28</v>
      </c>
      <c r="Z162">
        <v>9.5215226415479711E-30</v>
      </c>
      <c r="AA162">
        <v>9.5215226415479711E-30</v>
      </c>
      <c r="AB162">
        <v>9.5215226415479711E-30</v>
      </c>
      <c r="AC162">
        <v>9.5215226415479711E-30</v>
      </c>
      <c r="AD162">
        <v>9.5215226415479711E-30</v>
      </c>
      <c r="AE162">
        <v>9.5215226415479711E-30</v>
      </c>
    </row>
    <row r="163" spans="1:211" x14ac:dyDescent="0.35">
      <c r="A163">
        <v>10.72</v>
      </c>
      <c r="CQ163">
        <v>0</v>
      </c>
      <c r="CR163">
        <v>0</v>
      </c>
      <c r="CS163">
        <v>0</v>
      </c>
      <c r="CT163">
        <v>6.7000000000000002E-4</v>
      </c>
      <c r="CU163">
        <v>1.4293333333333335E-3</v>
      </c>
      <c r="CV163">
        <v>5.3600000000000002E-3</v>
      </c>
      <c r="CW163">
        <v>4.1227333333333331E-2</v>
      </c>
      <c r="CX163">
        <v>2.3048000000000003E-2</v>
      </c>
    </row>
    <row r="164" spans="1:211" x14ac:dyDescent="0.35">
      <c r="A164">
        <v>10.787181818181818</v>
      </c>
      <c r="AW164">
        <v>0</v>
      </c>
      <c r="AX164">
        <v>0</v>
      </c>
      <c r="AY164">
        <v>0</v>
      </c>
      <c r="AZ164">
        <v>0</v>
      </c>
      <c r="BA164">
        <v>0</v>
      </c>
      <c r="EV164">
        <v>0</v>
      </c>
      <c r="EW164">
        <v>0</v>
      </c>
      <c r="EX164">
        <v>0</v>
      </c>
      <c r="EY164">
        <v>0</v>
      </c>
      <c r="EZ164">
        <v>0</v>
      </c>
      <c r="FA164">
        <v>0</v>
      </c>
      <c r="FB164">
        <v>0</v>
      </c>
      <c r="FC164">
        <v>0</v>
      </c>
      <c r="FD164">
        <v>0</v>
      </c>
      <c r="FE164">
        <v>0</v>
      </c>
      <c r="FF164">
        <v>0</v>
      </c>
      <c r="FG164">
        <v>0</v>
      </c>
      <c r="FH164">
        <v>0</v>
      </c>
      <c r="FI164">
        <v>0</v>
      </c>
      <c r="FJ164">
        <v>0</v>
      </c>
      <c r="FK164">
        <v>0</v>
      </c>
      <c r="FL164">
        <v>0</v>
      </c>
      <c r="FM164">
        <v>0</v>
      </c>
      <c r="FN164">
        <v>0</v>
      </c>
      <c r="FO164">
        <v>0</v>
      </c>
      <c r="FP164">
        <v>0</v>
      </c>
      <c r="FQ164">
        <v>0</v>
      </c>
      <c r="FR164">
        <v>0</v>
      </c>
      <c r="FS164">
        <v>0</v>
      </c>
      <c r="FT164">
        <v>0</v>
      </c>
      <c r="FU164">
        <v>0</v>
      </c>
      <c r="FV164">
        <v>0</v>
      </c>
      <c r="FW164">
        <v>0</v>
      </c>
      <c r="FX164">
        <v>0</v>
      </c>
      <c r="FY164">
        <v>0</v>
      </c>
      <c r="FZ164">
        <v>0</v>
      </c>
      <c r="GA164">
        <v>0</v>
      </c>
      <c r="GB164">
        <v>0</v>
      </c>
      <c r="GC164">
        <v>0</v>
      </c>
      <c r="GD164">
        <v>0</v>
      </c>
      <c r="GE164">
        <v>0</v>
      </c>
      <c r="GF164">
        <v>0</v>
      </c>
      <c r="GG164">
        <v>0</v>
      </c>
      <c r="GH164">
        <v>0</v>
      </c>
      <c r="GI164">
        <v>0</v>
      </c>
      <c r="GJ164">
        <v>0</v>
      </c>
      <c r="GK164">
        <v>0</v>
      </c>
      <c r="GL164">
        <v>0</v>
      </c>
      <c r="GM164">
        <v>0</v>
      </c>
      <c r="GN164">
        <v>0</v>
      </c>
      <c r="GO164">
        <v>0</v>
      </c>
      <c r="GP164">
        <v>0</v>
      </c>
      <c r="GQ164">
        <v>0</v>
      </c>
      <c r="GR164">
        <v>0</v>
      </c>
      <c r="GS164">
        <v>0</v>
      </c>
      <c r="GT164">
        <v>0</v>
      </c>
      <c r="GU164">
        <v>0</v>
      </c>
      <c r="GV164">
        <v>0</v>
      </c>
      <c r="GW164">
        <v>0</v>
      </c>
      <c r="GX164">
        <v>0</v>
      </c>
      <c r="GY164">
        <v>0</v>
      </c>
      <c r="GZ164">
        <v>0</v>
      </c>
      <c r="HA164">
        <v>0</v>
      </c>
      <c r="HB164">
        <v>0</v>
      </c>
      <c r="HC164">
        <v>0</v>
      </c>
    </row>
    <row r="165" spans="1:211" x14ac:dyDescent="0.35">
      <c r="A165">
        <v>10.801388888888887</v>
      </c>
      <c r="BC165">
        <v>0</v>
      </c>
      <c r="BD165">
        <v>0</v>
      </c>
    </row>
    <row r="166" spans="1:211" x14ac:dyDescent="0.35">
      <c r="A166">
        <v>10.82175925925926</v>
      </c>
      <c r="BH166">
        <v>6.3749999999999994E-4</v>
      </c>
      <c r="BI166">
        <v>1.2041666666666665E-3</v>
      </c>
      <c r="BJ166">
        <v>7.3666666666666663E-3</v>
      </c>
      <c r="BK166">
        <v>1.2749999999999999E-3</v>
      </c>
      <c r="BL166">
        <v>2.0541666666666668E-3</v>
      </c>
      <c r="BM166">
        <v>0</v>
      </c>
      <c r="BN166">
        <v>0</v>
      </c>
      <c r="BO166">
        <v>0</v>
      </c>
      <c r="BP166">
        <v>0</v>
      </c>
      <c r="BQ166">
        <v>0</v>
      </c>
    </row>
    <row r="167" spans="1:211" x14ac:dyDescent="0.35">
      <c r="A167">
        <v>10.957695476730214</v>
      </c>
      <c r="BB167">
        <v>0</v>
      </c>
    </row>
    <row r="168" spans="1:211" x14ac:dyDescent="0.35">
      <c r="A168">
        <v>11</v>
      </c>
      <c r="DX168">
        <v>0</v>
      </c>
      <c r="DY168">
        <v>0</v>
      </c>
      <c r="DZ168">
        <v>0</v>
      </c>
      <c r="EA168">
        <v>0</v>
      </c>
      <c r="EB168">
        <v>0</v>
      </c>
      <c r="EC168">
        <v>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</row>
    <row r="169" spans="1:211" x14ac:dyDescent="0.35">
      <c r="A169">
        <v>11</v>
      </c>
      <c r="DR169">
        <v>0</v>
      </c>
      <c r="DS169">
        <v>2.9999999999999997E-4</v>
      </c>
      <c r="DT169">
        <v>0</v>
      </c>
      <c r="DU169">
        <v>0</v>
      </c>
      <c r="DV169">
        <v>0</v>
      </c>
    </row>
    <row r="170" spans="1:211" x14ac:dyDescent="0.35">
      <c r="A170">
        <v>11.166666666666666</v>
      </c>
      <c r="CQ170">
        <v>0</v>
      </c>
      <c r="CR170">
        <v>0</v>
      </c>
      <c r="CS170">
        <v>0</v>
      </c>
      <c r="CT170">
        <v>7.1466666666666673E-4</v>
      </c>
      <c r="CU170">
        <v>2.1440000000000001E-3</v>
      </c>
      <c r="CV170">
        <v>7.5933333333333347E-3</v>
      </c>
      <c r="CW170">
        <v>5.7932666666666667E-2</v>
      </c>
      <c r="CX170">
        <v>3.3410666666666672E-2</v>
      </c>
    </row>
    <row r="171" spans="1:211" x14ac:dyDescent="0.35">
      <c r="A171">
        <v>11.176000010264039</v>
      </c>
      <c r="CY171">
        <v>0</v>
      </c>
      <c r="CZ171">
        <v>0</v>
      </c>
      <c r="DA171">
        <v>0</v>
      </c>
      <c r="DB171">
        <v>0</v>
      </c>
      <c r="DC171">
        <v>1.18E-2</v>
      </c>
      <c r="DD171">
        <v>0</v>
      </c>
      <c r="DE171">
        <v>0</v>
      </c>
      <c r="DF171">
        <v>0</v>
      </c>
      <c r="DG171">
        <v>0</v>
      </c>
      <c r="DH171">
        <v>2.8400000000000002E-2</v>
      </c>
    </row>
    <row r="172" spans="1:211" x14ac:dyDescent="0.35">
      <c r="A172">
        <v>11.176000010264039</v>
      </c>
      <c r="DI172">
        <v>2.8E-3</v>
      </c>
      <c r="DJ172">
        <v>0</v>
      </c>
      <c r="DK172">
        <v>0</v>
      </c>
      <c r="DL172">
        <v>8.0000000000000004E-4</v>
      </c>
      <c r="DM172">
        <v>0</v>
      </c>
      <c r="DN172">
        <v>0</v>
      </c>
    </row>
    <row r="173" spans="1:211" x14ac:dyDescent="0.35">
      <c r="A173">
        <v>11.203703703703702</v>
      </c>
      <c r="BG173">
        <v>0</v>
      </c>
    </row>
    <row r="174" spans="1:211" x14ac:dyDescent="0.35">
      <c r="A174">
        <v>11.31574074074074</v>
      </c>
      <c r="BE174">
        <v>0</v>
      </c>
      <c r="BF174">
        <v>0</v>
      </c>
    </row>
    <row r="175" spans="1:211" x14ac:dyDescent="0.35">
      <c r="A175">
        <v>11.533999999999999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</row>
    <row r="176" spans="1:211" x14ac:dyDescent="0.35">
      <c r="A176">
        <v>11.572916666666664</v>
      </c>
      <c r="BC176">
        <v>0</v>
      </c>
      <c r="BD176">
        <v>0</v>
      </c>
    </row>
    <row r="177" spans="1:211" x14ac:dyDescent="0.35">
      <c r="A177">
        <v>11.573611111111113</v>
      </c>
      <c r="AL177">
        <v>2.5415650000000001E-2</v>
      </c>
      <c r="AM177">
        <v>2.5415650000000001E-2</v>
      </c>
      <c r="AN177">
        <v>2.5415650000000001E-2</v>
      </c>
      <c r="AO177">
        <v>2.5415650000000001E-2</v>
      </c>
      <c r="AP177">
        <v>2.5415650000000001E-2</v>
      </c>
      <c r="AQ177">
        <v>2.5415650000000001E-2</v>
      </c>
    </row>
    <row r="178" spans="1:211" x14ac:dyDescent="0.35">
      <c r="A178">
        <v>11.574999999999999</v>
      </c>
      <c r="AF178">
        <v>2.7965200000000003E-2</v>
      </c>
      <c r="AG178">
        <v>2.7965200000000003E-2</v>
      </c>
      <c r="AH178">
        <v>2.7965200000000003E-2</v>
      </c>
      <c r="AI178">
        <v>2.7965200000000003E-2</v>
      </c>
      <c r="AJ178">
        <v>2.7965200000000003E-2</v>
      </c>
      <c r="AK178">
        <v>2.7965200000000003E-2</v>
      </c>
    </row>
    <row r="179" spans="1:211" x14ac:dyDescent="0.35">
      <c r="A179">
        <v>11.613333333333335</v>
      </c>
      <c r="CQ179">
        <v>0</v>
      </c>
      <c r="CR179">
        <v>0</v>
      </c>
      <c r="CS179">
        <v>0</v>
      </c>
      <c r="CT179">
        <v>8.9333333333333333E-4</v>
      </c>
      <c r="CU179">
        <v>3.4393333333333337E-3</v>
      </c>
      <c r="CV179">
        <v>1.0094666666666667E-2</v>
      </c>
      <c r="CW179">
        <v>7.8166666666666662E-2</v>
      </c>
      <c r="CX179">
        <v>5.1232666666666669E-2</v>
      </c>
    </row>
    <row r="180" spans="1:211" x14ac:dyDescent="0.35">
      <c r="A180">
        <v>11.805555555555555</v>
      </c>
      <c r="BH180">
        <v>6.3749999999999994E-4</v>
      </c>
      <c r="BI180">
        <v>1.3458333333333334E-3</v>
      </c>
      <c r="BJ180">
        <v>7.6500000000000005E-3</v>
      </c>
      <c r="BK180">
        <v>1.2749999999999999E-3</v>
      </c>
      <c r="BL180">
        <v>2.8333333333333335E-3</v>
      </c>
      <c r="BM180">
        <v>0</v>
      </c>
      <c r="BN180">
        <v>0</v>
      </c>
      <c r="BO180">
        <v>0</v>
      </c>
      <c r="BP180">
        <v>0</v>
      </c>
      <c r="BQ180">
        <v>0</v>
      </c>
    </row>
    <row r="181" spans="1:211" x14ac:dyDescent="0.35">
      <c r="A181">
        <v>11.865900000000002</v>
      </c>
      <c r="AW181">
        <v>0</v>
      </c>
      <c r="AX181">
        <v>0</v>
      </c>
      <c r="AY181">
        <v>0</v>
      </c>
      <c r="AZ181">
        <v>0</v>
      </c>
      <c r="BA181">
        <v>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</v>
      </c>
      <c r="FE181">
        <v>0</v>
      </c>
      <c r="FF181">
        <v>0</v>
      </c>
      <c r="FG181">
        <v>0</v>
      </c>
      <c r="FH181">
        <v>0</v>
      </c>
      <c r="FI181">
        <v>0</v>
      </c>
      <c r="FJ181">
        <v>0</v>
      </c>
      <c r="FK181">
        <v>0</v>
      </c>
      <c r="FL181">
        <v>0</v>
      </c>
      <c r="FM181">
        <v>0</v>
      </c>
      <c r="FN181">
        <v>0</v>
      </c>
      <c r="FO181">
        <v>0</v>
      </c>
      <c r="FP181">
        <v>0</v>
      </c>
      <c r="FQ181">
        <v>0</v>
      </c>
      <c r="FR181">
        <v>0</v>
      </c>
      <c r="FS181">
        <v>0</v>
      </c>
      <c r="FT181">
        <v>0</v>
      </c>
      <c r="FU181">
        <v>0</v>
      </c>
      <c r="FV181">
        <v>0</v>
      </c>
      <c r="FW181">
        <v>0</v>
      </c>
      <c r="FX181">
        <v>0</v>
      </c>
      <c r="FY181">
        <v>0</v>
      </c>
      <c r="FZ181">
        <v>0</v>
      </c>
      <c r="GA181">
        <v>0</v>
      </c>
      <c r="GB181">
        <v>0</v>
      </c>
      <c r="GC181">
        <v>0</v>
      </c>
      <c r="GD181">
        <v>0</v>
      </c>
      <c r="GE181">
        <v>0</v>
      </c>
      <c r="GF181">
        <v>0</v>
      </c>
      <c r="GG181">
        <v>0</v>
      </c>
      <c r="GH181">
        <v>0</v>
      </c>
      <c r="GI181">
        <v>0</v>
      </c>
      <c r="GJ181">
        <v>0</v>
      </c>
      <c r="GK181">
        <v>0</v>
      </c>
      <c r="GL181">
        <v>0</v>
      </c>
      <c r="GM181">
        <v>0</v>
      </c>
      <c r="GN181">
        <v>0</v>
      </c>
      <c r="GO181">
        <v>0</v>
      </c>
      <c r="GP181">
        <v>0</v>
      </c>
      <c r="GQ181">
        <v>0</v>
      </c>
      <c r="GR181">
        <v>0</v>
      </c>
      <c r="GS181">
        <v>0</v>
      </c>
      <c r="GT181">
        <v>0</v>
      </c>
      <c r="GU181">
        <v>0</v>
      </c>
      <c r="GV181">
        <v>0</v>
      </c>
      <c r="GW181">
        <v>0</v>
      </c>
      <c r="GX181">
        <v>0</v>
      </c>
      <c r="GY181">
        <v>0</v>
      </c>
      <c r="GZ181">
        <v>0</v>
      </c>
      <c r="HA181">
        <v>0</v>
      </c>
      <c r="HB181">
        <v>0</v>
      </c>
      <c r="HC181">
        <v>0</v>
      </c>
    </row>
    <row r="182" spans="1:211" x14ac:dyDescent="0.35">
      <c r="A182">
        <v>12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</row>
    <row r="183" spans="1:211" x14ac:dyDescent="0.35">
      <c r="A183">
        <v>12</v>
      </c>
      <c r="DR183">
        <v>0</v>
      </c>
      <c r="DS183">
        <v>6.9999999999999999E-4</v>
      </c>
      <c r="DT183">
        <v>0</v>
      </c>
      <c r="DU183">
        <v>2E-3</v>
      </c>
      <c r="DV183">
        <v>0</v>
      </c>
    </row>
    <row r="184" spans="1:211" x14ac:dyDescent="0.35">
      <c r="A184">
        <v>12.06</v>
      </c>
      <c r="CQ184">
        <v>0</v>
      </c>
      <c r="CR184">
        <v>0</v>
      </c>
      <c r="CS184">
        <v>0</v>
      </c>
      <c r="CT184">
        <v>1.1166666666666666E-3</v>
      </c>
      <c r="CU184">
        <v>5.3153333333333342E-3</v>
      </c>
      <c r="CV184">
        <v>1.2863999999999999E-2</v>
      </c>
      <c r="CW184">
        <v>0.10335866666666667</v>
      </c>
      <c r="CX184">
        <v>6.5883333333333335E-2</v>
      </c>
    </row>
    <row r="185" spans="1:211" x14ac:dyDescent="0.35">
      <c r="A185">
        <v>12.123844021801204</v>
      </c>
      <c r="B185">
        <v>5.7161019298383457E-18</v>
      </c>
      <c r="C185">
        <v>5.7161019298383457E-18</v>
      </c>
      <c r="D185">
        <v>5.7161019298383457E-18</v>
      </c>
      <c r="E185">
        <v>5.7161019298383457E-18</v>
      </c>
      <c r="F185">
        <v>5.7161019298383457E-18</v>
      </c>
      <c r="G185">
        <v>5.7161019298383457E-18</v>
      </c>
      <c r="H185">
        <v>4.1965371565796547E-26</v>
      </c>
      <c r="I185">
        <v>4.1965371565796547E-26</v>
      </c>
      <c r="J185">
        <v>4.1965371565796547E-26</v>
      </c>
      <c r="K185">
        <v>4.1965371565796547E-26</v>
      </c>
      <c r="L185">
        <v>4.1965371565796547E-26</v>
      </c>
      <c r="M185">
        <v>4.1965371565796547E-26</v>
      </c>
      <c r="N185">
        <v>1.0127060505777183E-25</v>
      </c>
      <c r="O185">
        <v>1.0127060505777183E-25</v>
      </c>
      <c r="P185">
        <v>1.0127060505777183E-25</v>
      </c>
      <c r="Q185">
        <v>1.0127060505777183E-25</v>
      </c>
      <c r="R185">
        <v>1.0127060505777183E-25</v>
      </c>
      <c r="S185">
        <v>1.0127060505777183E-25</v>
      </c>
      <c r="T185">
        <v>6.2791694663945386E-24</v>
      </c>
      <c r="U185">
        <v>6.2791694663945386E-24</v>
      </c>
      <c r="V185">
        <v>6.2791694663945386E-24</v>
      </c>
      <c r="W185">
        <v>6.2791694663945386E-24</v>
      </c>
      <c r="X185">
        <v>6.2791694663945386E-24</v>
      </c>
      <c r="Y185">
        <v>6.2791694663945386E-24</v>
      </c>
      <c r="Z185">
        <v>3.0294883663029532E-25</v>
      </c>
      <c r="AA185">
        <v>3.0294883663029532E-25</v>
      </c>
      <c r="AB185">
        <v>3.0294883663029532E-25</v>
      </c>
      <c r="AC185">
        <v>3.0294883663029532E-25</v>
      </c>
      <c r="AD185">
        <v>3.0294883663029532E-25</v>
      </c>
      <c r="AE185">
        <v>3.0294883663029532E-25</v>
      </c>
    </row>
    <row r="186" spans="1:211" x14ac:dyDescent="0.35">
      <c r="A186">
        <v>12.222222222222223</v>
      </c>
      <c r="BG186">
        <v>0</v>
      </c>
    </row>
    <row r="187" spans="1:211" x14ac:dyDescent="0.35">
      <c r="A187">
        <v>12.240700277908525</v>
      </c>
      <c r="BS187">
        <v>2.8981938011538529E-6</v>
      </c>
      <c r="DW187">
        <v>3.414481421010899E-4</v>
      </c>
    </row>
    <row r="188" spans="1:211" x14ac:dyDescent="0.35">
      <c r="A188">
        <v>12.344444444444443</v>
      </c>
      <c r="BC188">
        <v>0</v>
      </c>
      <c r="BD188">
        <v>0</v>
      </c>
    </row>
    <row r="189" spans="1:211" x14ac:dyDescent="0.35">
      <c r="A189">
        <v>12.344444444444443</v>
      </c>
      <c r="BE189">
        <v>0</v>
      </c>
      <c r="BF189">
        <v>0</v>
      </c>
    </row>
    <row r="190" spans="1:211" x14ac:dyDescent="0.35">
      <c r="A190">
        <v>12.495166666666668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</row>
    <row r="191" spans="1:211" x14ac:dyDescent="0.35">
      <c r="A191">
        <v>12.506666666666666</v>
      </c>
      <c r="CQ191">
        <v>0</v>
      </c>
      <c r="CR191">
        <v>0</v>
      </c>
      <c r="CS191">
        <v>4.4666666666666666E-4</v>
      </c>
      <c r="CT191">
        <v>1.3846666666666666E-3</v>
      </c>
      <c r="CU191">
        <v>7.5933333333333347E-3</v>
      </c>
      <c r="CV191">
        <v>1.679466666666667E-2</v>
      </c>
      <c r="CW191">
        <v>0.13475933333333334</v>
      </c>
      <c r="CX191">
        <v>8.3080000000000001E-2</v>
      </c>
    </row>
    <row r="192" spans="1:211" x14ac:dyDescent="0.35">
      <c r="A192">
        <v>12.52308054483453</v>
      </c>
      <c r="BB192">
        <v>0</v>
      </c>
    </row>
    <row r="193" spans="1:211" x14ac:dyDescent="0.35">
      <c r="A193">
        <v>12.789351851851849</v>
      </c>
      <c r="BH193">
        <v>5.6666666666666671E-4</v>
      </c>
      <c r="BI193">
        <v>1.4874999999999999E-3</v>
      </c>
      <c r="BJ193">
        <v>7.0125000000000005E-3</v>
      </c>
      <c r="BK193">
        <v>1.2041666666666665E-3</v>
      </c>
      <c r="BL193">
        <v>3.1166666666666665E-3</v>
      </c>
      <c r="BM193">
        <v>0</v>
      </c>
      <c r="BN193">
        <v>0</v>
      </c>
      <c r="BO193">
        <v>0</v>
      </c>
      <c r="BP193">
        <v>0</v>
      </c>
      <c r="BQ193">
        <v>0</v>
      </c>
    </row>
    <row r="194" spans="1:211" x14ac:dyDescent="0.35">
      <c r="A194">
        <v>12.861111111111112</v>
      </c>
      <c r="AF194">
        <v>2.8150400000000003E-2</v>
      </c>
      <c r="AG194">
        <v>2.8150400000000003E-2</v>
      </c>
      <c r="AH194">
        <v>2.8150400000000003E-2</v>
      </c>
      <c r="AI194">
        <v>2.8150400000000003E-2</v>
      </c>
      <c r="AJ194">
        <v>2.8150400000000003E-2</v>
      </c>
      <c r="AK194">
        <v>2.8150400000000003E-2</v>
      </c>
    </row>
    <row r="195" spans="1:211" x14ac:dyDescent="0.35">
      <c r="A195">
        <v>12.944618181818184</v>
      </c>
      <c r="AW195">
        <v>0</v>
      </c>
      <c r="AX195">
        <v>0</v>
      </c>
      <c r="AY195">
        <v>0</v>
      </c>
      <c r="AZ195">
        <v>0</v>
      </c>
      <c r="BA195">
        <v>0</v>
      </c>
      <c r="EV195">
        <v>0</v>
      </c>
      <c r="EW195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</v>
      </c>
      <c r="FD195">
        <v>0</v>
      </c>
      <c r="FE195">
        <v>0</v>
      </c>
      <c r="FF195">
        <v>0</v>
      </c>
      <c r="FG195">
        <v>0</v>
      </c>
      <c r="FH195">
        <v>0</v>
      </c>
      <c r="FI195">
        <v>0</v>
      </c>
      <c r="FJ195">
        <v>0</v>
      </c>
      <c r="FK195">
        <v>0</v>
      </c>
      <c r="FL195">
        <v>0</v>
      </c>
      <c r="FM195">
        <v>0</v>
      </c>
      <c r="FN195">
        <v>0</v>
      </c>
      <c r="FO195">
        <v>0</v>
      </c>
      <c r="FP195">
        <v>0</v>
      </c>
      <c r="FQ195">
        <v>0</v>
      </c>
      <c r="FR195">
        <v>0</v>
      </c>
      <c r="FS195">
        <v>0</v>
      </c>
      <c r="FT195">
        <v>0</v>
      </c>
      <c r="FU195">
        <v>0</v>
      </c>
      <c r="FV195">
        <v>0</v>
      </c>
      <c r="FW195">
        <v>0</v>
      </c>
      <c r="FX195">
        <v>0</v>
      </c>
      <c r="FY195">
        <v>0</v>
      </c>
      <c r="FZ195">
        <v>0</v>
      </c>
      <c r="GA195">
        <v>0</v>
      </c>
      <c r="GB195">
        <v>0</v>
      </c>
      <c r="GC195">
        <v>0</v>
      </c>
      <c r="GD195">
        <v>0</v>
      </c>
      <c r="GE195">
        <v>0</v>
      </c>
      <c r="GF195">
        <v>0</v>
      </c>
      <c r="GG195">
        <v>0</v>
      </c>
      <c r="GH195">
        <v>0</v>
      </c>
      <c r="GI195">
        <v>0</v>
      </c>
      <c r="GJ195">
        <v>0</v>
      </c>
      <c r="GK195">
        <v>0</v>
      </c>
      <c r="GL195">
        <v>0</v>
      </c>
      <c r="GM195">
        <v>0</v>
      </c>
      <c r="GN195">
        <v>0</v>
      </c>
      <c r="GO195">
        <v>0</v>
      </c>
      <c r="GP195">
        <v>0</v>
      </c>
      <c r="GQ195">
        <v>0</v>
      </c>
      <c r="GR195">
        <v>0</v>
      </c>
      <c r="GS195">
        <v>0</v>
      </c>
      <c r="GT195">
        <v>0</v>
      </c>
      <c r="GU195">
        <v>0</v>
      </c>
      <c r="GV195">
        <v>0</v>
      </c>
      <c r="GW195">
        <v>0</v>
      </c>
      <c r="GX195">
        <v>0</v>
      </c>
      <c r="GY195">
        <v>0</v>
      </c>
      <c r="GZ195">
        <v>0</v>
      </c>
      <c r="HA195">
        <v>0</v>
      </c>
      <c r="HB195">
        <v>0</v>
      </c>
      <c r="HC195">
        <v>0</v>
      </c>
    </row>
    <row r="196" spans="1:211" x14ac:dyDescent="0.35">
      <c r="A196">
        <v>12.953333333333335</v>
      </c>
      <c r="CQ196">
        <v>0</v>
      </c>
      <c r="CR196">
        <v>0</v>
      </c>
      <c r="CS196">
        <v>8.4866666666666662E-4</v>
      </c>
      <c r="CT196">
        <v>1.7420000000000001E-3</v>
      </c>
      <c r="CU196">
        <v>1.0675333333333335E-2</v>
      </c>
      <c r="CV196">
        <v>2.3539333333333336E-2</v>
      </c>
      <c r="CW196">
        <v>0.17192200000000002</v>
      </c>
      <c r="CX196">
        <v>0.10854000000000001</v>
      </c>
    </row>
    <row r="197" spans="1:211" x14ac:dyDescent="0.35">
      <c r="A197">
        <v>13</v>
      </c>
      <c r="DX197">
        <v>0</v>
      </c>
      <c r="DY197">
        <v>0</v>
      </c>
      <c r="DZ197">
        <v>0</v>
      </c>
      <c r="EA197">
        <v>0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0</v>
      </c>
      <c r="EH197">
        <v>0</v>
      </c>
      <c r="EI197">
        <v>0</v>
      </c>
    </row>
    <row r="198" spans="1:211" x14ac:dyDescent="0.35">
      <c r="A198">
        <v>13</v>
      </c>
      <c r="DR198">
        <v>0</v>
      </c>
      <c r="DS198">
        <v>1.1599999999999999E-2</v>
      </c>
      <c r="DT198">
        <v>0</v>
      </c>
      <c r="DU198">
        <v>6.7000000000000002E-3</v>
      </c>
      <c r="DV198">
        <v>0</v>
      </c>
    </row>
    <row r="199" spans="1:211" x14ac:dyDescent="0.35">
      <c r="A199">
        <v>13.11597222222222</v>
      </c>
      <c r="BC199">
        <v>0</v>
      </c>
      <c r="BD199">
        <v>0</v>
      </c>
    </row>
    <row r="200" spans="1:211" x14ac:dyDescent="0.35">
      <c r="A200">
        <v>13.126065340909093</v>
      </c>
      <c r="AR200">
        <v>0</v>
      </c>
      <c r="AS200">
        <v>0</v>
      </c>
      <c r="AT200">
        <v>0</v>
      </c>
      <c r="AU200">
        <v>0</v>
      </c>
      <c r="AV200">
        <v>0</v>
      </c>
    </row>
    <row r="201" spans="1:211" x14ac:dyDescent="0.35">
      <c r="A201">
        <v>13.240740740740739</v>
      </c>
      <c r="BG201">
        <v>0</v>
      </c>
    </row>
    <row r="202" spans="1:211" x14ac:dyDescent="0.35">
      <c r="A202">
        <v>13.333333333333334</v>
      </c>
      <c r="BT202">
        <v>0</v>
      </c>
      <c r="BU202">
        <v>0</v>
      </c>
      <c r="BV202">
        <v>0</v>
      </c>
      <c r="BW202">
        <v>0</v>
      </c>
    </row>
    <row r="203" spans="1:211" x14ac:dyDescent="0.35">
      <c r="A203">
        <v>13.333333333333334</v>
      </c>
      <c r="CI203">
        <v>0</v>
      </c>
      <c r="CJ203">
        <v>0</v>
      </c>
      <c r="CK203">
        <v>2.6666666666666666E-3</v>
      </c>
      <c r="CL203">
        <v>4.8666666666666667E-3</v>
      </c>
      <c r="CM203">
        <v>1.2666666666666666E-3</v>
      </c>
      <c r="CN203">
        <v>2.2000000000000001E-3</v>
      </c>
      <c r="CO203">
        <v>4.4666666666666665E-3</v>
      </c>
      <c r="CP203">
        <v>5.6666666666666671E-3</v>
      </c>
    </row>
    <row r="204" spans="1:211" x14ac:dyDescent="0.35">
      <c r="A204">
        <v>13.373148148148147</v>
      </c>
      <c r="BE204">
        <v>0</v>
      </c>
      <c r="BF204">
        <v>0</v>
      </c>
    </row>
    <row r="205" spans="1:211" x14ac:dyDescent="0.35">
      <c r="A205">
        <v>13.4</v>
      </c>
      <c r="CQ205">
        <v>0</v>
      </c>
      <c r="CR205">
        <v>0</v>
      </c>
      <c r="CS205">
        <v>1.3846666666666666E-3</v>
      </c>
      <c r="CT205">
        <v>2.1440000000000001E-3</v>
      </c>
      <c r="CU205">
        <v>1.5052666666666667E-2</v>
      </c>
      <c r="CV205">
        <v>4.1897333333333335E-2</v>
      </c>
      <c r="CW205">
        <v>0.21020133333333335</v>
      </c>
      <c r="CX205">
        <v>0.14168266666666665</v>
      </c>
    </row>
    <row r="206" spans="1:211" x14ac:dyDescent="0.35">
      <c r="A206">
        <v>13.411200012316845</v>
      </c>
      <c r="CY206">
        <v>0</v>
      </c>
      <c r="CZ206">
        <v>0</v>
      </c>
      <c r="DA206">
        <v>0</v>
      </c>
      <c r="DB206">
        <v>0</v>
      </c>
      <c r="DC206">
        <v>2.41E-2</v>
      </c>
      <c r="DD206">
        <v>0</v>
      </c>
      <c r="DE206">
        <v>0</v>
      </c>
      <c r="DF206">
        <v>0</v>
      </c>
      <c r="DG206">
        <v>0</v>
      </c>
      <c r="DH206">
        <v>5.62E-2</v>
      </c>
    </row>
    <row r="207" spans="1:211" x14ac:dyDescent="0.35">
      <c r="A207">
        <v>13.411200012316845</v>
      </c>
      <c r="DI207">
        <v>2.8E-3</v>
      </c>
      <c r="DJ207">
        <v>1.1999999999999999E-3</v>
      </c>
      <c r="DK207">
        <v>0</v>
      </c>
      <c r="DL207">
        <v>1E-3</v>
      </c>
      <c r="DM207">
        <v>0</v>
      </c>
      <c r="DN207">
        <v>2E-3</v>
      </c>
    </row>
    <row r="208" spans="1:211" x14ac:dyDescent="0.35">
      <c r="A208">
        <v>13.456333333333333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6.7281666666666666E-4</v>
      </c>
      <c r="CH208">
        <v>0</v>
      </c>
    </row>
    <row r="209" spans="1:211" x14ac:dyDescent="0.35">
      <c r="A209">
        <v>13.502546296296295</v>
      </c>
      <c r="AL209">
        <v>2.694336666666667E-2</v>
      </c>
      <c r="AM209">
        <v>2.694336666666667E-2</v>
      </c>
      <c r="AN209">
        <v>2.694336666666667E-2</v>
      </c>
      <c r="AO209">
        <v>2.694336666666667E-2</v>
      </c>
      <c r="AP209">
        <v>2.694336666666667E-2</v>
      </c>
      <c r="AQ209">
        <v>2.694336666666667E-2</v>
      </c>
    </row>
    <row r="210" spans="1:211" x14ac:dyDescent="0.35">
      <c r="A210">
        <v>13.639324524526355</v>
      </c>
      <c r="B210">
        <v>3.4640387179503583E-15</v>
      </c>
      <c r="C210">
        <v>3.4640387179503583E-15</v>
      </c>
      <c r="D210">
        <v>3.4640387179503583E-15</v>
      </c>
      <c r="E210">
        <v>3.4640387179503583E-15</v>
      </c>
      <c r="F210">
        <v>3.4640387179503583E-15</v>
      </c>
      <c r="G210">
        <v>3.4640387179503583E-15</v>
      </c>
      <c r="H210">
        <v>6.1121069329194088E-22</v>
      </c>
      <c r="I210">
        <v>6.1121069329194088E-22</v>
      </c>
      <c r="J210">
        <v>6.1121069329194088E-22</v>
      </c>
      <c r="K210">
        <v>6.1121069329194088E-22</v>
      </c>
      <c r="L210">
        <v>6.1121069329194088E-22</v>
      </c>
      <c r="M210">
        <v>6.1121069329194088E-22</v>
      </c>
      <c r="N210">
        <v>8.8924946418612085E-22</v>
      </c>
      <c r="O210">
        <v>8.8924946418612085E-22</v>
      </c>
      <c r="P210">
        <v>8.8924946418612085E-22</v>
      </c>
      <c r="Q210">
        <v>8.8924946418612085E-22</v>
      </c>
      <c r="R210">
        <v>8.8924946418612085E-22</v>
      </c>
      <c r="S210">
        <v>8.8924946418612085E-22</v>
      </c>
      <c r="T210">
        <v>2.0809797795985583E-20</v>
      </c>
      <c r="U210">
        <v>2.0809797795985583E-20</v>
      </c>
      <c r="V210">
        <v>2.0809797795985583E-20</v>
      </c>
      <c r="W210">
        <v>2.0809797795985583E-20</v>
      </c>
      <c r="X210">
        <v>2.0809797795985583E-20</v>
      </c>
      <c r="Y210">
        <v>2.0809797795985583E-20</v>
      </c>
      <c r="Z210">
        <v>1.3778807765279754E-21</v>
      </c>
      <c r="AA210">
        <v>1.3778807765279754E-21</v>
      </c>
      <c r="AB210">
        <v>1.3778807765279754E-21</v>
      </c>
      <c r="AC210">
        <v>1.3778807765279754E-21</v>
      </c>
      <c r="AD210">
        <v>1.3778807765279754E-21</v>
      </c>
      <c r="AE210">
        <v>1.3778807765279754E-21</v>
      </c>
    </row>
    <row r="211" spans="1:211" x14ac:dyDescent="0.35">
      <c r="A211">
        <v>13.773148148148147</v>
      </c>
      <c r="BH211">
        <v>5.6666666666666671E-4</v>
      </c>
      <c r="BI211">
        <v>1.4166666666666668E-3</v>
      </c>
      <c r="BJ211">
        <v>5.7375000000000004E-3</v>
      </c>
      <c r="BK211">
        <v>1.0625000000000001E-3</v>
      </c>
      <c r="BL211">
        <v>2.9749999999999998E-3</v>
      </c>
      <c r="BM211">
        <v>0</v>
      </c>
      <c r="BN211">
        <v>0</v>
      </c>
      <c r="BO211">
        <v>0</v>
      </c>
      <c r="BP211">
        <v>0</v>
      </c>
      <c r="BQ211">
        <v>0</v>
      </c>
    </row>
    <row r="212" spans="1:211" x14ac:dyDescent="0.35">
      <c r="A212">
        <v>13.846666666666668</v>
      </c>
      <c r="CQ212">
        <v>0</v>
      </c>
      <c r="CR212">
        <v>0</v>
      </c>
      <c r="CS212">
        <v>1.9653333333333337E-3</v>
      </c>
      <c r="CT212">
        <v>2.5906666666666665E-3</v>
      </c>
      <c r="CU212">
        <v>2.1172E-2</v>
      </c>
      <c r="CV212">
        <v>6.0255333333333334E-2</v>
      </c>
      <c r="CW212">
        <v>0.24790000000000004</v>
      </c>
      <c r="CX212">
        <v>0.17688000000000001</v>
      </c>
    </row>
    <row r="213" spans="1:211" x14ac:dyDescent="0.35">
      <c r="A213">
        <v>13.887499999999999</v>
      </c>
      <c r="BC213">
        <v>0</v>
      </c>
      <c r="BD213">
        <v>0</v>
      </c>
    </row>
    <row r="214" spans="1:211" x14ac:dyDescent="0.35">
      <c r="A214">
        <v>13.98937174618117</v>
      </c>
      <c r="BS214">
        <v>4.3977265568437427E-6</v>
      </c>
      <c r="DW214">
        <v>4.2144775272728066E-4</v>
      </c>
    </row>
    <row r="215" spans="1:211" x14ac:dyDescent="0.35">
      <c r="A215">
        <v>14</v>
      </c>
      <c r="DX215">
        <v>0</v>
      </c>
      <c r="DY215">
        <v>0</v>
      </c>
      <c r="DZ215">
        <v>0</v>
      </c>
      <c r="EA215">
        <v>0</v>
      </c>
      <c r="EB215">
        <v>0</v>
      </c>
      <c r="EC215">
        <v>0</v>
      </c>
      <c r="ED215">
        <v>0</v>
      </c>
      <c r="EE215">
        <v>0</v>
      </c>
      <c r="EF215">
        <v>0</v>
      </c>
      <c r="EG215">
        <v>0</v>
      </c>
      <c r="EH215">
        <v>0</v>
      </c>
      <c r="EI215">
        <v>0</v>
      </c>
    </row>
    <row r="216" spans="1:211" x14ac:dyDescent="0.35">
      <c r="A216">
        <v>14</v>
      </c>
      <c r="DR216">
        <v>0</v>
      </c>
      <c r="DS216">
        <v>3.9300000000000002E-2</v>
      </c>
      <c r="DT216">
        <v>0</v>
      </c>
      <c r="DU216">
        <v>4.3E-3</v>
      </c>
      <c r="DV216">
        <v>0</v>
      </c>
    </row>
    <row r="217" spans="1:211" x14ac:dyDescent="0.35">
      <c r="A217">
        <v>14.023336363636364</v>
      </c>
      <c r="AW217">
        <v>0</v>
      </c>
      <c r="AX217">
        <v>0</v>
      </c>
      <c r="AY217">
        <v>0</v>
      </c>
      <c r="AZ217">
        <v>0</v>
      </c>
      <c r="BA217">
        <v>0</v>
      </c>
      <c r="EV217">
        <v>0</v>
      </c>
      <c r="EW217">
        <v>0</v>
      </c>
      <c r="EX217">
        <v>0</v>
      </c>
      <c r="EY217">
        <v>0</v>
      </c>
      <c r="EZ217">
        <v>0</v>
      </c>
      <c r="FA217">
        <v>0</v>
      </c>
      <c r="FB217">
        <v>0</v>
      </c>
      <c r="FC217">
        <v>0</v>
      </c>
      <c r="FD217">
        <v>0</v>
      </c>
      <c r="FE217">
        <v>0</v>
      </c>
      <c r="FF217">
        <v>0</v>
      </c>
      <c r="FG217">
        <v>0</v>
      </c>
      <c r="FH217">
        <v>0</v>
      </c>
      <c r="FI217">
        <v>0</v>
      </c>
      <c r="FJ217">
        <v>0</v>
      </c>
      <c r="FK217">
        <v>0</v>
      </c>
      <c r="FL217">
        <v>0</v>
      </c>
      <c r="FM217">
        <v>0</v>
      </c>
      <c r="FN217">
        <v>0</v>
      </c>
      <c r="FO217">
        <v>0</v>
      </c>
      <c r="FP217">
        <v>0</v>
      </c>
      <c r="FQ217">
        <v>0</v>
      </c>
      <c r="FR217">
        <v>0</v>
      </c>
      <c r="FS217">
        <v>0</v>
      </c>
      <c r="FT217">
        <v>0</v>
      </c>
      <c r="FU217">
        <v>0</v>
      </c>
      <c r="FV217">
        <v>0</v>
      </c>
      <c r="FW217">
        <v>0</v>
      </c>
      <c r="FX217">
        <v>0</v>
      </c>
      <c r="FY217">
        <v>0</v>
      </c>
      <c r="FZ217">
        <v>0</v>
      </c>
      <c r="GA217">
        <v>0</v>
      </c>
      <c r="GB217">
        <v>0</v>
      </c>
      <c r="GC217">
        <v>0</v>
      </c>
      <c r="GD217">
        <v>0</v>
      </c>
      <c r="GE217">
        <v>0</v>
      </c>
      <c r="GF217">
        <v>0</v>
      </c>
      <c r="GG217">
        <v>0</v>
      </c>
      <c r="GH217">
        <v>0</v>
      </c>
      <c r="GI217">
        <v>0</v>
      </c>
      <c r="GJ217">
        <v>0</v>
      </c>
      <c r="GK217">
        <v>0</v>
      </c>
      <c r="GL217">
        <v>0</v>
      </c>
      <c r="GM217">
        <v>0</v>
      </c>
      <c r="GN217">
        <v>0</v>
      </c>
      <c r="GO217">
        <v>0</v>
      </c>
      <c r="GP217">
        <v>0</v>
      </c>
      <c r="GQ217">
        <v>0</v>
      </c>
      <c r="GR217">
        <v>0</v>
      </c>
      <c r="GS217">
        <v>0</v>
      </c>
      <c r="GT217">
        <v>0</v>
      </c>
      <c r="GU217">
        <v>0</v>
      </c>
      <c r="GV217">
        <v>0</v>
      </c>
      <c r="GW217">
        <v>0</v>
      </c>
      <c r="GX217">
        <v>0</v>
      </c>
      <c r="GY217">
        <v>0</v>
      </c>
      <c r="GZ217">
        <v>0</v>
      </c>
      <c r="HA217">
        <v>0</v>
      </c>
      <c r="HB217">
        <v>0</v>
      </c>
      <c r="HC217">
        <v>0</v>
      </c>
    </row>
    <row r="218" spans="1:211" x14ac:dyDescent="0.35">
      <c r="A218">
        <v>14.088465612938846</v>
      </c>
      <c r="BB218">
        <v>0</v>
      </c>
    </row>
    <row r="219" spans="1:211" x14ac:dyDescent="0.35">
      <c r="A219">
        <v>14.14722222222222</v>
      </c>
      <c r="AF219">
        <v>2.8150400000000003E-2</v>
      </c>
      <c r="AG219">
        <v>2.8150400000000003E-2</v>
      </c>
      <c r="AH219">
        <v>2.8150400000000003E-2</v>
      </c>
      <c r="AI219">
        <v>2.8150400000000003E-2</v>
      </c>
      <c r="AJ219">
        <v>2.8150400000000003E-2</v>
      </c>
      <c r="AK219">
        <v>2.8150400000000003E-2</v>
      </c>
    </row>
    <row r="220" spans="1:211" x14ac:dyDescent="0.35">
      <c r="A220">
        <v>14.259259259259258</v>
      </c>
      <c r="BG220">
        <v>0</v>
      </c>
    </row>
    <row r="221" spans="1:211" x14ac:dyDescent="0.35">
      <c r="A221">
        <v>14.293333333333333</v>
      </c>
      <c r="CQ221">
        <v>0</v>
      </c>
      <c r="CR221">
        <v>3.1266666666666666E-4</v>
      </c>
      <c r="CS221">
        <v>2.5906666666666665E-3</v>
      </c>
      <c r="CT221">
        <v>3.4393333333333337E-3</v>
      </c>
      <c r="CU221">
        <v>3.5688666666666667E-2</v>
      </c>
      <c r="CV221">
        <v>8.1561333333333347E-2</v>
      </c>
      <c r="CW221">
        <v>0.28617933333333334</v>
      </c>
      <c r="CX221">
        <v>0.213864</v>
      </c>
    </row>
    <row r="222" spans="1:211" x14ac:dyDescent="0.35">
      <c r="A222">
        <v>14.40185185185185</v>
      </c>
      <c r="BE222">
        <v>0</v>
      </c>
      <c r="BF222">
        <v>0</v>
      </c>
    </row>
    <row r="223" spans="1:211" x14ac:dyDescent="0.35">
      <c r="A223">
        <v>14.4175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9.6116666666666681E-4</v>
      </c>
      <c r="CH223">
        <v>0</v>
      </c>
    </row>
    <row r="224" spans="1:211" x14ac:dyDescent="0.35">
      <c r="A224">
        <v>14.659027777777776</v>
      </c>
      <c r="BC224">
        <v>0</v>
      </c>
      <c r="BD224">
        <v>0</v>
      </c>
    </row>
    <row r="225" spans="1:211" x14ac:dyDescent="0.35">
      <c r="A225">
        <v>14.74</v>
      </c>
      <c r="CQ225">
        <v>0</v>
      </c>
      <c r="CR225">
        <v>1.072E-3</v>
      </c>
      <c r="CS225">
        <v>3.7966666666666674E-3</v>
      </c>
      <c r="CT225">
        <v>5.0473333333333334E-3</v>
      </c>
      <c r="CU225">
        <v>5.6637333333333331E-2</v>
      </c>
      <c r="CV225">
        <v>0.10858466666666668</v>
      </c>
      <c r="CW225">
        <v>0.32673666666666673</v>
      </c>
      <c r="CX225">
        <v>0.25294733333333336</v>
      </c>
    </row>
    <row r="226" spans="1:211" x14ac:dyDescent="0.35">
      <c r="A226">
        <v>14.756944444444445</v>
      </c>
      <c r="BH226">
        <v>5.6666666666666671E-4</v>
      </c>
      <c r="BI226">
        <v>1.2749999999999999E-3</v>
      </c>
      <c r="BJ226">
        <v>4.1083333333333336E-3</v>
      </c>
      <c r="BK226">
        <v>9.2083333333333329E-4</v>
      </c>
      <c r="BL226">
        <v>2.5499999999999997E-3</v>
      </c>
      <c r="BM226">
        <v>0</v>
      </c>
      <c r="BN226">
        <v>0</v>
      </c>
      <c r="BO226">
        <v>0</v>
      </c>
      <c r="BP226">
        <v>0</v>
      </c>
      <c r="BQ226">
        <v>0</v>
      </c>
    </row>
    <row r="227" spans="1:211" x14ac:dyDescent="0.35">
      <c r="A227">
        <v>15</v>
      </c>
      <c r="DO227">
        <v>5.8633849788401769E-14</v>
      </c>
      <c r="DP227">
        <v>7.8368534719341607E-13</v>
      </c>
      <c r="DQ227">
        <v>3.4487482402389186E-12</v>
      </c>
    </row>
    <row r="228" spans="1:211" x14ac:dyDescent="0.35">
      <c r="A228">
        <v>15</v>
      </c>
      <c r="BR228">
        <v>0</v>
      </c>
      <c r="EJ228">
        <v>0</v>
      </c>
      <c r="EK228">
        <v>0</v>
      </c>
      <c r="EL228">
        <v>0</v>
      </c>
      <c r="EM228">
        <v>0</v>
      </c>
      <c r="EN228">
        <v>0</v>
      </c>
      <c r="EO228">
        <v>0</v>
      </c>
      <c r="EP228">
        <v>0</v>
      </c>
      <c r="EQ228">
        <v>0</v>
      </c>
      <c r="ER228">
        <v>0</v>
      </c>
      <c r="ES228">
        <v>0</v>
      </c>
      <c r="ET228">
        <v>0</v>
      </c>
      <c r="EU228">
        <v>0</v>
      </c>
    </row>
    <row r="229" spans="1:211" x14ac:dyDescent="0.35">
      <c r="A229">
        <v>15</v>
      </c>
      <c r="DX229">
        <v>0</v>
      </c>
      <c r="DY229">
        <v>0</v>
      </c>
      <c r="DZ229">
        <v>0</v>
      </c>
      <c r="EA229">
        <v>0</v>
      </c>
      <c r="EB229">
        <v>0</v>
      </c>
      <c r="EC229">
        <v>0</v>
      </c>
      <c r="ED229">
        <v>0</v>
      </c>
      <c r="EE229">
        <v>0</v>
      </c>
      <c r="EF229">
        <v>0</v>
      </c>
      <c r="EG229">
        <v>0</v>
      </c>
      <c r="EH229">
        <v>0</v>
      </c>
      <c r="EI229">
        <v>0</v>
      </c>
    </row>
    <row r="230" spans="1:211" x14ac:dyDescent="0.35">
      <c r="A230">
        <v>15</v>
      </c>
      <c r="DR230">
        <v>0</v>
      </c>
      <c r="DS230">
        <v>6.9800000000000001E-2</v>
      </c>
      <c r="DT230">
        <v>0</v>
      </c>
      <c r="DU230">
        <v>4.1000000000000003E-3</v>
      </c>
      <c r="DV230">
        <v>1.1000000000000001E-3</v>
      </c>
    </row>
    <row r="231" spans="1:211" x14ac:dyDescent="0.35">
      <c r="A231">
        <v>15.102054545454545</v>
      </c>
      <c r="AW231">
        <v>0</v>
      </c>
      <c r="AX231">
        <v>0</v>
      </c>
      <c r="AY231">
        <v>0</v>
      </c>
      <c r="AZ231">
        <v>0</v>
      </c>
      <c r="BA231">
        <v>0</v>
      </c>
      <c r="EV231">
        <v>0</v>
      </c>
      <c r="EW231">
        <v>0</v>
      </c>
      <c r="EX231">
        <v>0</v>
      </c>
      <c r="EY231">
        <v>0</v>
      </c>
      <c r="EZ231">
        <v>0</v>
      </c>
      <c r="FA231">
        <v>0</v>
      </c>
      <c r="FB231">
        <v>0</v>
      </c>
      <c r="FC231">
        <v>0</v>
      </c>
      <c r="FD231">
        <v>0</v>
      </c>
      <c r="FE231">
        <v>0</v>
      </c>
      <c r="FF231">
        <v>0</v>
      </c>
      <c r="FG231">
        <v>0</v>
      </c>
      <c r="FH231">
        <v>0</v>
      </c>
      <c r="FI231">
        <v>0</v>
      </c>
      <c r="FJ231">
        <v>0</v>
      </c>
      <c r="FK231">
        <v>0</v>
      </c>
      <c r="FL231">
        <v>0</v>
      </c>
      <c r="FM231">
        <v>0</v>
      </c>
      <c r="FN231">
        <v>0</v>
      </c>
      <c r="FO231">
        <v>0</v>
      </c>
      <c r="FP231">
        <v>0</v>
      </c>
      <c r="FQ231">
        <v>0</v>
      </c>
      <c r="FR231">
        <v>0</v>
      </c>
      <c r="FS231">
        <v>0</v>
      </c>
      <c r="FT231">
        <v>0</v>
      </c>
      <c r="FU231">
        <v>0</v>
      </c>
      <c r="FV231">
        <v>0</v>
      </c>
      <c r="FW231">
        <v>0</v>
      </c>
      <c r="FX231">
        <v>0</v>
      </c>
      <c r="FY231">
        <v>0</v>
      </c>
      <c r="FZ231">
        <v>0</v>
      </c>
      <c r="GA231">
        <v>0</v>
      </c>
      <c r="GB231">
        <v>0</v>
      </c>
      <c r="GC231">
        <v>0</v>
      </c>
      <c r="GD231">
        <v>0</v>
      </c>
      <c r="GE231">
        <v>0</v>
      </c>
      <c r="GF231">
        <v>0</v>
      </c>
      <c r="GG231">
        <v>0</v>
      </c>
      <c r="GH231">
        <v>0</v>
      </c>
      <c r="GI231">
        <v>0</v>
      </c>
      <c r="GJ231">
        <v>0</v>
      </c>
      <c r="GK231">
        <v>0</v>
      </c>
      <c r="GL231">
        <v>0</v>
      </c>
      <c r="GM231">
        <v>0</v>
      </c>
      <c r="GN231">
        <v>0</v>
      </c>
      <c r="GO231">
        <v>0</v>
      </c>
      <c r="GP231">
        <v>0</v>
      </c>
      <c r="GQ231">
        <v>0</v>
      </c>
      <c r="GR231">
        <v>0</v>
      </c>
      <c r="GS231">
        <v>0</v>
      </c>
      <c r="GT231">
        <v>0</v>
      </c>
      <c r="GU231">
        <v>0</v>
      </c>
      <c r="GV231">
        <v>0</v>
      </c>
      <c r="GW231">
        <v>0</v>
      </c>
      <c r="GX231">
        <v>0</v>
      </c>
      <c r="GY231">
        <v>0</v>
      </c>
      <c r="GZ231">
        <v>0</v>
      </c>
      <c r="HA231">
        <v>0</v>
      </c>
      <c r="HB231">
        <v>0</v>
      </c>
      <c r="HC231">
        <v>0</v>
      </c>
    </row>
    <row r="232" spans="1:211" x14ac:dyDescent="0.35">
      <c r="A232">
        <v>15.154805027251507</v>
      </c>
      <c r="B232">
        <v>6.3014043999740855E-13</v>
      </c>
      <c r="C232">
        <v>6.3014043999740855E-13</v>
      </c>
      <c r="D232">
        <v>6.3014043999740855E-13</v>
      </c>
      <c r="E232">
        <v>6.3014043999740855E-13</v>
      </c>
      <c r="F232">
        <v>6.3014043999740855E-13</v>
      </c>
      <c r="G232">
        <v>6.3014043999740855E-13</v>
      </c>
      <c r="H232">
        <v>1.4827506398324308E-18</v>
      </c>
      <c r="I232">
        <v>1.4827506398324308E-18</v>
      </c>
      <c r="J232">
        <v>1.4827506398324308E-18</v>
      </c>
      <c r="K232">
        <v>1.4827506398324308E-18</v>
      </c>
      <c r="L232">
        <v>1.4827506398324308E-18</v>
      </c>
      <c r="M232">
        <v>1.4827506398324308E-18</v>
      </c>
      <c r="N232">
        <v>1.4738237503343037E-18</v>
      </c>
      <c r="O232">
        <v>1.4738237503343037E-18</v>
      </c>
      <c r="P232">
        <v>1.4738237503343037E-18</v>
      </c>
      <c r="Q232">
        <v>1.4738237503343037E-18</v>
      </c>
      <c r="R232">
        <v>1.4738237503343037E-18</v>
      </c>
      <c r="S232">
        <v>1.4738237503343037E-18</v>
      </c>
      <c r="T232">
        <v>1.5936613486344073E-17</v>
      </c>
      <c r="U232">
        <v>1.5936613486344073E-17</v>
      </c>
      <c r="V232">
        <v>1.5936613486344073E-17</v>
      </c>
      <c r="W232">
        <v>1.5936613486344073E-17</v>
      </c>
      <c r="X232">
        <v>1.5936613486344073E-17</v>
      </c>
      <c r="Y232">
        <v>1.5936613486344073E-17</v>
      </c>
      <c r="Z232">
        <v>1.4152451081871216E-18</v>
      </c>
      <c r="AA232">
        <v>1.4152451081871216E-18</v>
      </c>
      <c r="AB232">
        <v>1.4152451081871216E-18</v>
      </c>
      <c r="AC232">
        <v>1.4152451081871216E-18</v>
      </c>
      <c r="AD232">
        <v>1.4152451081871216E-18</v>
      </c>
      <c r="AE232">
        <v>1.4152451081871216E-18</v>
      </c>
    </row>
    <row r="233" spans="1:211" x14ac:dyDescent="0.35">
      <c r="A233">
        <v>15.186666666666667</v>
      </c>
      <c r="CQ233">
        <v>0</v>
      </c>
      <c r="CR233">
        <v>2.0100000000000001E-3</v>
      </c>
      <c r="CS233">
        <v>6.1193333333333343E-3</v>
      </c>
      <c r="CT233">
        <v>7.0126666666666662E-3</v>
      </c>
      <c r="CU233">
        <v>7.9640666666666665E-2</v>
      </c>
      <c r="CV233">
        <v>0.14503266666666667</v>
      </c>
      <c r="CW233">
        <v>0.35644000000000003</v>
      </c>
      <c r="CX233">
        <v>0.29171800000000003</v>
      </c>
    </row>
    <row r="234" spans="1:211" x14ac:dyDescent="0.35">
      <c r="A234">
        <v>15.277777777777777</v>
      </c>
      <c r="BG234">
        <v>0</v>
      </c>
    </row>
    <row r="235" spans="1:211" x14ac:dyDescent="0.35">
      <c r="A235">
        <v>15.378666666666668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2.5951500000000001E-3</v>
      </c>
      <c r="CH235">
        <v>0</v>
      </c>
    </row>
    <row r="236" spans="1:211" x14ac:dyDescent="0.35">
      <c r="A236">
        <v>15.430555555555554</v>
      </c>
      <c r="BC236">
        <v>0</v>
      </c>
      <c r="BD236">
        <v>0</v>
      </c>
    </row>
    <row r="237" spans="1:211" x14ac:dyDescent="0.35">
      <c r="A237">
        <v>15.430555555555554</v>
      </c>
      <c r="BE237">
        <v>0</v>
      </c>
      <c r="BF237">
        <v>0</v>
      </c>
    </row>
    <row r="238" spans="1:211" x14ac:dyDescent="0.35">
      <c r="A238">
        <v>15.43148148148148</v>
      </c>
      <c r="AL238">
        <v>2.8471083333333334E-2</v>
      </c>
      <c r="AM238">
        <v>2.8471083333333334E-2</v>
      </c>
      <c r="AN238">
        <v>2.8471083333333334E-2</v>
      </c>
      <c r="AO238">
        <v>2.8471083333333334E-2</v>
      </c>
      <c r="AP238">
        <v>2.8471083333333334E-2</v>
      </c>
      <c r="AQ238">
        <v>2.8471083333333334E-2</v>
      </c>
    </row>
    <row r="239" spans="1:211" x14ac:dyDescent="0.35">
      <c r="A239">
        <v>15.433333333333335</v>
      </c>
      <c r="AF239">
        <v>2.8150400000000003E-2</v>
      </c>
      <c r="AG239">
        <v>2.8150400000000003E-2</v>
      </c>
      <c r="AH239">
        <v>2.8150400000000003E-2</v>
      </c>
      <c r="AI239">
        <v>2.8150400000000003E-2</v>
      </c>
      <c r="AJ239">
        <v>2.8150400000000003E-2</v>
      </c>
      <c r="AK239">
        <v>2.8150400000000003E-2</v>
      </c>
    </row>
    <row r="240" spans="1:211" x14ac:dyDescent="0.35">
      <c r="A240">
        <v>15.633333333333333</v>
      </c>
      <c r="CQ240">
        <v>2.6800000000000001E-4</v>
      </c>
      <c r="CR240">
        <v>3.8413333333333338E-3</v>
      </c>
      <c r="CS240">
        <v>8.7100000000000007E-3</v>
      </c>
      <c r="CT240">
        <v>9.2906666666666658E-3</v>
      </c>
      <c r="CU240">
        <v>0.10786999999999999</v>
      </c>
      <c r="CV240">
        <v>0.18630466666666667</v>
      </c>
      <c r="CW240">
        <v>0.38596466666666662</v>
      </c>
      <c r="CX240">
        <v>0.32950600000000002</v>
      </c>
    </row>
    <row r="241" spans="1:211" x14ac:dyDescent="0.35">
      <c r="A241">
        <v>15.646400014369654</v>
      </c>
      <c r="CY241">
        <v>0</v>
      </c>
      <c r="CZ241">
        <v>0</v>
      </c>
      <c r="DA241">
        <v>0</v>
      </c>
      <c r="DB241">
        <v>0</v>
      </c>
      <c r="DC241">
        <v>4.82E-2</v>
      </c>
      <c r="DD241">
        <v>0</v>
      </c>
      <c r="DE241">
        <v>0</v>
      </c>
      <c r="DF241">
        <v>0</v>
      </c>
      <c r="DG241">
        <v>1E-3</v>
      </c>
      <c r="DH241">
        <v>0.1032</v>
      </c>
    </row>
    <row r="242" spans="1:211" x14ac:dyDescent="0.35">
      <c r="A242">
        <v>15.646400014369654</v>
      </c>
      <c r="DI242">
        <v>2.8999999999999998E-3</v>
      </c>
      <c r="DJ242">
        <v>2.0999999999999999E-3</v>
      </c>
      <c r="DK242">
        <v>0</v>
      </c>
      <c r="DL242">
        <v>1.4E-3</v>
      </c>
      <c r="DM242">
        <v>2.3E-3</v>
      </c>
      <c r="DN242">
        <v>2.0999999999999999E-3</v>
      </c>
    </row>
    <row r="243" spans="1:211" x14ac:dyDescent="0.35">
      <c r="A243">
        <v>15.653850681043165</v>
      </c>
      <c r="BB243">
        <v>0</v>
      </c>
    </row>
    <row r="244" spans="1:211" x14ac:dyDescent="0.35">
      <c r="A244">
        <v>15.738043214453818</v>
      </c>
      <c r="BS244">
        <v>6.6731213285560508E-6</v>
      </c>
      <c r="DW244">
        <v>5.2019087638288859E-4</v>
      </c>
    </row>
    <row r="245" spans="1:211" x14ac:dyDescent="0.35">
      <c r="A245">
        <v>15.74074074074074</v>
      </c>
      <c r="BH245">
        <v>7.0833333333333338E-4</v>
      </c>
      <c r="BI245">
        <v>9.2083333333333329E-4</v>
      </c>
      <c r="BJ245">
        <v>2.5499999999999997E-3</v>
      </c>
      <c r="BK245">
        <v>7.7916666666666661E-4</v>
      </c>
      <c r="BL245">
        <v>1.983333333333333E-3</v>
      </c>
      <c r="BM245">
        <v>0</v>
      </c>
      <c r="BN245">
        <v>0</v>
      </c>
      <c r="BO245">
        <v>0</v>
      </c>
      <c r="BP245">
        <v>0</v>
      </c>
      <c r="BQ245">
        <v>0</v>
      </c>
    </row>
    <row r="246" spans="1:211" x14ac:dyDescent="0.35">
      <c r="A246">
        <v>16</v>
      </c>
      <c r="DX246">
        <v>0</v>
      </c>
      <c r="DY246">
        <v>0</v>
      </c>
      <c r="DZ246">
        <v>0</v>
      </c>
      <c r="EA246">
        <v>0</v>
      </c>
      <c r="EB246">
        <v>0</v>
      </c>
      <c r="EC246">
        <v>0</v>
      </c>
      <c r="ED246">
        <v>0</v>
      </c>
      <c r="EE246">
        <v>0</v>
      </c>
      <c r="EF246">
        <v>0</v>
      </c>
      <c r="EG246">
        <v>0</v>
      </c>
      <c r="EH246">
        <v>0</v>
      </c>
      <c r="EI246">
        <v>0</v>
      </c>
    </row>
    <row r="247" spans="1:211" x14ac:dyDescent="0.35">
      <c r="A247">
        <v>16</v>
      </c>
      <c r="DR247">
        <v>5.3E-3</v>
      </c>
      <c r="DS247">
        <v>0.1802</v>
      </c>
      <c r="DT247">
        <v>1.9E-3</v>
      </c>
      <c r="DU247">
        <v>1.89E-2</v>
      </c>
      <c r="DV247">
        <v>1.0800000000000001E-2</v>
      </c>
    </row>
    <row r="248" spans="1:211" x14ac:dyDescent="0.35">
      <c r="A248">
        <v>16.080000000000002</v>
      </c>
      <c r="CQ248">
        <v>6.7000000000000002E-4</v>
      </c>
      <c r="CR248">
        <v>5.985333333333333E-3</v>
      </c>
      <c r="CS248">
        <v>1.0809333333333334E-2</v>
      </c>
      <c r="CT248">
        <v>1.2104666666666668E-2</v>
      </c>
      <c r="CU248">
        <v>0.14552399999999999</v>
      </c>
      <c r="CV248">
        <v>0.23128400000000002</v>
      </c>
      <c r="CW248">
        <v>0.41151400000000005</v>
      </c>
      <c r="CX248">
        <v>0.36255933333333334</v>
      </c>
    </row>
    <row r="249" spans="1:211" x14ac:dyDescent="0.35">
      <c r="A249">
        <v>16.180772727272732</v>
      </c>
      <c r="AW249">
        <v>0</v>
      </c>
      <c r="AX249">
        <v>0</v>
      </c>
      <c r="AY249">
        <v>0</v>
      </c>
      <c r="AZ249">
        <v>0</v>
      </c>
      <c r="BA249">
        <v>0</v>
      </c>
      <c r="EV249">
        <v>0</v>
      </c>
      <c r="EW249">
        <v>0</v>
      </c>
      <c r="EX249">
        <v>0</v>
      </c>
      <c r="EY249">
        <v>0</v>
      </c>
      <c r="EZ249">
        <v>0</v>
      </c>
      <c r="FA249">
        <v>0</v>
      </c>
      <c r="FB249">
        <v>0</v>
      </c>
      <c r="FC249">
        <v>0</v>
      </c>
      <c r="FD249">
        <v>0</v>
      </c>
      <c r="FE249">
        <v>0</v>
      </c>
      <c r="FF249">
        <v>0</v>
      </c>
      <c r="FG249">
        <v>0</v>
      </c>
      <c r="FH249">
        <v>0</v>
      </c>
      <c r="FI249">
        <v>0</v>
      </c>
      <c r="FJ249">
        <v>0</v>
      </c>
      <c r="FK249">
        <v>0</v>
      </c>
      <c r="FL249">
        <v>0</v>
      </c>
      <c r="FM249">
        <v>0</v>
      </c>
      <c r="FN249">
        <v>0</v>
      </c>
      <c r="FO249">
        <v>0</v>
      </c>
      <c r="FP249">
        <v>0</v>
      </c>
      <c r="FQ249">
        <v>0</v>
      </c>
      <c r="FR249">
        <v>0</v>
      </c>
      <c r="FS249">
        <v>0</v>
      </c>
      <c r="FT249">
        <v>0</v>
      </c>
      <c r="FU249">
        <v>0</v>
      </c>
      <c r="FV249">
        <v>0</v>
      </c>
      <c r="FW249">
        <v>0</v>
      </c>
      <c r="FX249">
        <v>0</v>
      </c>
      <c r="FY249">
        <v>0</v>
      </c>
      <c r="FZ249">
        <v>0</v>
      </c>
      <c r="GA249">
        <v>0</v>
      </c>
      <c r="GB249">
        <v>0</v>
      </c>
      <c r="GC249">
        <v>0</v>
      </c>
      <c r="GD249">
        <v>0</v>
      </c>
      <c r="GE249">
        <v>0</v>
      </c>
      <c r="GF249">
        <v>0</v>
      </c>
      <c r="GG249">
        <v>0</v>
      </c>
      <c r="GH249">
        <v>0</v>
      </c>
      <c r="GI249">
        <v>0</v>
      </c>
      <c r="GJ249">
        <v>0</v>
      </c>
      <c r="GK249">
        <v>0</v>
      </c>
      <c r="GL249">
        <v>0</v>
      </c>
      <c r="GM249">
        <v>0</v>
      </c>
      <c r="GN249">
        <v>0</v>
      </c>
      <c r="GO249">
        <v>0</v>
      </c>
      <c r="GP249">
        <v>0</v>
      </c>
      <c r="GQ249">
        <v>0</v>
      </c>
      <c r="GR249">
        <v>0</v>
      </c>
      <c r="GS249">
        <v>0</v>
      </c>
      <c r="GT249">
        <v>0</v>
      </c>
      <c r="GU249">
        <v>0</v>
      </c>
      <c r="GV249">
        <v>0</v>
      </c>
      <c r="GW249">
        <v>0</v>
      </c>
      <c r="GX249">
        <v>0</v>
      </c>
      <c r="GY249">
        <v>0</v>
      </c>
      <c r="GZ249">
        <v>0</v>
      </c>
      <c r="HA249">
        <v>0</v>
      </c>
      <c r="HB249">
        <v>0</v>
      </c>
      <c r="HC249">
        <v>0</v>
      </c>
    </row>
    <row r="250" spans="1:211" x14ac:dyDescent="0.35">
      <c r="A250">
        <v>16.202083333333331</v>
      </c>
      <c r="BC250">
        <v>0</v>
      </c>
      <c r="BD250">
        <v>0</v>
      </c>
    </row>
    <row r="251" spans="1:211" x14ac:dyDescent="0.35">
      <c r="A251">
        <v>16.296296296296294</v>
      </c>
      <c r="BG251">
        <v>0</v>
      </c>
    </row>
    <row r="252" spans="1:211" x14ac:dyDescent="0.35">
      <c r="A252">
        <v>16.339833333333335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5.5747666666666664E-3</v>
      </c>
      <c r="CH252">
        <v>0</v>
      </c>
    </row>
    <row r="253" spans="1:211" x14ac:dyDescent="0.35">
      <c r="A253">
        <v>16.459259259259259</v>
      </c>
      <c r="BE253">
        <v>0</v>
      </c>
      <c r="BF253">
        <v>0</v>
      </c>
    </row>
    <row r="254" spans="1:211" x14ac:dyDescent="0.35">
      <c r="A254">
        <v>16.526666666666667</v>
      </c>
      <c r="CQ254">
        <v>2.2780000000000005E-3</v>
      </c>
      <c r="CR254">
        <v>7.7719999999999994E-3</v>
      </c>
      <c r="CS254">
        <v>1.2238666666666669E-2</v>
      </c>
      <c r="CT254">
        <v>1.5454666666666667E-2</v>
      </c>
      <c r="CU254">
        <v>0.19711400000000001</v>
      </c>
      <c r="CV254">
        <v>0.28059600000000001</v>
      </c>
      <c r="CW254">
        <v>0.42710266666666669</v>
      </c>
      <c r="CX254">
        <v>0.38895733333333332</v>
      </c>
    </row>
    <row r="255" spans="1:211" x14ac:dyDescent="0.35">
      <c r="A255">
        <v>16.666666666666668</v>
      </c>
      <c r="BT255">
        <v>6.666666666666667E-5</v>
      </c>
      <c r="BU255">
        <v>6.666666666666667E-5</v>
      </c>
      <c r="BV255">
        <v>0</v>
      </c>
      <c r="BW255">
        <v>0</v>
      </c>
    </row>
    <row r="256" spans="1:211" x14ac:dyDescent="0.35">
      <c r="A256">
        <v>16.666666666666668</v>
      </c>
      <c r="CI256">
        <v>0</v>
      </c>
      <c r="CJ256">
        <v>1.3999999999999998E-3</v>
      </c>
      <c r="CK256">
        <v>4.2666666666666669E-3</v>
      </c>
      <c r="CL256">
        <v>9.8666666666666677E-3</v>
      </c>
      <c r="CM256">
        <v>1.7333333333333333E-3</v>
      </c>
      <c r="CN256">
        <v>2.6666666666666666E-3</v>
      </c>
      <c r="CO256">
        <v>5.1333333333333335E-3</v>
      </c>
      <c r="CP256">
        <v>1.6E-2</v>
      </c>
    </row>
    <row r="257" spans="1:211" x14ac:dyDescent="0.35">
      <c r="A257">
        <v>16.670285529976656</v>
      </c>
      <c r="B257">
        <v>4.5499861885130891E-11</v>
      </c>
      <c r="C257">
        <v>4.5499861885130891E-11</v>
      </c>
      <c r="D257">
        <v>4.5499861885130891E-11</v>
      </c>
      <c r="E257">
        <v>4.5499861885130891E-11</v>
      </c>
      <c r="F257">
        <v>4.5499861885130891E-11</v>
      </c>
      <c r="G257">
        <v>4.5499861885130891E-11</v>
      </c>
      <c r="H257">
        <v>9.0704148401752617E-16</v>
      </c>
      <c r="I257">
        <v>9.0704148401752617E-16</v>
      </c>
      <c r="J257">
        <v>9.0704148401752617E-16</v>
      </c>
      <c r="K257">
        <v>9.0704148401752617E-16</v>
      </c>
      <c r="L257">
        <v>9.0704148401752617E-16</v>
      </c>
      <c r="M257">
        <v>9.0704148401752617E-16</v>
      </c>
      <c r="N257">
        <v>6.770070312369535E-16</v>
      </c>
      <c r="O257">
        <v>6.770070312369535E-16</v>
      </c>
      <c r="P257">
        <v>6.770070312369535E-16</v>
      </c>
      <c r="Q257">
        <v>6.770070312369535E-16</v>
      </c>
      <c r="R257">
        <v>6.770070312369535E-16</v>
      </c>
      <c r="S257">
        <v>6.770070312369535E-16</v>
      </c>
      <c r="T257">
        <v>3.9477598346379808E-15</v>
      </c>
      <c r="U257">
        <v>3.9477598346379808E-15</v>
      </c>
      <c r="V257">
        <v>3.9477598346379808E-15</v>
      </c>
      <c r="W257">
        <v>3.9477598346379808E-15</v>
      </c>
      <c r="X257">
        <v>3.9477598346379808E-15</v>
      </c>
      <c r="Y257">
        <v>3.9477598346379808E-15</v>
      </c>
      <c r="Z257">
        <v>4.5634162914952663E-16</v>
      </c>
      <c r="AA257">
        <v>4.5634162914952663E-16</v>
      </c>
      <c r="AB257">
        <v>4.5634162914952663E-16</v>
      </c>
      <c r="AC257">
        <v>4.5634162914952663E-16</v>
      </c>
      <c r="AD257">
        <v>4.5634162914952663E-16</v>
      </c>
      <c r="AE257">
        <v>4.5634162914952663E-16</v>
      </c>
    </row>
    <row r="258" spans="1:211" x14ac:dyDescent="0.35">
      <c r="A258">
        <v>16.719444444444445</v>
      </c>
      <c r="AF258">
        <v>2.8150400000000003E-2</v>
      </c>
      <c r="AG258">
        <v>2.8150400000000003E-2</v>
      </c>
      <c r="AH258">
        <v>2.8150400000000003E-2</v>
      </c>
      <c r="AI258">
        <v>2.8150400000000003E-2</v>
      </c>
      <c r="AJ258">
        <v>2.8150400000000003E-2</v>
      </c>
      <c r="AK258">
        <v>2.8150400000000003E-2</v>
      </c>
    </row>
    <row r="259" spans="1:211" x14ac:dyDescent="0.35">
      <c r="A259">
        <v>16.724537037037035</v>
      </c>
      <c r="BH259">
        <v>2.1250000000000002E-3</v>
      </c>
      <c r="BI259">
        <v>4.9583333333333326E-4</v>
      </c>
      <c r="BJ259">
        <v>1.2041666666666665E-3</v>
      </c>
      <c r="BK259">
        <v>7.7916666666666661E-4</v>
      </c>
      <c r="BL259">
        <v>1.3458333333333334E-3</v>
      </c>
      <c r="BM259">
        <v>0</v>
      </c>
      <c r="BN259">
        <v>0</v>
      </c>
      <c r="BO259">
        <v>0</v>
      </c>
      <c r="BP259">
        <v>0</v>
      </c>
      <c r="BQ259">
        <v>0</v>
      </c>
    </row>
    <row r="260" spans="1:211" x14ac:dyDescent="0.35">
      <c r="A260">
        <v>16.973333333333333</v>
      </c>
      <c r="CQ260">
        <v>5.3153333333333342E-3</v>
      </c>
      <c r="CR260">
        <v>9.5586666666666667E-3</v>
      </c>
      <c r="CS260">
        <v>1.3846666666666667E-2</v>
      </c>
      <c r="CT260">
        <v>1.9653333333333335E-2</v>
      </c>
      <c r="CU260">
        <v>0.24254000000000003</v>
      </c>
      <c r="CV260">
        <v>0.31481066666666663</v>
      </c>
      <c r="CW260">
        <v>0.43737600000000004</v>
      </c>
      <c r="CX260">
        <v>0.41097800000000001</v>
      </c>
    </row>
    <row r="261" spans="1:211" x14ac:dyDescent="0.35">
      <c r="A261">
        <v>16.973611111111108</v>
      </c>
      <c r="BC261">
        <v>0</v>
      </c>
      <c r="BD261">
        <v>0</v>
      </c>
    </row>
    <row r="262" spans="1:211" x14ac:dyDescent="0.35">
      <c r="A262">
        <v>17</v>
      </c>
      <c r="DX262">
        <v>1.310281579471531E-4</v>
      </c>
      <c r="DY262">
        <v>1.310281579471531E-4</v>
      </c>
      <c r="DZ262">
        <v>1.310281579471531E-4</v>
      </c>
      <c r="EA262">
        <v>1.310281579471531E-4</v>
      </c>
      <c r="EB262">
        <v>1.310281579471531E-4</v>
      </c>
      <c r="EC262">
        <v>1.310281579471531E-4</v>
      </c>
      <c r="ED262">
        <v>1.310281579471531E-4</v>
      </c>
      <c r="EE262">
        <v>1.310281579471531E-4</v>
      </c>
      <c r="EF262">
        <v>1.310281579471531E-4</v>
      </c>
      <c r="EG262">
        <v>1.310281579471531E-4</v>
      </c>
      <c r="EH262">
        <v>1.310281579471531E-4</v>
      </c>
      <c r="EI262">
        <v>1.310281579471531E-4</v>
      </c>
    </row>
    <row r="263" spans="1:211" x14ac:dyDescent="0.35">
      <c r="A263">
        <v>17</v>
      </c>
      <c r="DR263">
        <v>1.61E-2</v>
      </c>
      <c r="DS263">
        <v>0.34029999999999999</v>
      </c>
      <c r="DT263">
        <v>1.14E-2</v>
      </c>
      <c r="DU263">
        <v>6.0900000000000003E-2</v>
      </c>
      <c r="DV263">
        <v>3.6400000000000002E-2</v>
      </c>
    </row>
    <row r="264" spans="1:211" x14ac:dyDescent="0.35">
      <c r="A264">
        <v>17.219235749147479</v>
      </c>
      <c r="BB264">
        <v>0</v>
      </c>
    </row>
    <row r="265" spans="1:211" x14ac:dyDescent="0.35">
      <c r="A265">
        <v>17.259490909090914</v>
      </c>
      <c r="AW265">
        <v>0</v>
      </c>
      <c r="AX265">
        <v>0</v>
      </c>
      <c r="AY265">
        <v>0</v>
      </c>
      <c r="AZ265">
        <v>0</v>
      </c>
      <c r="BA265">
        <v>0</v>
      </c>
      <c r="EV265">
        <v>0</v>
      </c>
      <c r="EW265">
        <v>0</v>
      </c>
      <c r="EX265">
        <v>0</v>
      </c>
      <c r="EY265">
        <v>0</v>
      </c>
      <c r="EZ265">
        <v>0</v>
      </c>
      <c r="FA265">
        <v>0</v>
      </c>
      <c r="FB265">
        <v>0</v>
      </c>
      <c r="FC265">
        <v>0</v>
      </c>
      <c r="FD265">
        <v>0</v>
      </c>
      <c r="FE265">
        <v>0</v>
      </c>
      <c r="FF265">
        <v>0</v>
      </c>
      <c r="FG265">
        <v>0</v>
      </c>
      <c r="FH265">
        <v>0</v>
      </c>
      <c r="FI265">
        <v>0</v>
      </c>
      <c r="FJ265">
        <v>0</v>
      </c>
      <c r="FK265">
        <v>0</v>
      </c>
      <c r="FL265">
        <v>0</v>
      </c>
      <c r="FM265">
        <v>0</v>
      </c>
      <c r="FN265">
        <v>0</v>
      </c>
      <c r="FO265">
        <v>0</v>
      </c>
      <c r="FP265">
        <v>0</v>
      </c>
      <c r="FQ265">
        <v>0</v>
      </c>
      <c r="FR265">
        <v>0</v>
      </c>
      <c r="FS265">
        <v>0</v>
      </c>
      <c r="FT265">
        <v>0</v>
      </c>
      <c r="FU265">
        <v>0</v>
      </c>
      <c r="FV265">
        <v>0</v>
      </c>
      <c r="FW265">
        <v>0</v>
      </c>
      <c r="FX265">
        <v>0</v>
      </c>
      <c r="FY265">
        <v>0</v>
      </c>
      <c r="FZ265">
        <v>0</v>
      </c>
      <c r="GA265">
        <v>0</v>
      </c>
      <c r="GB265">
        <v>0</v>
      </c>
      <c r="GC265">
        <v>0</v>
      </c>
      <c r="GD265">
        <v>0</v>
      </c>
      <c r="GE265">
        <v>0</v>
      </c>
      <c r="GF265">
        <v>0</v>
      </c>
      <c r="GG265">
        <v>0</v>
      </c>
      <c r="GH265">
        <v>0</v>
      </c>
      <c r="GI265">
        <v>0</v>
      </c>
      <c r="GJ265">
        <v>0</v>
      </c>
      <c r="GK265">
        <v>0</v>
      </c>
      <c r="GL265">
        <v>0</v>
      </c>
      <c r="GM265">
        <v>0</v>
      </c>
      <c r="GN265">
        <v>0</v>
      </c>
      <c r="GO265">
        <v>0</v>
      </c>
      <c r="GP265">
        <v>0</v>
      </c>
      <c r="GQ265">
        <v>0</v>
      </c>
      <c r="GR265">
        <v>4.7035999999999996E-3</v>
      </c>
      <c r="GS265">
        <v>4.7035999999999996E-3</v>
      </c>
      <c r="GT265">
        <v>4.7035999999999996E-3</v>
      </c>
      <c r="GU265">
        <v>4.7035999999999996E-3</v>
      </c>
      <c r="GV265">
        <v>4.7035999999999996E-3</v>
      </c>
      <c r="GW265">
        <v>4.7035999999999996E-3</v>
      </c>
      <c r="GX265">
        <v>4.7035999999999996E-3</v>
      </c>
      <c r="GY265">
        <v>4.7035999999999996E-3</v>
      </c>
      <c r="GZ265">
        <v>4.7035999999999996E-3</v>
      </c>
      <c r="HA265">
        <v>4.7035999999999996E-3</v>
      </c>
      <c r="HB265">
        <v>4.7035999999999996E-3</v>
      </c>
      <c r="HC265">
        <v>4.7035999999999996E-3</v>
      </c>
    </row>
    <row r="266" spans="1:211" x14ac:dyDescent="0.35">
      <c r="A266">
        <v>17.300999999999998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1.2975750000000001E-2</v>
      </c>
      <c r="CH266">
        <v>0</v>
      </c>
    </row>
    <row r="267" spans="1:211" x14ac:dyDescent="0.35">
      <c r="A267">
        <v>17.314814814814817</v>
      </c>
      <c r="BG267">
        <v>0</v>
      </c>
    </row>
    <row r="268" spans="1:211" x14ac:dyDescent="0.35">
      <c r="A268">
        <v>17.360416666666666</v>
      </c>
      <c r="AL268">
        <v>2.9859916666666663E-2</v>
      </c>
      <c r="AM268">
        <v>2.9859916666666663E-2</v>
      </c>
      <c r="AN268">
        <v>2.9859916666666663E-2</v>
      </c>
      <c r="AO268">
        <v>2.9859916666666663E-2</v>
      </c>
      <c r="AP268">
        <v>2.9859916666666663E-2</v>
      </c>
      <c r="AQ268">
        <v>2.9859916666666663E-2</v>
      </c>
    </row>
    <row r="269" spans="1:211" x14ac:dyDescent="0.35">
      <c r="A269">
        <v>17.420000000000002</v>
      </c>
      <c r="CQ269">
        <v>8.8440000000000012E-3</v>
      </c>
      <c r="CR269">
        <v>1.1792E-2</v>
      </c>
      <c r="CS269">
        <v>1.6348000000000001E-2</v>
      </c>
      <c r="CT269">
        <v>2.5058E-2</v>
      </c>
      <c r="CU269">
        <v>0.28260600000000002</v>
      </c>
      <c r="CV269">
        <v>0.34768533333333335</v>
      </c>
      <c r="CW269">
        <v>0.44130666666666668</v>
      </c>
      <c r="CX269">
        <v>0.42732599999999998</v>
      </c>
    </row>
    <row r="270" spans="1:211" x14ac:dyDescent="0.35">
      <c r="A270">
        <v>17.486714682726465</v>
      </c>
      <c r="BS270">
        <v>1.0125811073071661E-5</v>
      </c>
      <c r="DW270">
        <v>6.4206902545071206E-4</v>
      </c>
    </row>
    <row r="271" spans="1:211" x14ac:dyDescent="0.35">
      <c r="A271">
        <v>17.48796296296296</v>
      </c>
      <c r="BE271">
        <v>0</v>
      </c>
      <c r="BF271">
        <v>0</v>
      </c>
    </row>
    <row r="272" spans="1:211" x14ac:dyDescent="0.35">
      <c r="A272">
        <v>17.501420454545457</v>
      </c>
      <c r="AR272">
        <v>0</v>
      </c>
      <c r="AS272">
        <v>0</v>
      </c>
      <c r="AT272">
        <v>0</v>
      </c>
      <c r="AU272">
        <v>0</v>
      </c>
      <c r="AV272">
        <v>0</v>
      </c>
    </row>
    <row r="273" spans="1:211" x14ac:dyDescent="0.35">
      <c r="A273">
        <v>17.708333333333332</v>
      </c>
      <c r="BH273">
        <v>6.7999999999999996E-3</v>
      </c>
      <c r="BI273">
        <v>6.3749999999999994E-4</v>
      </c>
      <c r="BJ273">
        <v>5.6666666666666671E-4</v>
      </c>
      <c r="BK273">
        <v>8.4999999999999995E-4</v>
      </c>
      <c r="BL273">
        <v>7.7916666666666661E-4</v>
      </c>
      <c r="BM273">
        <v>0</v>
      </c>
      <c r="BN273">
        <v>0</v>
      </c>
      <c r="BO273">
        <v>0</v>
      </c>
      <c r="BP273">
        <v>0</v>
      </c>
      <c r="BQ273">
        <v>0</v>
      </c>
    </row>
    <row r="274" spans="1:211" x14ac:dyDescent="0.35">
      <c r="A274">
        <v>17.745138888888889</v>
      </c>
      <c r="BC274">
        <v>0</v>
      </c>
      <c r="BD274">
        <v>0</v>
      </c>
    </row>
    <row r="275" spans="1:211" x14ac:dyDescent="0.35">
      <c r="A275">
        <v>17.866666666666667</v>
      </c>
      <c r="CQ275">
        <v>1.2149333333333333E-2</v>
      </c>
      <c r="CR275">
        <v>1.4918666666666667E-2</v>
      </c>
      <c r="CS275">
        <v>2.3048000000000003E-2</v>
      </c>
      <c r="CT275">
        <v>3.2740666666666668E-2</v>
      </c>
      <c r="CU275">
        <v>0.32155533333333336</v>
      </c>
      <c r="CV275">
        <v>0.38252533333333338</v>
      </c>
      <c r="CW275">
        <v>0.443272</v>
      </c>
      <c r="CX275">
        <v>0.43625933333333333</v>
      </c>
    </row>
    <row r="276" spans="1:211" x14ac:dyDescent="0.35">
      <c r="A276">
        <v>17.88160001642246</v>
      </c>
      <c r="CY276">
        <v>0</v>
      </c>
      <c r="CZ276">
        <v>0</v>
      </c>
      <c r="DA276">
        <v>0</v>
      </c>
      <c r="DB276">
        <v>0</v>
      </c>
      <c r="DC276">
        <v>7.8700000000000006E-2</v>
      </c>
      <c r="DD276">
        <v>0</v>
      </c>
      <c r="DE276">
        <v>0</v>
      </c>
      <c r="DF276">
        <v>0</v>
      </c>
      <c r="DG276">
        <v>5.3E-3</v>
      </c>
      <c r="DH276">
        <v>0.15490000000000001</v>
      </c>
    </row>
    <row r="277" spans="1:211" x14ac:dyDescent="0.35">
      <c r="A277">
        <v>17.88160001642246</v>
      </c>
      <c r="DI277">
        <v>3.8999999999999998E-3</v>
      </c>
      <c r="DJ277">
        <v>3.0000000000000001E-3</v>
      </c>
      <c r="DK277">
        <v>0</v>
      </c>
      <c r="DL277">
        <v>2E-3</v>
      </c>
      <c r="DM277">
        <v>2.5999999999999999E-3</v>
      </c>
      <c r="DN277">
        <v>2.5000000000000001E-3</v>
      </c>
    </row>
    <row r="278" spans="1:211" x14ac:dyDescent="0.35">
      <c r="A278">
        <v>18</v>
      </c>
      <c r="DX278">
        <v>2.3273755928945793E-4</v>
      </c>
      <c r="DY278">
        <v>2.3273755928945793E-4</v>
      </c>
      <c r="DZ278">
        <v>2.3273755928945793E-4</v>
      </c>
      <c r="EA278">
        <v>2.3273755928945793E-4</v>
      </c>
      <c r="EB278">
        <v>2.3273755928945793E-4</v>
      </c>
      <c r="EC278">
        <v>2.3273755928945793E-4</v>
      </c>
      <c r="ED278">
        <v>2.3273755928945793E-4</v>
      </c>
      <c r="EE278">
        <v>2.3273755928945793E-4</v>
      </c>
      <c r="EF278">
        <v>2.3273755928945793E-4</v>
      </c>
      <c r="EG278">
        <v>2.3273755928945793E-4</v>
      </c>
      <c r="EH278">
        <v>2.3273755928945793E-4</v>
      </c>
      <c r="EI278">
        <v>2.3273755928945793E-4</v>
      </c>
    </row>
    <row r="279" spans="1:211" x14ac:dyDescent="0.35">
      <c r="A279">
        <v>18</v>
      </c>
      <c r="DR279">
        <v>5.5399999999999998E-2</v>
      </c>
      <c r="DS279">
        <v>0.50649999999999995</v>
      </c>
      <c r="DT279">
        <v>5.1799999999999999E-2</v>
      </c>
      <c r="DU279">
        <v>0.1173</v>
      </c>
      <c r="DV279">
        <v>0.1099</v>
      </c>
    </row>
    <row r="280" spans="1:211" x14ac:dyDescent="0.35">
      <c r="A280">
        <v>18.005555555555553</v>
      </c>
      <c r="AF280">
        <v>2.8983800000000004E-2</v>
      </c>
      <c r="AG280">
        <v>2.8983800000000004E-2</v>
      </c>
      <c r="AH280">
        <v>2.8983800000000004E-2</v>
      </c>
      <c r="AI280">
        <v>2.8983800000000004E-2</v>
      </c>
      <c r="AJ280">
        <v>2.8983800000000004E-2</v>
      </c>
      <c r="AK280">
        <v>2.8983800000000004E-2</v>
      </c>
    </row>
    <row r="281" spans="1:211" x14ac:dyDescent="0.35">
      <c r="A281">
        <v>18.185766032701807</v>
      </c>
      <c r="B281">
        <v>1.5901423089424628E-9</v>
      </c>
      <c r="C281">
        <v>1.5901423089424628E-9</v>
      </c>
      <c r="D281">
        <v>1.5901423089424628E-9</v>
      </c>
      <c r="E281">
        <v>1.5901423089424628E-9</v>
      </c>
      <c r="F281">
        <v>1.5901423089424628E-9</v>
      </c>
      <c r="G281">
        <v>1.5901423089424628E-9</v>
      </c>
      <c r="H281">
        <v>1.8779963249942605E-13</v>
      </c>
      <c r="I281">
        <v>1.8779963249942605E-13</v>
      </c>
      <c r="J281">
        <v>1.8779963249942605E-13</v>
      </c>
      <c r="K281">
        <v>1.8779963249942605E-13</v>
      </c>
      <c r="L281">
        <v>1.8779963249942605E-13</v>
      </c>
      <c r="M281">
        <v>1.8779963249942605E-13</v>
      </c>
      <c r="N281">
        <v>1.132329061020209E-13</v>
      </c>
      <c r="O281">
        <v>1.132329061020209E-13</v>
      </c>
      <c r="P281">
        <v>1.132329061020209E-13</v>
      </c>
      <c r="Q281">
        <v>1.132329061020209E-13</v>
      </c>
      <c r="R281">
        <v>1.132329061020209E-13</v>
      </c>
      <c r="S281">
        <v>1.132329061020209E-13</v>
      </c>
      <c r="T281">
        <v>4.0174373299676134E-13</v>
      </c>
      <c r="U281">
        <v>4.0174373299676134E-13</v>
      </c>
      <c r="V281">
        <v>4.0174373299676134E-13</v>
      </c>
      <c r="W281">
        <v>4.0174373299676134E-13</v>
      </c>
      <c r="X281">
        <v>4.0174373299676134E-13</v>
      </c>
      <c r="Y281">
        <v>4.0174373299676134E-13</v>
      </c>
      <c r="Z281">
        <v>5.8733736161228328E-14</v>
      </c>
      <c r="AA281">
        <v>5.8733736161228328E-14</v>
      </c>
      <c r="AB281">
        <v>5.8733736161228328E-14</v>
      </c>
      <c r="AC281">
        <v>5.8733736161228328E-14</v>
      </c>
      <c r="AD281">
        <v>5.8733736161228328E-14</v>
      </c>
      <c r="AE281">
        <v>5.8733736161228328E-14</v>
      </c>
    </row>
    <row r="282" spans="1:211" x14ac:dyDescent="0.35">
      <c r="A282">
        <v>18.262166666666666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3.0372866666666672E-2</v>
      </c>
      <c r="CH282">
        <v>0</v>
      </c>
    </row>
    <row r="283" spans="1:211" x14ac:dyDescent="0.35">
      <c r="A283">
        <v>18.313333333333333</v>
      </c>
      <c r="CQ283">
        <v>1.5588666666666667E-2</v>
      </c>
      <c r="CR283">
        <v>2.0948666666666668E-2</v>
      </c>
      <c r="CS283">
        <v>3.4348666666666666E-2</v>
      </c>
      <c r="CT283">
        <v>4.1406000000000005E-2</v>
      </c>
      <c r="CU283">
        <v>0.36322933333333335</v>
      </c>
      <c r="CV283">
        <v>0.40865533333333331</v>
      </c>
      <c r="CW283">
        <v>0.44362933333333332</v>
      </c>
      <c r="CX283">
        <v>0.44193199999999994</v>
      </c>
    </row>
    <row r="284" spans="1:211" x14ac:dyDescent="0.35">
      <c r="A284">
        <v>18.333333333333332</v>
      </c>
      <c r="BG284">
        <v>0</v>
      </c>
    </row>
    <row r="285" spans="1:211" x14ac:dyDescent="0.35">
      <c r="A285">
        <v>18.338209090909086</v>
      </c>
      <c r="AW285">
        <v>0</v>
      </c>
      <c r="AX285">
        <v>0</v>
      </c>
      <c r="AY285">
        <v>0</v>
      </c>
      <c r="AZ285">
        <v>0</v>
      </c>
      <c r="BA285">
        <v>0</v>
      </c>
      <c r="EV285">
        <v>0</v>
      </c>
      <c r="EW285">
        <v>0</v>
      </c>
      <c r="EX285">
        <v>0</v>
      </c>
      <c r="EY285">
        <v>0</v>
      </c>
      <c r="EZ285">
        <v>0</v>
      </c>
      <c r="FA285">
        <v>0</v>
      </c>
      <c r="FB285">
        <v>0</v>
      </c>
      <c r="FC285">
        <v>0</v>
      </c>
      <c r="FD285">
        <v>0</v>
      </c>
      <c r="FE285">
        <v>0</v>
      </c>
      <c r="FF285">
        <v>0</v>
      </c>
      <c r="FG285">
        <v>0</v>
      </c>
      <c r="FH285">
        <v>0</v>
      </c>
      <c r="FI285">
        <v>0</v>
      </c>
      <c r="FJ285">
        <v>0</v>
      </c>
      <c r="FK285">
        <v>0</v>
      </c>
      <c r="FL285">
        <v>0</v>
      </c>
      <c r="FM285">
        <v>0</v>
      </c>
      <c r="FN285">
        <v>0</v>
      </c>
      <c r="FO285">
        <v>0</v>
      </c>
      <c r="FP285">
        <v>0</v>
      </c>
      <c r="FQ285">
        <v>0</v>
      </c>
      <c r="FR285">
        <v>0</v>
      </c>
      <c r="FS285">
        <v>0</v>
      </c>
      <c r="FT285">
        <v>0</v>
      </c>
      <c r="FU285">
        <v>0</v>
      </c>
      <c r="FV285">
        <v>0</v>
      </c>
      <c r="FW285">
        <v>0</v>
      </c>
      <c r="FX285">
        <v>0</v>
      </c>
      <c r="FY285">
        <v>0</v>
      </c>
      <c r="FZ285">
        <v>0</v>
      </c>
      <c r="GA285">
        <v>0</v>
      </c>
      <c r="GB285">
        <v>0</v>
      </c>
      <c r="GC285">
        <v>0</v>
      </c>
      <c r="GD285">
        <v>0</v>
      </c>
      <c r="GE285">
        <v>0</v>
      </c>
      <c r="GF285">
        <v>0</v>
      </c>
      <c r="GG285">
        <v>0</v>
      </c>
      <c r="GH285">
        <v>0</v>
      </c>
      <c r="GI285">
        <v>0</v>
      </c>
      <c r="GJ285">
        <v>0</v>
      </c>
      <c r="GK285">
        <v>0</v>
      </c>
      <c r="GL285">
        <v>0</v>
      </c>
      <c r="GM285">
        <v>0</v>
      </c>
      <c r="GN285">
        <v>0</v>
      </c>
      <c r="GO285">
        <v>0</v>
      </c>
      <c r="GP285">
        <v>0</v>
      </c>
      <c r="GQ285">
        <v>0</v>
      </c>
      <c r="GR285">
        <v>2.1294479999999998E-2</v>
      </c>
      <c r="GS285">
        <v>2.1294479999999998E-2</v>
      </c>
      <c r="GT285">
        <v>2.1294479999999998E-2</v>
      </c>
      <c r="GU285">
        <v>2.1294479999999998E-2</v>
      </c>
      <c r="GV285">
        <v>2.1294479999999998E-2</v>
      </c>
      <c r="GW285">
        <v>2.1294479999999998E-2</v>
      </c>
      <c r="GX285">
        <v>2.1294479999999998E-2</v>
      </c>
      <c r="GY285">
        <v>2.1294479999999998E-2</v>
      </c>
      <c r="GZ285">
        <v>2.1294479999999998E-2</v>
      </c>
      <c r="HA285">
        <v>2.1294479999999998E-2</v>
      </c>
      <c r="HB285">
        <v>2.1294479999999998E-2</v>
      </c>
      <c r="HC285">
        <v>2.1294479999999998E-2</v>
      </c>
    </row>
    <row r="286" spans="1:211" x14ac:dyDescent="0.35">
      <c r="A286">
        <v>18.516666666666666</v>
      </c>
      <c r="BC286">
        <v>0</v>
      </c>
      <c r="BD286">
        <v>0</v>
      </c>
    </row>
    <row r="287" spans="1:211" x14ac:dyDescent="0.35">
      <c r="A287">
        <v>18.516666666666666</v>
      </c>
      <c r="BE287">
        <v>0</v>
      </c>
      <c r="BF287">
        <v>0</v>
      </c>
    </row>
    <row r="288" spans="1:211" x14ac:dyDescent="0.35">
      <c r="A288">
        <v>18.69212962962963</v>
      </c>
      <c r="BH288">
        <v>1.3599999999999999E-2</v>
      </c>
      <c r="BI288">
        <v>2.4791666666666664E-3</v>
      </c>
      <c r="BJ288">
        <v>8.4999999999999995E-4</v>
      </c>
      <c r="BK288">
        <v>1.0625000000000001E-3</v>
      </c>
      <c r="BL288">
        <v>4.2499999999999998E-4</v>
      </c>
      <c r="BM288">
        <v>3.5416666666666669E-4</v>
      </c>
      <c r="BN288">
        <v>0</v>
      </c>
      <c r="BO288">
        <v>0</v>
      </c>
      <c r="BP288">
        <v>0</v>
      </c>
      <c r="BQ288">
        <v>0</v>
      </c>
    </row>
    <row r="289" spans="1:211" x14ac:dyDescent="0.35">
      <c r="A289">
        <v>18.760000000000002</v>
      </c>
      <c r="CQ289">
        <v>1.9832000000000002E-2</v>
      </c>
      <c r="CR289">
        <v>3.0373333333333339E-2</v>
      </c>
      <c r="CS289">
        <v>4.6810666666666667E-2</v>
      </c>
      <c r="CT289">
        <v>4.9714000000000001E-2</v>
      </c>
      <c r="CU289">
        <v>0.39556800000000003</v>
      </c>
      <c r="CV289">
        <v>0.42402066666666666</v>
      </c>
      <c r="CW289">
        <v>0.443942</v>
      </c>
      <c r="CX289">
        <v>0.44492466666666669</v>
      </c>
    </row>
    <row r="290" spans="1:211" x14ac:dyDescent="0.35">
      <c r="A290">
        <v>18.784620817251795</v>
      </c>
      <c r="BB290">
        <v>0</v>
      </c>
    </row>
    <row r="291" spans="1:211" x14ac:dyDescent="0.35">
      <c r="A291">
        <v>19</v>
      </c>
      <c r="DX291">
        <v>4.0075132779443501E-4</v>
      </c>
      <c r="DY291">
        <v>4.0075132779443501E-4</v>
      </c>
      <c r="DZ291">
        <v>4.0075132779443501E-4</v>
      </c>
      <c r="EA291">
        <v>4.0075132779443501E-4</v>
      </c>
      <c r="EB291">
        <v>4.0075132779443501E-4</v>
      </c>
      <c r="EC291">
        <v>4.0075132779443501E-4</v>
      </c>
      <c r="ED291">
        <v>4.0075132779443501E-4</v>
      </c>
      <c r="EE291">
        <v>4.0075132779443501E-4</v>
      </c>
      <c r="EF291">
        <v>4.0075132779443501E-4</v>
      </c>
      <c r="EG291">
        <v>4.0075132779443501E-4</v>
      </c>
      <c r="EH291">
        <v>4.0075132779443501E-4</v>
      </c>
      <c r="EI291">
        <v>4.0075132779443501E-4</v>
      </c>
    </row>
    <row r="292" spans="1:211" x14ac:dyDescent="0.35">
      <c r="A292">
        <v>19</v>
      </c>
      <c r="DR292">
        <v>0.11310000000000001</v>
      </c>
      <c r="DS292">
        <v>0.71299999999999997</v>
      </c>
      <c r="DT292">
        <v>0.14610000000000001</v>
      </c>
      <c r="DU292">
        <v>0.26550000000000001</v>
      </c>
      <c r="DV292">
        <v>0.2034</v>
      </c>
    </row>
    <row r="293" spans="1:211" x14ac:dyDescent="0.35">
      <c r="A293">
        <v>19.206666666666667</v>
      </c>
      <c r="CQ293">
        <v>2.5862E-2</v>
      </c>
      <c r="CR293">
        <v>4.3639333333333336E-2</v>
      </c>
      <c r="CS293">
        <v>6.2042E-2</v>
      </c>
      <c r="CT293">
        <v>6.038933333333333E-2</v>
      </c>
      <c r="CU293">
        <v>0.41674</v>
      </c>
      <c r="CV293">
        <v>0.43491933333333332</v>
      </c>
      <c r="CW293">
        <v>0.44412066666666666</v>
      </c>
      <c r="CX293">
        <v>0.44639866666666667</v>
      </c>
    </row>
    <row r="294" spans="1:211" x14ac:dyDescent="0.35">
      <c r="A294">
        <v>19.223333333333336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4.7385516666666669E-2</v>
      </c>
      <c r="CH294">
        <v>0</v>
      </c>
    </row>
    <row r="295" spans="1:211" x14ac:dyDescent="0.35">
      <c r="A295">
        <v>19.235386150999108</v>
      </c>
      <c r="BS295">
        <v>1.5364931167784844E-5</v>
      </c>
      <c r="DW295">
        <v>7.9250262194100266E-4</v>
      </c>
    </row>
    <row r="296" spans="1:211" x14ac:dyDescent="0.35">
      <c r="A296">
        <v>19.288194444444443</v>
      </c>
      <c r="BC296">
        <v>1.4998500000000001E-3</v>
      </c>
      <c r="BD296">
        <v>1.8886999999999999E-3</v>
      </c>
    </row>
    <row r="297" spans="1:211" x14ac:dyDescent="0.35">
      <c r="A297">
        <v>19.289351851851851</v>
      </c>
      <c r="AL297">
        <v>3.0276566666666668E-2</v>
      </c>
      <c r="AM297">
        <v>3.0276566666666668E-2</v>
      </c>
      <c r="AN297">
        <v>3.0276566666666668E-2</v>
      </c>
      <c r="AO297">
        <v>3.0276566666666668E-2</v>
      </c>
      <c r="AP297">
        <v>3.0276566666666668E-2</v>
      </c>
      <c r="AQ297">
        <v>3.0276566666666668E-2</v>
      </c>
    </row>
    <row r="298" spans="1:211" x14ac:dyDescent="0.35">
      <c r="A298">
        <v>19.291666666666668</v>
      </c>
      <c r="AF298">
        <v>3.0095E-2</v>
      </c>
      <c r="AG298">
        <v>3.0095E-2</v>
      </c>
      <c r="AH298">
        <v>3.0095E-2</v>
      </c>
      <c r="AI298">
        <v>3.0095E-2</v>
      </c>
      <c r="AJ298">
        <v>3.0095E-2</v>
      </c>
      <c r="AK298">
        <v>3.0095E-2</v>
      </c>
    </row>
    <row r="299" spans="1:211" x14ac:dyDescent="0.35">
      <c r="A299">
        <v>19.351851851851851</v>
      </c>
      <c r="BG299">
        <v>0</v>
      </c>
    </row>
    <row r="300" spans="1:211" x14ac:dyDescent="0.35">
      <c r="A300">
        <v>19.416927272727275</v>
      </c>
      <c r="AW300">
        <v>0</v>
      </c>
      <c r="AX300">
        <v>0</v>
      </c>
      <c r="AY300">
        <v>0</v>
      </c>
      <c r="AZ300">
        <v>0</v>
      </c>
      <c r="BA300">
        <v>0</v>
      </c>
      <c r="EV300">
        <v>0</v>
      </c>
      <c r="EW300">
        <v>0</v>
      </c>
      <c r="EX300">
        <v>0</v>
      </c>
      <c r="EY300">
        <v>0</v>
      </c>
      <c r="EZ300">
        <v>0</v>
      </c>
      <c r="FA300">
        <v>0</v>
      </c>
      <c r="FB300">
        <v>0</v>
      </c>
      <c r="FC300">
        <v>0</v>
      </c>
      <c r="FD300">
        <v>0</v>
      </c>
      <c r="FE300">
        <v>0</v>
      </c>
      <c r="FF300">
        <v>0</v>
      </c>
      <c r="FG300">
        <v>0</v>
      </c>
      <c r="FH300">
        <v>0</v>
      </c>
      <c r="FI300">
        <v>0</v>
      </c>
      <c r="FJ300">
        <v>0</v>
      </c>
      <c r="FK300">
        <v>0</v>
      </c>
      <c r="FL300">
        <v>0</v>
      </c>
      <c r="FM300">
        <v>0</v>
      </c>
      <c r="FN300">
        <v>0</v>
      </c>
      <c r="FO300">
        <v>0</v>
      </c>
      <c r="FP300">
        <v>0</v>
      </c>
      <c r="FQ300">
        <v>0</v>
      </c>
      <c r="FR300">
        <v>0</v>
      </c>
      <c r="FS300">
        <v>0</v>
      </c>
      <c r="FT300">
        <v>0</v>
      </c>
      <c r="FU300">
        <v>0</v>
      </c>
      <c r="FV300">
        <v>0</v>
      </c>
      <c r="FW300">
        <v>0</v>
      </c>
      <c r="FX300">
        <v>0</v>
      </c>
      <c r="FY300">
        <v>0</v>
      </c>
      <c r="FZ300">
        <v>0</v>
      </c>
      <c r="GA300">
        <v>0</v>
      </c>
      <c r="GB300">
        <v>0</v>
      </c>
      <c r="GC300">
        <v>0</v>
      </c>
      <c r="GD300">
        <v>0</v>
      </c>
      <c r="GE300">
        <v>0</v>
      </c>
      <c r="GF300">
        <v>0</v>
      </c>
      <c r="GG300">
        <v>0</v>
      </c>
      <c r="GH300">
        <v>0</v>
      </c>
      <c r="GI300">
        <v>0</v>
      </c>
      <c r="GJ300">
        <v>0</v>
      </c>
      <c r="GK300">
        <v>0</v>
      </c>
      <c r="GL300">
        <v>0</v>
      </c>
      <c r="GM300">
        <v>0</v>
      </c>
      <c r="GN300">
        <v>0</v>
      </c>
      <c r="GO300">
        <v>0</v>
      </c>
      <c r="GP300">
        <v>0</v>
      </c>
      <c r="GQ300">
        <v>0</v>
      </c>
      <c r="GR300">
        <v>4.7207039999999999E-2</v>
      </c>
      <c r="GS300">
        <v>4.7207039999999999E-2</v>
      </c>
      <c r="GT300">
        <v>4.7207039999999999E-2</v>
      </c>
      <c r="GU300">
        <v>4.7207039999999999E-2</v>
      </c>
      <c r="GV300">
        <v>4.7207039999999999E-2</v>
      </c>
      <c r="GW300">
        <v>4.7207039999999999E-2</v>
      </c>
      <c r="GX300">
        <v>4.7207039999999999E-2</v>
      </c>
      <c r="GY300">
        <v>4.7207039999999999E-2</v>
      </c>
      <c r="GZ300">
        <v>4.7207039999999999E-2</v>
      </c>
      <c r="HA300">
        <v>4.7207039999999999E-2</v>
      </c>
      <c r="HB300">
        <v>4.7207039999999999E-2</v>
      </c>
      <c r="HC300">
        <v>4.7207039999999999E-2</v>
      </c>
    </row>
    <row r="301" spans="1:211" x14ac:dyDescent="0.35">
      <c r="A301">
        <v>19.545370370370371</v>
      </c>
      <c r="BE301">
        <v>0</v>
      </c>
      <c r="BF301">
        <v>0</v>
      </c>
    </row>
    <row r="302" spans="1:211" x14ac:dyDescent="0.35">
      <c r="A302">
        <v>19.653333333333332</v>
      </c>
      <c r="CQ302">
        <v>3.5420666666666663E-2</v>
      </c>
      <c r="CR302">
        <v>5.8111333333333327E-2</v>
      </c>
      <c r="CS302">
        <v>7.7094666666666672E-2</v>
      </c>
      <c r="CT302">
        <v>7.9283333333333331E-2</v>
      </c>
      <c r="CU302">
        <v>0.43219466666666667</v>
      </c>
      <c r="CV302">
        <v>0.4409493333333333</v>
      </c>
      <c r="CW302">
        <v>0.44429933333333338</v>
      </c>
      <c r="CX302">
        <v>0.44648800000000005</v>
      </c>
    </row>
    <row r="303" spans="1:211" x14ac:dyDescent="0.35">
      <c r="A303">
        <v>19.675925925925927</v>
      </c>
      <c r="BH303">
        <v>1.9125E-2</v>
      </c>
      <c r="BI303">
        <v>6.6583333333333338E-3</v>
      </c>
      <c r="BJ303">
        <v>2.4083333333333331E-3</v>
      </c>
      <c r="BK303">
        <v>1.4874999999999999E-3</v>
      </c>
      <c r="BL303">
        <v>3.5416666666666669E-4</v>
      </c>
      <c r="BM303">
        <v>8.4999999999999995E-4</v>
      </c>
      <c r="BN303">
        <v>0</v>
      </c>
      <c r="BO303">
        <v>0</v>
      </c>
      <c r="BP303">
        <v>0</v>
      </c>
      <c r="BQ303">
        <v>0</v>
      </c>
    </row>
    <row r="304" spans="1:211" x14ac:dyDescent="0.35">
      <c r="A304">
        <v>19.701246535426957</v>
      </c>
      <c r="B304">
        <v>3.1100993947795751E-8</v>
      </c>
      <c r="C304">
        <v>3.1100993947795751E-8</v>
      </c>
      <c r="D304">
        <v>3.1100993947795751E-8</v>
      </c>
      <c r="E304">
        <v>3.1100993947795751E-8</v>
      </c>
      <c r="F304">
        <v>3.1100993947795751E-8</v>
      </c>
      <c r="G304">
        <v>3.1100993947795751E-8</v>
      </c>
      <c r="H304">
        <v>1.6323676014251437E-11</v>
      </c>
      <c r="I304">
        <v>1.6323676014251437E-11</v>
      </c>
      <c r="J304">
        <v>1.6323676014251437E-11</v>
      </c>
      <c r="K304">
        <v>1.6323676014251437E-11</v>
      </c>
      <c r="L304">
        <v>1.6323676014251437E-11</v>
      </c>
      <c r="M304">
        <v>1.6323676014251437E-11</v>
      </c>
      <c r="N304">
        <v>8.4211794264371132E-12</v>
      </c>
      <c r="O304">
        <v>8.4211794264371132E-12</v>
      </c>
      <c r="P304">
        <v>8.4211794264371132E-12</v>
      </c>
      <c r="Q304">
        <v>8.4211794264371132E-12</v>
      </c>
      <c r="R304">
        <v>8.4211794264371132E-12</v>
      </c>
      <c r="S304">
        <v>8.4211794264371132E-12</v>
      </c>
      <c r="T304">
        <v>2.0011176363925643E-11</v>
      </c>
      <c r="U304">
        <v>2.0011176363925643E-11</v>
      </c>
      <c r="V304">
        <v>2.0011176363925643E-11</v>
      </c>
      <c r="W304">
        <v>2.0011176363925643E-11</v>
      </c>
      <c r="X304">
        <v>2.0011176363925643E-11</v>
      </c>
      <c r="Y304">
        <v>2.0011176363925643E-11</v>
      </c>
      <c r="Z304">
        <v>3.6063916922604867E-12</v>
      </c>
      <c r="AA304">
        <v>3.6063916922604867E-12</v>
      </c>
      <c r="AB304">
        <v>3.6063916922604867E-12</v>
      </c>
      <c r="AC304">
        <v>3.6063916922604867E-12</v>
      </c>
      <c r="AD304">
        <v>3.6063916922604867E-12</v>
      </c>
      <c r="AE304">
        <v>3.6063916922604867E-12</v>
      </c>
    </row>
    <row r="305" spans="1:211" x14ac:dyDescent="0.35">
      <c r="A305">
        <v>20</v>
      </c>
      <c r="BT305">
        <v>4.6666666666666666E-4</v>
      </c>
      <c r="BU305">
        <v>4.6666666666666666E-4</v>
      </c>
      <c r="BV305">
        <v>0</v>
      </c>
      <c r="BW305">
        <v>0</v>
      </c>
    </row>
    <row r="306" spans="1:211" x14ac:dyDescent="0.35">
      <c r="A306">
        <v>20</v>
      </c>
      <c r="CI306">
        <v>1.8000000000000002E-3</v>
      </c>
      <c r="CJ306">
        <v>2.3333333333333335E-3</v>
      </c>
      <c r="CK306">
        <v>8.4666666666666675E-3</v>
      </c>
      <c r="CL306">
        <v>1.8799999999999997E-2</v>
      </c>
      <c r="CM306">
        <v>2.5333333333333332E-3</v>
      </c>
      <c r="CN306">
        <v>2.3999999999999998E-3</v>
      </c>
      <c r="CO306">
        <v>1.0866666666666665E-2</v>
      </c>
      <c r="CP306">
        <v>3.8933333333333334E-2</v>
      </c>
    </row>
    <row r="307" spans="1:211" x14ac:dyDescent="0.35">
      <c r="A307">
        <v>20</v>
      </c>
      <c r="DO307">
        <v>4.6082125671986542E-10</v>
      </c>
      <c r="DP307">
        <v>3.299893423088303E-9</v>
      </c>
      <c r="DQ307">
        <v>1.1552777656379492E-8</v>
      </c>
    </row>
    <row r="308" spans="1:211" x14ac:dyDescent="0.35">
      <c r="A308">
        <v>20</v>
      </c>
      <c r="BR308">
        <v>0</v>
      </c>
      <c r="EJ308">
        <v>0</v>
      </c>
      <c r="EK308">
        <v>0</v>
      </c>
      <c r="EL308">
        <v>0</v>
      </c>
      <c r="EM308">
        <v>0</v>
      </c>
      <c r="EN308">
        <v>0</v>
      </c>
      <c r="EO308">
        <v>0</v>
      </c>
      <c r="EP308">
        <v>0</v>
      </c>
      <c r="EQ308">
        <v>0</v>
      </c>
      <c r="ER308">
        <v>0</v>
      </c>
      <c r="ES308">
        <v>0</v>
      </c>
      <c r="ET308">
        <v>0</v>
      </c>
      <c r="EU308">
        <v>0</v>
      </c>
    </row>
    <row r="309" spans="1:211" x14ac:dyDescent="0.35">
      <c r="A309">
        <v>20</v>
      </c>
      <c r="DX309">
        <v>6.7108110845391297E-4</v>
      </c>
      <c r="DY309">
        <v>6.7108110845391297E-4</v>
      </c>
      <c r="DZ309">
        <v>6.7108110845391297E-4</v>
      </c>
      <c r="EA309">
        <v>6.7108110845391297E-4</v>
      </c>
      <c r="EB309">
        <v>6.7108110845391297E-4</v>
      </c>
      <c r="EC309">
        <v>6.7108110845391297E-4</v>
      </c>
      <c r="ED309">
        <v>6.7108110845391297E-4</v>
      </c>
      <c r="EE309">
        <v>6.7108110845391297E-4</v>
      </c>
      <c r="EF309">
        <v>6.7108110845391297E-4</v>
      </c>
      <c r="EG309">
        <v>6.7108110845391297E-4</v>
      </c>
      <c r="EH309">
        <v>6.7108110845391297E-4</v>
      </c>
      <c r="EI309">
        <v>6.7108110845391297E-4</v>
      </c>
    </row>
    <row r="310" spans="1:211" x14ac:dyDescent="0.35">
      <c r="A310">
        <v>20</v>
      </c>
      <c r="DR310">
        <v>0.22839999999999999</v>
      </c>
      <c r="DS310">
        <v>0.84509999999999996</v>
      </c>
      <c r="DT310">
        <v>0.3115</v>
      </c>
      <c r="DU310">
        <v>0.37330000000000002</v>
      </c>
      <c r="DV310">
        <v>0.36909999999999998</v>
      </c>
    </row>
    <row r="311" spans="1:211" x14ac:dyDescent="0.35">
      <c r="A311">
        <v>20.059722222222216</v>
      </c>
      <c r="BC311">
        <v>3.6107499999999998E-3</v>
      </c>
      <c r="BD311">
        <v>5.3327999999999995E-3</v>
      </c>
    </row>
    <row r="312" spans="1:211" x14ac:dyDescent="0.35">
      <c r="A312">
        <v>20.100000000000001</v>
      </c>
      <c r="CQ312">
        <v>4.7257333333333339E-2</v>
      </c>
      <c r="CR312">
        <v>7.2047333333333338E-2</v>
      </c>
      <c r="CS312">
        <v>9.0271333333333342E-2</v>
      </c>
      <c r="CT312">
        <v>0.10367133333333332</v>
      </c>
      <c r="CU312">
        <v>0.43947533333333333</v>
      </c>
      <c r="CV312">
        <v>0.44336133333333339</v>
      </c>
      <c r="CW312">
        <v>0.44438866666666671</v>
      </c>
      <c r="CX312">
        <v>0.44666666666666666</v>
      </c>
    </row>
    <row r="313" spans="1:211" x14ac:dyDescent="0.35">
      <c r="A313">
        <v>20.116800018475267</v>
      </c>
      <c r="CY313">
        <v>0</v>
      </c>
      <c r="CZ313">
        <v>0</v>
      </c>
      <c r="DA313">
        <v>0</v>
      </c>
      <c r="DB313">
        <v>2.8E-3</v>
      </c>
      <c r="DC313">
        <v>0.1176</v>
      </c>
      <c r="DD313">
        <v>0</v>
      </c>
      <c r="DE313">
        <v>0</v>
      </c>
      <c r="DF313">
        <v>0</v>
      </c>
      <c r="DG313">
        <v>1.2500000000000001E-2</v>
      </c>
      <c r="DH313">
        <v>0.21279999999999999</v>
      </c>
    </row>
    <row r="314" spans="1:211" x14ac:dyDescent="0.35">
      <c r="A314">
        <v>20.116800018475267</v>
      </c>
      <c r="DI314">
        <v>4.7000000000000002E-3</v>
      </c>
      <c r="DJ314">
        <v>4.4999999999999997E-3</v>
      </c>
      <c r="DK314">
        <v>0</v>
      </c>
      <c r="DL314">
        <v>2.5999999999999999E-3</v>
      </c>
      <c r="DM314">
        <v>2.8999999999999998E-3</v>
      </c>
      <c r="DN314">
        <v>3.0999999999999999E-3</v>
      </c>
    </row>
    <row r="315" spans="1:211" x14ac:dyDescent="0.35">
      <c r="A315">
        <v>20.1845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7.5259350000000003E-2</v>
      </c>
      <c r="CH315">
        <v>0</v>
      </c>
    </row>
    <row r="316" spans="1:211" x14ac:dyDescent="0.35">
      <c r="A316">
        <v>20.350005885356115</v>
      </c>
      <c r="BB316">
        <v>0</v>
      </c>
    </row>
    <row r="317" spans="1:211" x14ac:dyDescent="0.35">
      <c r="A317">
        <v>20.37037037037037</v>
      </c>
      <c r="BG317">
        <v>0</v>
      </c>
    </row>
    <row r="318" spans="1:211" x14ac:dyDescent="0.35">
      <c r="A318">
        <v>20.495645454545457</v>
      </c>
      <c r="AW318">
        <v>0</v>
      </c>
      <c r="AX318">
        <v>0</v>
      </c>
      <c r="AY318">
        <v>0</v>
      </c>
      <c r="AZ318">
        <v>0</v>
      </c>
      <c r="BA318">
        <v>0</v>
      </c>
      <c r="EV318">
        <v>0</v>
      </c>
      <c r="EW318">
        <v>0</v>
      </c>
      <c r="EX318">
        <v>0</v>
      </c>
      <c r="EY318">
        <v>0</v>
      </c>
      <c r="EZ318">
        <v>0</v>
      </c>
      <c r="FA318">
        <v>0</v>
      </c>
      <c r="FB318">
        <v>0</v>
      </c>
      <c r="FC318">
        <v>0</v>
      </c>
      <c r="FD318">
        <v>0</v>
      </c>
      <c r="FE318">
        <v>0</v>
      </c>
      <c r="FF318">
        <v>0</v>
      </c>
      <c r="FG318">
        <v>0</v>
      </c>
      <c r="FH318">
        <v>0</v>
      </c>
      <c r="FI318">
        <v>0</v>
      </c>
      <c r="FJ318">
        <v>0</v>
      </c>
      <c r="FK318">
        <v>0</v>
      </c>
      <c r="FL318">
        <v>0</v>
      </c>
      <c r="FM318">
        <v>0</v>
      </c>
      <c r="FN318">
        <v>0</v>
      </c>
      <c r="FO318">
        <v>0</v>
      </c>
      <c r="FP318">
        <v>0</v>
      </c>
      <c r="FQ318">
        <v>0</v>
      </c>
      <c r="FR318">
        <v>0</v>
      </c>
      <c r="FS318">
        <v>0</v>
      </c>
      <c r="FT318">
        <v>0</v>
      </c>
      <c r="FU318">
        <v>0</v>
      </c>
      <c r="FV318">
        <v>0</v>
      </c>
      <c r="FW318">
        <v>0</v>
      </c>
      <c r="FX318">
        <v>0</v>
      </c>
      <c r="FY318">
        <v>0</v>
      </c>
      <c r="FZ318">
        <v>0</v>
      </c>
      <c r="GA318">
        <v>0</v>
      </c>
      <c r="GB318">
        <v>0</v>
      </c>
      <c r="GC318">
        <v>0</v>
      </c>
      <c r="GD318">
        <v>0</v>
      </c>
      <c r="GE318">
        <v>0</v>
      </c>
      <c r="GF318">
        <v>0</v>
      </c>
      <c r="GG318">
        <v>0</v>
      </c>
      <c r="GH318">
        <v>0</v>
      </c>
      <c r="GI318">
        <v>0</v>
      </c>
      <c r="GJ318">
        <v>0</v>
      </c>
      <c r="GK318">
        <v>0</v>
      </c>
      <c r="GL318">
        <v>0</v>
      </c>
      <c r="GM318">
        <v>0</v>
      </c>
      <c r="GN318">
        <v>0</v>
      </c>
      <c r="GO318">
        <v>0</v>
      </c>
      <c r="GP318">
        <v>0</v>
      </c>
      <c r="GQ318">
        <v>0</v>
      </c>
      <c r="GR318">
        <v>8.278336E-2</v>
      </c>
      <c r="GS318">
        <v>8.278336E-2</v>
      </c>
      <c r="GT318">
        <v>8.278336E-2</v>
      </c>
      <c r="GU318">
        <v>8.278336E-2</v>
      </c>
      <c r="GV318">
        <v>8.278336E-2</v>
      </c>
      <c r="GW318">
        <v>8.278336E-2</v>
      </c>
      <c r="GX318">
        <v>8.278336E-2</v>
      </c>
      <c r="GY318">
        <v>8.278336E-2</v>
      </c>
      <c r="GZ318">
        <v>8.278336E-2</v>
      </c>
      <c r="HA318">
        <v>8.278336E-2</v>
      </c>
      <c r="HB318">
        <v>8.278336E-2</v>
      </c>
      <c r="HC318">
        <v>8.278336E-2</v>
      </c>
    </row>
    <row r="319" spans="1:211" x14ac:dyDescent="0.35">
      <c r="A319">
        <v>20.546666666666667</v>
      </c>
      <c r="CQ319">
        <v>6.2354666666666669E-2</v>
      </c>
      <c r="CR319">
        <v>8.759133333333334E-2</v>
      </c>
      <c r="CS319">
        <v>0.10675333333333333</v>
      </c>
      <c r="CT319">
        <v>0.125558</v>
      </c>
      <c r="CU319">
        <v>0.44211066666666665</v>
      </c>
      <c r="CV319">
        <v>0.44380800000000004</v>
      </c>
      <c r="CW319">
        <v>0.44443333333333335</v>
      </c>
    </row>
    <row r="320" spans="1:211" x14ac:dyDescent="0.35">
      <c r="A320">
        <v>20.574074074074073</v>
      </c>
      <c r="BE320">
        <v>0</v>
      </c>
      <c r="BF320">
        <v>0</v>
      </c>
    </row>
    <row r="321" spans="1:211" x14ac:dyDescent="0.35">
      <c r="A321">
        <v>20.577777777777779</v>
      </c>
      <c r="AF321">
        <v>3.1113600000000002E-2</v>
      </c>
      <c r="AG321">
        <v>3.1113600000000002E-2</v>
      </c>
      <c r="AH321">
        <v>3.1113600000000002E-2</v>
      </c>
      <c r="AI321">
        <v>3.1113600000000002E-2</v>
      </c>
      <c r="AJ321">
        <v>3.1113600000000002E-2</v>
      </c>
      <c r="AK321">
        <v>3.1113600000000002E-2</v>
      </c>
    </row>
    <row r="322" spans="1:211" x14ac:dyDescent="0.35">
      <c r="A322">
        <v>20.659722222222221</v>
      </c>
      <c r="BH322">
        <v>2.8616666666666665E-2</v>
      </c>
      <c r="BI322">
        <v>1.2820833333333335E-2</v>
      </c>
      <c r="BJ322">
        <v>5.4541666666666662E-3</v>
      </c>
      <c r="BK322">
        <v>2.1250000000000002E-3</v>
      </c>
      <c r="BL322">
        <v>6.3749999999999994E-4</v>
      </c>
      <c r="BM322">
        <v>1.3458333333333334E-3</v>
      </c>
      <c r="BN322">
        <v>0</v>
      </c>
      <c r="BO322">
        <v>0</v>
      </c>
      <c r="BP322">
        <v>0</v>
      </c>
      <c r="BQ322">
        <v>0</v>
      </c>
    </row>
    <row r="323" spans="1:211" x14ac:dyDescent="0.35">
      <c r="A323">
        <v>20.831250000000001</v>
      </c>
      <c r="BC323">
        <v>6.3327000000000001E-3</v>
      </c>
      <c r="BD323">
        <v>9.9434499999999995E-3</v>
      </c>
    </row>
    <row r="324" spans="1:211" x14ac:dyDescent="0.35">
      <c r="A324">
        <v>20.984057619271756</v>
      </c>
      <c r="BS324">
        <v>2.3314785165071341E-5</v>
      </c>
      <c r="DW324">
        <v>9.7818206592739003E-4</v>
      </c>
    </row>
    <row r="325" spans="1:211" x14ac:dyDescent="0.35">
      <c r="A325">
        <v>20.993333333333336</v>
      </c>
      <c r="CQ325">
        <v>8.1070000000000003E-2</v>
      </c>
      <c r="CR325">
        <v>0.10983533333333334</v>
      </c>
      <c r="CS325">
        <v>0.13373200000000002</v>
      </c>
      <c r="CT325">
        <v>0.14641733333333334</v>
      </c>
      <c r="CU325">
        <v>0.44336133333333339</v>
      </c>
      <c r="CV325">
        <v>0.44421000000000005</v>
      </c>
      <c r="CW325">
        <v>0.44666666666666666</v>
      </c>
    </row>
    <row r="326" spans="1:211" x14ac:dyDescent="0.35">
      <c r="A326">
        <v>21</v>
      </c>
      <c r="DX326">
        <v>1.095843808340479E-3</v>
      </c>
      <c r="DY326">
        <v>1.095843808340479E-3</v>
      </c>
      <c r="DZ326">
        <v>1.095843808340479E-3</v>
      </c>
      <c r="EA326">
        <v>1.095843808340479E-3</v>
      </c>
      <c r="EB326">
        <v>1.095843808340479E-3</v>
      </c>
      <c r="EC326">
        <v>1.095843808340479E-3</v>
      </c>
      <c r="ED326">
        <v>1.095843808340479E-3</v>
      </c>
      <c r="EE326">
        <v>1.095843808340479E-3</v>
      </c>
      <c r="EF326">
        <v>1.095843808340479E-3</v>
      </c>
      <c r="EG326">
        <v>1.095843808340479E-3</v>
      </c>
      <c r="EH326">
        <v>1.095843808340479E-3</v>
      </c>
      <c r="EI326">
        <v>1.095843808340479E-3</v>
      </c>
    </row>
    <row r="327" spans="1:211" x14ac:dyDescent="0.35">
      <c r="A327">
        <v>21</v>
      </c>
      <c r="DR327">
        <v>0.4078</v>
      </c>
      <c r="DS327">
        <v>0.92920000000000003</v>
      </c>
      <c r="DT327">
        <v>0.55869999999999997</v>
      </c>
      <c r="DU327">
        <v>0.56640000000000001</v>
      </c>
      <c r="DV327">
        <v>0.61780000000000002</v>
      </c>
    </row>
    <row r="328" spans="1:211" x14ac:dyDescent="0.35">
      <c r="A328">
        <v>21.145666666666667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0.11485941666666667</v>
      </c>
      <c r="CH328">
        <v>0</v>
      </c>
    </row>
    <row r="329" spans="1:211" x14ac:dyDescent="0.35">
      <c r="A329">
        <v>21.216727038152108</v>
      </c>
      <c r="B329">
        <v>3.7966449003395631E-7</v>
      </c>
      <c r="C329">
        <v>3.7966449003395631E-7</v>
      </c>
      <c r="D329">
        <v>3.7966449003395631E-7</v>
      </c>
      <c r="E329">
        <v>3.7966449003395631E-7</v>
      </c>
      <c r="F329">
        <v>3.7966449003395631E-7</v>
      </c>
      <c r="G329">
        <v>3.7966449003395631E-7</v>
      </c>
      <c r="H329">
        <v>7.0021517924060086E-10</v>
      </c>
      <c r="I329">
        <v>7.0021517924060086E-10</v>
      </c>
      <c r="J329">
        <v>7.0021517924060086E-10</v>
      </c>
      <c r="K329">
        <v>7.0021517924060086E-10</v>
      </c>
      <c r="L329">
        <v>7.0021517924060086E-10</v>
      </c>
      <c r="M329">
        <v>7.0021517924060086E-10</v>
      </c>
      <c r="N329">
        <v>3.2359188945613181E-10</v>
      </c>
      <c r="O329">
        <v>3.2359188945613181E-10</v>
      </c>
      <c r="P329">
        <v>3.2359188945613181E-10</v>
      </c>
      <c r="Q329">
        <v>3.2359188945613181E-10</v>
      </c>
      <c r="R329">
        <v>3.2359188945613181E-10</v>
      </c>
      <c r="S329">
        <v>3.2359188945613181E-10</v>
      </c>
      <c r="T329">
        <v>5.565658561217534E-10</v>
      </c>
      <c r="U329">
        <v>5.565658561217534E-10</v>
      </c>
      <c r="V329">
        <v>5.565658561217534E-10</v>
      </c>
      <c r="W329">
        <v>5.565658561217534E-10</v>
      </c>
      <c r="X329">
        <v>5.565658561217534E-10</v>
      </c>
      <c r="Y329">
        <v>5.565658561217534E-10</v>
      </c>
      <c r="Z329">
        <v>1.2091837958335905E-10</v>
      </c>
      <c r="AA329">
        <v>1.2091837958335905E-10</v>
      </c>
      <c r="AB329">
        <v>1.2091837958335905E-10</v>
      </c>
      <c r="AC329">
        <v>1.2091837958335905E-10</v>
      </c>
      <c r="AD329">
        <v>1.2091837958335905E-10</v>
      </c>
      <c r="AE329">
        <v>1.2091837958335905E-10</v>
      </c>
    </row>
    <row r="330" spans="1:211" x14ac:dyDescent="0.35">
      <c r="A330">
        <v>21.218287037037037</v>
      </c>
      <c r="AL330">
        <v>3.0276566666666668E-2</v>
      </c>
      <c r="AM330">
        <v>3.0276566666666668E-2</v>
      </c>
      <c r="AN330">
        <v>3.0276566666666668E-2</v>
      </c>
      <c r="AO330">
        <v>3.0276566666666668E-2</v>
      </c>
      <c r="AP330">
        <v>3.0276566666666668E-2</v>
      </c>
      <c r="AQ330">
        <v>3.0276566666666668E-2</v>
      </c>
    </row>
    <row r="331" spans="1:211" x14ac:dyDescent="0.35">
      <c r="A331">
        <v>21.388888888888889</v>
      </c>
      <c r="BG331">
        <v>0</v>
      </c>
    </row>
    <row r="332" spans="1:211" x14ac:dyDescent="0.35">
      <c r="A332">
        <v>21.44</v>
      </c>
      <c r="CQ332">
        <v>0.10474333333333334</v>
      </c>
      <c r="CR332">
        <v>0.13735</v>
      </c>
      <c r="CS332">
        <v>0.16584733333333335</v>
      </c>
      <c r="CT332">
        <v>0.17116266666666666</v>
      </c>
      <c r="CU332">
        <v>0.44398666666666664</v>
      </c>
      <c r="CV332">
        <v>0.44452266666666668</v>
      </c>
    </row>
    <row r="333" spans="1:211" x14ac:dyDescent="0.35">
      <c r="A333">
        <v>21.574363636363636</v>
      </c>
      <c r="AW333">
        <v>0</v>
      </c>
      <c r="AX333">
        <v>0</v>
      </c>
      <c r="AY333">
        <v>0</v>
      </c>
      <c r="AZ333">
        <v>0</v>
      </c>
      <c r="BA333">
        <v>0</v>
      </c>
      <c r="EV333">
        <v>0</v>
      </c>
      <c r="EW333">
        <v>0</v>
      </c>
      <c r="EX333">
        <v>0</v>
      </c>
      <c r="EY333">
        <v>0</v>
      </c>
      <c r="EZ333">
        <v>0</v>
      </c>
      <c r="FA333">
        <v>0</v>
      </c>
      <c r="FB333">
        <v>0</v>
      </c>
      <c r="FC333">
        <v>0</v>
      </c>
      <c r="FD333">
        <v>0</v>
      </c>
      <c r="FE333">
        <v>0</v>
      </c>
      <c r="FF333">
        <v>0</v>
      </c>
      <c r="FG333">
        <v>0</v>
      </c>
      <c r="FH333">
        <v>0</v>
      </c>
      <c r="FI333">
        <v>0</v>
      </c>
      <c r="FJ333">
        <v>0</v>
      </c>
      <c r="FK333">
        <v>0</v>
      </c>
      <c r="FL333">
        <v>0</v>
      </c>
      <c r="FM333">
        <v>0</v>
      </c>
      <c r="FN333">
        <v>0</v>
      </c>
      <c r="FO333">
        <v>0</v>
      </c>
      <c r="FP333">
        <v>0</v>
      </c>
      <c r="FQ333">
        <v>0</v>
      </c>
      <c r="FR333">
        <v>0</v>
      </c>
      <c r="FS333">
        <v>0</v>
      </c>
      <c r="FT333">
        <v>0</v>
      </c>
      <c r="FU333">
        <v>0</v>
      </c>
      <c r="FV333">
        <v>0</v>
      </c>
      <c r="FW333">
        <v>0</v>
      </c>
      <c r="FX333">
        <v>0</v>
      </c>
      <c r="FY333">
        <v>0</v>
      </c>
      <c r="FZ333">
        <v>0</v>
      </c>
      <c r="GA333">
        <v>0</v>
      </c>
      <c r="GB333">
        <v>0</v>
      </c>
      <c r="GC333">
        <v>0</v>
      </c>
      <c r="GD333">
        <v>0</v>
      </c>
      <c r="GE333">
        <v>0</v>
      </c>
      <c r="GF333">
        <v>0</v>
      </c>
      <c r="GG333">
        <v>0</v>
      </c>
      <c r="GH333">
        <v>0</v>
      </c>
      <c r="GI333">
        <v>0</v>
      </c>
      <c r="GJ333">
        <v>0</v>
      </c>
      <c r="GK333">
        <v>0</v>
      </c>
      <c r="GL333">
        <v>0</v>
      </c>
      <c r="GM333">
        <v>0</v>
      </c>
      <c r="GN333">
        <v>0</v>
      </c>
      <c r="GO333">
        <v>0</v>
      </c>
      <c r="GP333">
        <v>0</v>
      </c>
      <c r="GQ333">
        <v>0</v>
      </c>
      <c r="GR333">
        <v>0.12605648</v>
      </c>
      <c r="GS333">
        <v>0.12605648</v>
      </c>
      <c r="GT333">
        <v>0.12605648</v>
      </c>
      <c r="GU333">
        <v>0.12605648</v>
      </c>
      <c r="GV333">
        <v>0.12605648</v>
      </c>
      <c r="GW333">
        <v>0.12605648</v>
      </c>
      <c r="GX333">
        <v>0.12605648</v>
      </c>
      <c r="GY333">
        <v>0.12605648</v>
      </c>
      <c r="GZ333">
        <v>0.12605648</v>
      </c>
      <c r="HA333">
        <v>0.12605648</v>
      </c>
      <c r="HB333">
        <v>0.12605648</v>
      </c>
      <c r="HC333">
        <v>0.12605648</v>
      </c>
    </row>
    <row r="334" spans="1:211" x14ac:dyDescent="0.35">
      <c r="A334">
        <v>21.602777777777774</v>
      </c>
      <c r="BC334">
        <v>9.3323999999999976E-3</v>
      </c>
      <c r="BD334">
        <v>1.49985E-2</v>
      </c>
    </row>
    <row r="335" spans="1:211" x14ac:dyDescent="0.35">
      <c r="A335">
        <v>21.602777777777774</v>
      </c>
      <c r="BE335">
        <v>0</v>
      </c>
      <c r="BF335">
        <v>0</v>
      </c>
    </row>
    <row r="336" spans="1:211" x14ac:dyDescent="0.35">
      <c r="A336">
        <v>21.643518518518519</v>
      </c>
      <c r="BH336">
        <v>4.7883333333333326E-2</v>
      </c>
      <c r="BI336">
        <v>2.0895833333333332E-2</v>
      </c>
      <c r="BJ336">
        <v>9.2791666666666682E-3</v>
      </c>
      <c r="BK336">
        <v>3.3291666666666669E-3</v>
      </c>
      <c r="BL336">
        <v>1.4874999999999999E-3</v>
      </c>
      <c r="BM336">
        <v>1.6999999999999999E-3</v>
      </c>
      <c r="BN336">
        <v>0</v>
      </c>
      <c r="BO336">
        <v>0</v>
      </c>
      <c r="BP336">
        <v>0</v>
      </c>
      <c r="BQ336">
        <v>0</v>
      </c>
    </row>
    <row r="337" spans="1:211" x14ac:dyDescent="0.35">
      <c r="A337">
        <v>21.863888888888887</v>
      </c>
      <c r="AF337">
        <v>3.2317400000000003E-2</v>
      </c>
      <c r="AG337">
        <v>3.2317400000000003E-2</v>
      </c>
      <c r="AH337">
        <v>3.2317400000000003E-2</v>
      </c>
      <c r="AI337">
        <v>3.2317400000000003E-2</v>
      </c>
      <c r="AJ337">
        <v>3.2317400000000003E-2</v>
      </c>
      <c r="AK337">
        <v>3.2317400000000003E-2</v>
      </c>
    </row>
    <row r="338" spans="1:211" x14ac:dyDescent="0.35">
      <c r="A338">
        <v>21.87677556818182</v>
      </c>
      <c r="AR338">
        <v>0</v>
      </c>
      <c r="AS338">
        <v>0</v>
      </c>
      <c r="AT338">
        <v>0</v>
      </c>
      <c r="AU338">
        <v>0</v>
      </c>
      <c r="AV338">
        <v>0</v>
      </c>
    </row>
    <row r="339" spans="1:211" x14ac:dyDescent="0.35">
      <c r="A339">
        <v>21.886666666666667</v>
      </c>
      <c r="CQ339">
        <v>0.13100733333333334</v>
      </c>
      <c r="CR339">
        <v>0.16781266666666667</v>
      </c>
      <c r="CS339">
        <v>0.19747133333333336</v>
      </c>
      <c r="CT339">
        <v>0.20734266666666665</v>
      </c>
      <c r="CU339">
        <v>0.44452266666666668</v>
      </c>
      <c r="CV339">
        <v>0.44479066666666672</v>
      </c>
    </row>
    <row r="340" spans="1:211" x14ac:dyDescent="0.35">
      <c r="A340">
        <v>21.915390953460427</v>
      </c>
      <c r="BB340">
        <v>0</v>
      </c>
    </row>
    <row r="341" spans="1:211" x14ac:dyDescent="0.35">
      <c r="A341">
        <v>22</v>
      </c>
      <c r="DX341">
        <v>1.7490929597946652E-3</v>
      </c>
      <c r="DY341">
        <v>1.7490929597946652E-3</v>
      </c>
      <c r="DZ341">
        <v>1.7490929597946652E-3</v>
      </c>
      <c r="EA341">
        <v>1.7490929597946652E-3</v>
      </c>
      <c r="EB341">
        <v>1.7490929597946652E-3</v>
      </c>
      <c r="EC341">
        <v>1.7490929597946652E-3</v>
      </c>
      <c r="ED341">
        <v>1.7490929597946652E-3</v>
      </c>
      <c r="EE341">
        <v>1.7490929597946652E-3</v>
      </c>
      <c r="EF341">
        <v>1.7490929597946652E-3</v>
      </c>
      <c r="EG341">
        <v>1.7490929597946652E-3</v>
      </c>
      <c r="EH341">
        <v>1.7490929597946652E-3</v>
      </c>
      <c r="EI341">
        <v>1.7490929597946652E-3</v>
      </c>
    </row>
    <row r="342" spans="1:211" x14ac:dyDescent="0.35">
      <c r="A342">
        <v>22</v>
      </c>
      <c r="DR342">
        <v>0.61599999999999999</v>
      </c>
      <c r="DS342">
        <v>0.97130000000000005</v>
      </c>
      <c r="DT342">
        <v>0.82150000000000001</v>
      </c>
      <c r="DU342">
        <v>0.71709999999999996</v>
      </c>
      <c r="DV342">
        <v>0.82779999999999998</v>
      </c>
    </row>
    <row r="343" spans="1:211" x14ac:dyDescent="0.35">
      <c r="A343">
        <v>22.106833333333334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0.15772744999999999</v>
      </c>
      <c r="CH343">
        <v>0</v>
      </c>
    </row>
    <row r="344" spans="1:211" x14ac:dyDescent="0.35">
      <c r="A344">
        <v>22.333333333333332</v>
      </c>
      <c r="CQ344">
        <v>0.15910266666666667</v>
      </c>
      <c r="CR344">
        <v>0.20064266666666666</v>
      </c>
      <c r="CS344">
        <v>0.23083733333333337</v>
      </c>
      <c r="CT344">
        <v>0.24428200000000003</v>
      </c>
      <c r="CU344">
        <v>0.44501399999999997</v>
      </c>
      <c r="CV344">
        <v>0.44501399999999997</v>
      </c>
    </row>
    <row r="345" spans="1:211" x14ac:dyDescent="0.35">
      <c r="A345">
        <v>22.352000020528077</v>
      </c>
      <c r="CY345">
        <v>0</v>
      </c>
      <c r="CZ345">
        <v>0</v>
      </c>
      <c r="DA345">
        <v>0</v>
      </c>
      <c r="DB345">
        <v>6.1999999999999998E-3</v>
      </c>
      <c r="DC345">
        <v>0.16209999999999999</v>
      </c>
      <c r="DD345">
        <v>0</v>
      </c>
      <c r="DE345">
        <v>0</v>
      </c>
      <c r="DF345">
        <v>0</v>
      </c>
      <c r="DG345">
        <v>2.7300000000000001E-2</v>
      </c>
      <c r="DH345">
        <v>0.27639999999999998</v>
      </c>
    </row>
    <row r="346" spans="1:211" x14ac:dyDescent="0.35">
      <c r="A346">
        <v>22.352000020528077</v>
      </c>
      <c r="DI346">
        <v>4.7000000000000002E-3</v>
      </c>
      <c r="DJ346">
        <v>4.7000000000000002E-3</v>
      </c>
      <c r="DK346">
        <v>0</v>
      </c>
      <c r="DL346">
        <v>3.2000000000000002E-3</v>
      </c>
      <c r="DM346">
        <v>3.3E-3</v>
      </c>
      <c r="DN346">
        <v>3.7000000000000002E-3</v>
      </c>
    </row>
    <row r="347" spans="1:211" x14ac:dyDescent="0.35">
      <c r="A347">
        <v>22.374305555555555</v>
      </c>
      <c r="BC347">
        <v>1.26654E-2</v>
      </c>
      <c r="BD347">
        <v>2.0109100000000001E-2</v>
      </c>
    </row>
    <row r="348" spans="1:211" x14ac:dyDescent="0.35">
      <c r="A348">
        <v>22.407407407407405</v>
      </c>
      <c r="BG348">
        <v>0</v>
      </c>
    </row>
    <row r="349" spans="1:211" x14ac:dyDescent="0.35">
      <c r="A349">
        <v>22.627314814814817</v>
      </c>
      <c r="BH349">
        <v>7.6004166666666664E-2</v>
      </c>
      <c r="BI349">
        <v>3.2937500000000001E-2</v>
      </c>
      <c r="BJ349">
        <v>1.33875E-2</v>
      </c>
      <c r="BK349">
        <v>5.8791666666666671E-3</v>
      </c>
      <c r="BL349">
        <v>2.8333333333333335E-3</v>
      </c>
      <c r="BM349">
        <v>1.983333333333333E-3</v>
      </c>
      <c r="BN349">
        <v>7.0833333333333338E-5</v>
      </c>
      <c r="BO349">
        <v>0</v>
      </c>
      <c r="BP349">
        <v>0</v>
      </c>
      <c r="BQ349">
        <v>0</v>
      </c>
    </row>
    <row r="350" spans="1:211" x14ac:dyDescent="0.35">
      <c r="A350">
        <v>22.63148148148148</v>
      </c>
      <c r="BE350">
        <v>0</v>
      </c>
      <c r="BF350">
        <v>0</v>
      </c>
    </row>
    <row r="351" spans="1:211" x14ac:dyDescent="0.35">
      <c r="A351">
        <v>22.653081818181821</v>
      </c>
      <c r="AW351">
        <v>0</v>
      </c>
      <c r="AX351">
        <v>0</v>
      </c>
      <c r="AY351">
        <v>0</v>
      </c>
      <c r="AZ351">
        <v>0</v>
      </c>
      <c r="BA351">
        <v>0</v>
      </c>
      <c r="EV351">
        <v>0</v>
      </c>
      <c r="EW351">
        <v>0</v>
      </c>
      <c r="EX351">
        <v>0</v>
      </c>
      <c r="EY351">
        <v>0</v>
      </c>
      <c r="EZ351">
        <v>0</v>
      </c>
      <c r="FA351">
        <v>0</v>
      </c>
      <c r="FB351">
        <v>0</v>
      </c>
      <c r="FC351">
        <v>0</v>
      </c>
      <c r="FD351">
        <v>0</v>
      </c>
      <c r="FE351">
        <v>0</v>
      </c>
      <c r="FF351">
        <v>0</v>
      </c>
      <c r="FG351">
        <v>0</v>
      </c>
      <c r="FH351">
        <v>0</v>
      </c>
      <c r="FI351">
        <v>0</v>
      </c>
      <c r="FJ351">
        <v>0</v>
      </c>
      <c r="FK351">
        <v>0</v>
      </c>
      <c r="FL351">
        <v>0</v>
      </c>
      <c r="FM351">
        <v>0</v>
      </c>
      <c r="FN351">
        <v>0</v>
      </c>
      <c r="FO351">
        <v>0</v>
      </c>
      <c r="FP351">
        <v>0</v>
      </c>
      <c r="FQ351">
        <v>0</v>
      </c>
      <c r="FR351">
        <v>0</v>
      </c>
      <c r="FS351">
        <v>0</v>
      </c>
      <c r="FT351">
        <v>0</v>
      </c>
      <c r="FU351">
        <v>0</v>
      </c>
      <c r="FV351">
        <v>0</v>
      </c>
      <c r="FW351">
        <v>0</v>
      </c>
      <c r="FX351">
        <v>0</v>
      </c>
      <c r="FY351">
        <v>0</v>
      </c>
      <c r="FZ351">
        <v>0</v>
      </c>
      <c r="GA351">
        <v>0</v>
      </c>
      <c r="GB351">
        <v>0</v>
      </c>
      <c r="GC351">
        <v>0</v>
      </c>
      <c r="GD351">
        <v>0</v>
      </c>
      <c r="GE351">
        <v>0</v>
      </c>
      <c r="GF351">
        <v>5.2167199999999993E-3</v>
      </c>
      <c r="GG351">
        <v>5.2167199999999993E-3</v>
      </c>
      <c r="GH351">
        <v>5.2167199999999993E-3</v>
      </c>
      <c r="GI351">
        <v>5.2167199999999993E-3</v>
      </c>
      <c r="GJ351">
        <v>5.2167199999999993E-3</v>
      </c>
      <c r="GK351">
        <v>5.2167199999999993E-3</v>
      </c>
      <c r="GL351">
        <v>5.2167199999999993E-3</v>
      </c>
      <c r="GM351">
        <v>5.2167199999999993E-3</v>
      </c>
      <c r="GN351">
        <v>5.2167199999999993E-3</v>
      </c>
      <c r="GO351">
        <v>5.2167199999999993E-3</v>
      </c>
      <c r="GP351">
        <v>5.2167199999999993E-3</v>
      </c>
      <c r="GQ351">
        <v>5.2167199999999993E-3</v>
      </c>
      <c r="GR351">
        <v>0.19883400000000001</v>
      </c>
      <c r="GS351">
        <v>0.19883400000000001</v>
      </c>
      <c r="GT351">
        <v>0.19883400000000001</v>
      </c>
      <c r="GU351">
        <v>0.19883400000000001</v>
      </c>
      <c r="GV351">
        <v>0.19883400000000001</v>
      </c>
      <c r="GW351">
        <v>0.19883400000000001</v>
      </c>
      <c r="GX351">
        <v>0.19883400000000001</v>
      </c>
      <c r="GY351">
        <v>0.19883400000000001</v>
      </c>
      <c r="GZ351">
        <v>0.19883400000000001</v>
      </c>
      <c r="HA351">
        <v>0.19883400000000001</v>
      </c>
      <c r="HB351">
        <v>0.19883400000000001</v>
      </c>
      <c r="HC351">
        <v>0.19883400000000001</v>
      </c>
    </row>
    <row r="352" spans="1:211" x14ac:dyDescent="0.35">
      <c r="A352">
        <v>22.732207540877258</v>
      </c>
      <c r="B352">
        <v>3.1455770337366997E-6</v>
      </c>
      <c r="C352">
        <v>3.1455770337366997E-6</v>
      </c>
      <c r="D352">
        <v>3.1455770337366997E-6</v>
      </c>
      <c r="E352">
        <v>3.1455770337366997E-6</v>
      </c>
      <c r="F352">
        <v>3.1455770337366997E-6</v>
      </c>
      <c r="G352">
        <v>3.1455770337366997E-6</v>
      </c>
      <c r="H352">
        <v>1.6781484406896769E-8</v>
      </c>
      <c r="I352">
        <v>1.6781484406896769E-8</v>
      </c>
      <c r="J352">
        <v>1.6781484406896769E-8</v>
      </c>
      <c r="K352">
        <v>1.6781484406896769E-8</v>
      </c>
      <c r="L352">
        <v>1.6781484406896769E-8</v>
      </c>
      <c r="M352">
        <v>1.6781484406896769E-8</v>
      </c>
      <c r="N352">
        <v>7.2095546244233124E-9</v>
      </c>
      <c r="O352">
        <v>7.2095546244233124E-9</v>
      </c>
      <c r="P352">
        <v>7.2095546244233124E-9</v>
      </c>
      <c r="Q352">
        <v>7.2095546244233124E-9</v>
      </c>
      <c r="R352">
        <v>7.2095546244233124E-9</v>
      </c>
      <c r="S352">
        <v>7.2095546244233124E-9</v>
      </c>
      <c r="T352">
        <v>9.5635696107390367E-9</v>
      </c>
      <c r="U352">
        <v>9.5635696107390367E-9</v>
      </c>
      <c r="V352">
        <v>9.5635696107390367E-9</v>
      </c>
      <c r="W352">
        <v>9.5635696107390367E-9</v>
      </c>
      <c r="X352">
        <v>9.5635696107390367E-9</v>
      </c>
      <c r="Y352">
        <v>9.5635696107390367E-9</v>
      </c>
      <c r="Z352">
        <v>2.4569033256573247E-9</v>
      </c>
      <c r="AA352">
        <v>2.4569033256573247E-9</v>
      </c>
      <c r="AB352">
        <v>2.4569033256573247E-9</v>
      </c>
      <c r="AC352">
        <v>2.4569033256573247E-9</v>
      </c>
      <c r="AD352">
        <v>2.4569033256573247E-9</v>
      </c>
      <c r="AE352">
        <v>2.4569033256573247E-9</v>
      </c>
    </row>
    <row r="353" spans="1:139" x14ac:dyDescent="0.35">
      <c r="A353">
        <v>22.732729087544403</v>
      </c>
      <c r="BS353">
        <v>3.5377913598020881E-5</v>
      </c>
      <c r="DW353">
        <v>1.2073652851248334E-3</v>
      </c>
    </row>
    <row r="354" spans="1:139" x14ac:dyDescent="0.35">
      <c r="A354">
        <v>22.779999999999998</v>
      </c>
      <c r="CQ354">
        <v>0.18916333333333332</v>
      </c>
      <c r="CR354">
        <v>0.23262400000000003</v>
      </c>
      <c r="CS354">
        <v>0.26630266666666663</v>
      </c>
      <c r="CT354">
        <v>0.27894333333333338</v>
      </c>
      <c r="CU354">
        <v>0.44541599999999998</v>
      </c>
      <c r="CV354">
        <v>0.44519266666666668</v>
      </c>
    </row>
    <row r="355" spans="1:139" x14ac:dyDescent="0.35">
      <c r="A355">
        <v>23</v>
      </c>
      <c r="DX355">
        <v>2.7343179066105922E-3</v>
      </c>
      <c r="DY355">
        <v>2.7343179066105922E-3</v>
      </c>
      <c r="DZ355">
        <v>2.7343179066105922E-3</v>
      </c>
      <c r="EA355">
        <v>2.7343179066105922E-3</v>
      </c>
      <c r="EB355">
        <v>2.7343179066105922E-3</v>
      </c>
      <c r="EC355">
        <v>2.7343179066105922E-3</v>
      </c>
      <c r="ED355">
        <v>2.7343179066105922E-3</v>
      </c>
      <c r="EE355">
        <v>2.7343179066105922E-3</v>
      </c>
      <c r="EF355">
        <v>2.7343179066105922E-3</v>
      </c>
      <c r="EG355">
        <v>2.7343179066105922E-3</v>
      </c>
      <c r="EH355">
        <v>2.7343179066105922E-3</v>
      </c>
      <c r="EI355">
        <v>2.7343179066105922E-3</v>
      </c>
    </row>
    <row r="356" spans="1:139" x14ac:dyDescent="0.35">
      <c r="A356">
        <v>23</v>
      </c>
      <c r="DR356">
        <v>0.78190000000000004</v>
      </c>
      <c r="DS356">
        <v>0.99</v>
      </c>
      <c r="DT356">
        <v>0.95930000000000004</v>
      </c>
      <c r="DU356">
        <v>0.83740000000000003</v>
      </c>
      <c r="DV356">
        <v>0.93620000000000003</v>
      </c>
    </row>
    <row r="357" spans="1:139" x14ac:dyDescent="0.35">
      <c r="A357">
        <v>23.067999999999998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2.1145666666666668E-3</v>
      </c>
      <c r="CG357">
        <v>0.22010716666666669</v>
      </c>
      <c r="CH357">
        <v>0</v>
      </c>
    </row>
    <row r="358" spans="1:139" x14ac:dyDescent="0.35">
      <c r="A358">
        <v>23.145833333333329</v>
      </c>
      <c r="BC358">
        <v>1.6998300000000001E-2</v>
      </c>
      <c r="BD358">
        <v>2.6219599999999999E-2</v>
      </c>
    </row>
    <row r="359" spans="1:139" x14ac:dyDescent="0.35">
      <c r="A359">
        <v>23.147222222222226</v>
      </c>
      <c r="AL359">
        <v>3.0276566666666668E-2</v>
      </c>
      <c r="AM359">
        <v>3.0276566666666668E-2</v>
      </c>
      <c r="AN359">
        <v>3.0276566666666668E-2</v>
      </c>
      <c r="AO359">
        <v>3.0276566666666668E-2</v>
      </c>
      <c r="AP359">
        <v>3.0276566666666668E-2</v>
      </c>
      <c r="AQ359">
        <v>3.0276566666666668E-2</v>
      </c>
    </row>
    <row r="360" spans="1:139" x14ac:dyDescent="0.35">
      <c r="A360">
        <v>23.15</v>
      </c>
      <c r="AF360">
        <v>3.5187999999999997E-2</v>
      </c>
      <c r="AG360">
        <v>3.5187999999999997E-2</v>
      </c>
      <c r="AH360">
        <v>3.5187999999999997E-2</v>
      </c>
      <c r="AI360">
        <v>3.5187999999999997E-2</v>
      </c>
      <c r="AJ360">
        <v>3.5187999999999997E-2</v>
      </c>
      <c r="AK360">
        <v>3.5187999999999997E-2</v>
      </c>
    </row>
    <row r="361" spans="1:139" x14ac:dyDescent="0.35">
      <c r="A361">
        <v>23.22666666666667</v>
      </c>
      <c r="CQ361">
        <v>0.22118933333333332</v>
      </c>
      <c r="CR361">
        <v>0.26411400000000002</v>
      </c>
      <c r="CS361">
        <v>0.29404066666666667</v>
      </c>
      <c r="CT361">
        <v>0.30552000000000007</v>
      </c>
      <c r="CU361">
        <v>0.44577333333333335</v>
      </c>
      <c r="CV361">
        <v>0.44528200000000001</v>
      </c>
    </row>
    <row r="362" spans="1:139" x14ac:dyDescent="0.35">
      <c r="A362">
        <v>23.333333333333332</v>
      </c>
      <c r="BT362">
        <v>1.5333333333333334E-3</v>
      </c>
      <c r="BU362">
        <v>1.5333333333333334E-3</v>
      </c>
      <c r="BV362">
        <v>6.666666666666667E-5</v>
      </c>
      <c r="BW362">
        <v>0</v>
      </c>
    </row>
    <row r="363" spans="1:139" x14ac:dyDescent="0.35">
      <c r="A363">
        <v>23.333333333333332</v>
      </c>
      <c r="CI363">
        <v>1.1333333333333332E-3</v>
      </c>
      <c r="CJ363">
        <v>4.1999999999999997E-3</v>
      </c>
      <c r="CK363">
        <v>1.6666666666666666E-2</v>
      </c>
      <c r="CL363">
        <v>4.5133333333333331E-2</v>
      </c>
      <c r="CM363">
        <v>3.8E-3</v>
      </c>
      <c r="CN363">
        <v>5.3333333333333332E-3</v>
      </c>
      <c r="CO363">
        <v>2.3066666666666666E-2</v>
      </c>
      <c r="CP363">
        <v>7.5466666666666654E-2</v>
      </c>
    </row>
    <row r="364" spans="1:139" x14ac:dyDescent="0.35">
      <c r="A364">
        <v>23.425925925925924</v>
      </c>
      <c r="BG364">
        <v>0</v>
      </c>
    </row>
    <row r="365" spans="1:139" x14ac:dyDescent="0.35">
      <c r="A365">
        <v>23.480776021564743</v>
      </c>
      <c r="BB365">
        <v>0</v>
      </c>
    </row>
    <row r="366" spans="1:139" x14ac:dyDescent="0.35">
      <c r="A366">
        <v>23.611111111111111</v>
      </c>
      <c r="BH366">
        <v>0.11184583333333335</v>
      </c>
      <c r="BI366">
        <v>4.9229166666666671E-2</v>
      </c>
      <c r="BJ366">
        <v>2.047083333333333E-2</v>
      </c>
      <c r="BK366">
        <v>1.0270833333333335E-2</v>
      </c>
      <c r="BL366">
        <v>4.604166666666667E-3</v>
      </c>
      <c r="BM366">
        <v>2.2666666666666668E-3</v>
      </c>
      <c r="BN366">
        <v>1.1333333333333334E-3</v>
      </c>
      <c r="BO366">
        <v>7.0833333333333338E-5</v>
      </c>
      <c r="BP366">
        <v>0</v>
      </c>
      <c r="BQ366">
        <v>0</v>
      </c>
    </row>
    <row r="367" spans="1:139" x14ac:dyDescent="0.35">
      <c r="A367">
        <v>23.660185185185181</v>
      </c>
      <c r="BE367">
        <v>0</v>
      </c>
      <c r="BF367">
        <v>0</v>
      </c>
    </row>
    <row r="368" spans="1:139" x14ac:dyDescent="0.35">
      <c r="A368">
        <v>23.673333333333336</v>
      </c>
      <c r="CQ368">
        <v>0.25763733333333333</v>
      </c>
      <c r="CR368">
        <v>0.29685466666666666</v>
      </c>
      <c r="CS368">
        <v>0.31842866666666669</v>
      </c>
      <c r="CT368">
        <v>0.32258266666666663</v>
      </c>
      <c r="CU368">
        <v>0.4460413333333334</v>
      </c>
      <c r="CV368">
        <v>0.44537133333333334</v>
      </c>
    </row>
    <row r="369" spans="1:211" x14ac:dyDescent="0.35">
      <c r="A369">
        <v>23.731800000000003</v>
      </c>
      <c r="AW369">
        <v>0</v>
      </c>
      <c r="AX369">
        <v>0</v>
      </c>
      <c r="AY369">
        <v>0</v>
      </c>
      <c r="AZ369">
        <v>0</v>
      </c>
      <c r="BA369">
        <v>0</v>
      </c>
      <c r="EV369">
        <v>0</v>
      </c>
      <c r="EW369">
        <v>0</v>
      </c>
      <c r="EX369">
        <v>0</v>
      </c>
      <c r="EY369">
        <v>0</v>
      </c>
      <c r="EZ369">
        <v>0</v>
      </c>
      <c r="FA369">
        <v>0</v>
      </c>
      <c r="FB369">
        <v>0</v>
      </c>
      <c r="FC369">
        <v>0</v>
      </c>
      <c r="FD369">
        <v>0</v>
      </c>
      <c r="FE369">
        <v>0</v>
      </c>
      <c r="FF369">
        <v>0</v>
      </c>
      <c r="FG369">
        <v>0</v>
      </c>
      <c r="FH369">
        <v>0</v>
      </c>
      <c r="FI369">
        <v>0</v>
      </c>
      <c r="FJ369">
        <v>0</v>
      </c>
      <c r="FK369">
        <v>0</v>
      </c>
      <c r="FL369">
        <v>0</v>
      </c>
      <c r="FM369">
        <v>0</v>
      </c>
      <c r="FN369">
        <v>0</v>
      </c>
      <c r="FO369">
        <v>0</v>
      </c>
      <c r="FP369">
        <v>0</v>
      </c>
      <c r="FQ369">
        <v>0</v>
      </c>
      <c r="FR369">
        <v>0</v>
      </c>
      <c r="FS369">
        <v>0</v>
      </c>
      <c r="FT369">
        <v>6.4139999999999996E-3</v>
      </c>
      <c r="FU369">
        <v>6.4139999999999996E-3</v>
      </c>
      <c r="FV369">
        <v>6.4139999999999996E-3</v>
      </c>
      <c r="FW369">
        <v>6.4139999999999996E-3</v>
      </c>
      <c r="FX369">
        <v>6.4139999999999996E-3</v>
      </c>
      <c r="FY369">
        <v>6.4139999999999996E-3</v>
      </c>
      <c r="FZ369">
        <v>6.4139999999999996E-3</v>
      </c>
      <c r="GA369">
        <v>6.4139999999999996E-3</v>
      </c>
      <c r="GB369">
        <v>6.4139999999999996E-3</v>
      </c>
      <c r="GC369">
        <v>6.4139999999999996E-3</v>
      </c>
      <c r="GD369">
        <v>6.4139999999999996E-3</v>
      </c>
      <c r="GE369">
        <v>6.4139999999999996E-3</v>
      </c>
      <c r="GF369">
        <v>2.2064159999999999E-2</v>
      </c>
      <c r="GG369">
        <v>2.2064159999999999E-2</v>
      </c>
      <c r="GH369">
        <v>2.2064159999999999E-2</v>
      </c>
      <c r="GI369">
        <v>2.2064159999999999E-2</v>
      </c>
      <c r="GJ369">
        <v>2.2064159999999999E-2</v>
      </c>
      <c r="GK369">
        <v>2.2064159999999999E-2</v>
      </c>
      <c r="GL369">
        <v>2.2064159999999999E-2</v>
      </c>
      <c r="GM369">
        <v>2.2064159999999999E-2</v>
      </c>
      <c r="GN369">
        <v>2.2064159999999999E-2</v>
      </c>
      <c r="GO369">
        <v>2.2064159999999999E-2</v>
      </c>
      <c r="GP369">
        <v>2.2064159999999999E-2</v>
      </c>
      <c r="GQ369">
        <v>2.2064159999999999E-2</v>
      </c>
      <c r="GR369">
        <v>0.38278751999999999</v>
      </c>
      <c r="GS369">
        <v>0.38278751999999999</v>
      </c>
      <c r="GT369">
        <v>0.38278751999999999</v>
      </c>
      <c r="GU369">
        <v>0.38278751999999999</v>
      </c>
      <c r="GV369">
        <v>0.38278751999999999</v>
      </c>
      <c r="GW369">
        <v>0.38278751999999999</v>
      </c>
      <c r="GX369">
        <v>0.38278751999999999</v>
      </c>
      <c r="GY369">
        <v>0.38278751999999999</v>
      </c>
      <c r="GZ369">
        <v>0.38278751999999999</v>
      </c>
      <c r="HA369">
        <v>0.38278751999999999</v>
      </c>
      <c r="HB369">
        <v>0.38278751999999999</v>
      </c>
      <c r="HC369">
        <v>0.38278751999999999</v>
      </c>
    </row>
    <row r="370" spans="1:211" x14ac:dyDescent="0.35">
      <c r="A370">
        <v>23.917361111111113</v>
      </c>
      <c r="BC370">
        <v>2.2275549999999995E-2</v>
      </c>
      <c r="BD370">
        <v>3.3218900000000003E-2</v>
      </c>
    </row>
    <row r="371" spans="1:211" x14ac:dyDescent="0.35">
      <c r="A371">
        <v>24</v>
      </c>
      <c r="DX371">
        <v>4.1939738400960033E-3</v>
      </c>
      <c r="DY371">
        <v>4.1939738400960033E-3</v>
      </c>
      <c r="DZ371">
        <v>4.1939738400960033E-3</v>
      </c>
      <c r="EA371">
        <v>4.1939738400960033E-3</v>
      </c>
      <c r="EB371">
        <v>4.1939738400960033E-3</v>
      </c>
      <c r="EC371">
        <v>4.1939738400960033E-3</v>
      </c>
      <c r="ED371">
        <v>4.1939738400960033E-3</v>
      </c>
      <c r="EE371">
        <v>4.1939738400960033E-3</v>
      </c>
      <c r="EF371">
        <v>4.1939738400960033E-3</v>
      </c>
      <c r="EG371">
        <v>4.1939738400960033E-3</v>
      </c>
      <c r="EH371">
        <v>4.1939738400960033E-3</v>
      </c>
      <c r="EI371">
        <v>4.1939738400960033E-3</v>
      </c>
    </row>
    <row r="372" spans="1:211" x14ac:dyDescent="0.35">
      <c r="A372">
        <v>24</v>
      </c>
      <c r="DR372">
        <v>0.91180000000000005</v>
      </c>
      <c r="DS372">
        <v>0.99750000000000005</v>
      </c>
      <c r="DT372">
        <v>0.99399999999999999</v>
      </c>
      <c r="DU372">
        <v>0.92349999999999999</v>
      </c>
      <c r="DV372">
        <v>0.98640000000000005</v>
      </c>
    </row>
    <row r="373" spans="1:211" x14ac:dyDescent="0.35">
      <c r="A373">
        <v>24.029166666666665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2.1145666666666668E-3</v>
      </c>
      <c r="CG373">
        <v>0.28767718333333331</v>
      </c>
      <c r="CH373">
        <v>0</v>
      </c>
    </row>
    <row r="374" spans="1:211" x14ac:dyDescent="0.35">
      <c r="A374">
        <v>24.12</v>
      </c>
      <c r="CQ374">
        <v>0.29564866666666667</v>
      </c>
      <c r="CR374">
        <v>0.32664733333333335</v>
      </c>
      <c r="CS374">
        <v>0.34281666666666666</v>
      </c>
      <c r="CT374">
        <v>0.34205733333333332</v>
      </c>
      <c r="CU374">
        <v>0.4462646666666667</v>
      </c>
      <c r="CV374">
        <v>0.44541599999999998</v>
      </c>
    </row>
    <row r="375" spans="1:211" x14ac:dyDescent="0.35">
      <c r="A375">
        <v>24.247688043602409</v>
      </c>
      <c r="B375">
        <v>1.8887086638978005E-5</v>
      </c>
      <c r="C375">
        <v>1.8887086638978005E-5</v>
      </c>
      <c r="D375">
        <v>1.8887086638978005E-5</v>
      </c>
      <c r="E375">
        <v>1.8887086638978005E-5</v>
      </c>
      <c r="F375">
        <v>1.8887086638978005E-5</v>
      </c>
      <c r="G375">
        <v>1.8887086638978005E-5</v>
      </c>
      <c r="H375">
        <v>2.4760790515574813E-7</v>
      </c>
      <c r="I375">
        <v>2.4760790515574813E-7</v>
      </c>
      <c r="J375">
        <v>2.4760790515574813E-7</v>
      </c>
      <c r="K375">
        <v>2.4760790515574813E-7</v>
      </c>
      <c r="L375">
        <v>2.4760790515574813E-7</v>
      </c>
      <c r="M375">
        <v>2.4760790515574813E-7</v>
      </c>
      <c r="N375">
        <v>1.0192271360859193E-7</v>
      </c>
      <c r="O375">
        <v>1.0192271360859193E-7</v>
      </c>
      <c r="P375">
        <v>1.0192271360859193E-7</v>
      </c>
      <c r="Q375">
        <v>1.0192271360859193E-7</v>
      </c>
      <c r="R375">
        <v>1.0192271360859193E-7</v>
      </c>
      <c r="S375">
        <v>1.0192271360859193E-7</v>
      </c>
      <c r="T375">
        <v>1.0989468584140647E-7</v>
      </c>
      <c r="U375">
        <v>1.0989468584140647E-7</v>
      </c>
      <c r="V375">
        <v>1.0989468584140647E-7</v>
      </c>
      <c r="W375">
        <v>1.0989468584140647E-7</v>
      </c>
      <c r="X375">
        <v>1.0989468584140647E-7</v>
      </c>
      <c r="Y375">
        <v>1.0989468584140647E-7</v>
      </c>
      <c r="Z375">
        <v>3.2829088425333304E-8</v>
      </c>
      <c r="AA375">
        <v>3.2829088425333304E-8</v>
      </c>
      <c r="AB375">
        <v>3.2829088425333304E-8</v>
      </c>
      <c r="AC375">
        <v>3.2829088425333304E-8</v>
      </c>
      <c r="AD375">
        <v>3.2829088425333304E-8</v>
      </c>
      <c r="AE375">
        <v>3.2829088425333304E-8</v>
      </c>
    </row>
    <row r="376" spans="1:211" x14ac:dyDescent="0.35">
      <c r="A376">
        <v>24.436111111111114</v>
      </c>
      <c r="AF376">
        <v>3.8151200000000003E-2</v>
      </c>
      <c r="AG376">
        <v>3.8151200000000003E-2</v>
      </c>
      <c r="AH376">
        <v>3.8151200000000003E-2</v>
      </c>
      <c r="AI376">
        <v>3.8151200000000003E-2</v>
      </c>
      <c r="AJ376">
        <v>3.8151200000000003E-2</v>
      </c>
      <c r="AK376">
        <v>3.8151200000000003E-2</v>
      </c>
    </row>
    <row r="377" spans="1:211" x14ac:dyDescent="0.35">
      <c r="A377">
        <v>24.444444444444446</v>
      </c>
      <c r="BG377">
        <v>0</v>
      </c>
    </row>
    <row r="378" spans="1:211" x14ac:dyDescent="0.35">
      <c r="A378">
        <v>24.48140055581705</v>
      </c>
      <c r="BS378">
        <v>5.3682534996037175E-5</v>
      </c>
      <c r="DW378">
        <v>1.4902449988617741E-3</v>
      </c>
    </row>
    <row r="379" spans="1:211" x14ac:dyDescent="0.35">
      <c r="A379">
        <v>24.566666666666666</v>
      </c>
      <c r="CQ379">
        <v>0.32334200000000002</v>
      </c>
      <c r="CR379">
        <v>0.34906999999999999</v>
      </c>
      <c r="CS379">
        <v>0.36854466666666663</v>
      </c>
      <c r="CT379">
        <v>0.36912533333333336</v>
      </c>
      <c r="CU379">
        <v>0.44639866666666667</v>
      </c>
      <c r="CV379">
        <v>0.44546066666666667</v>
      </c>
    </row>
    <row r="380" spans="1:211" x14ac:dyDescent="0.35">
      <c r="A380">
        <v>24.587200022580884</v>
      </c>
      <c r="CY380">
        <v>0</v>
      </c>
      <c r="CZ380">
        <v>0</v>
      </c>
      <c r="DA380">
        <v>0</v>
      </c>
      <c r="DB380">
        <v>1.09E-2</v>
      </c>
      <c r="DC380">
        <v>0.21029999999999999</v>
      </c>
      <c r="DD380">
        <v>0</v>
      </c>
      <c r="DE380">
        <v>0</v>
      </c>
      <c r="DF380">
        <v>0</v>
      </c>
      <c r="DG380">
        <v>4.4900000000000002E-2</v>
      </c>
      <c r="DH380">
        <v>0.34339999999999998</v>
      </c>
    </row>
    <row r="381" spans="1:211" x14ac:dyDescent="0.35">
      <c r="A381">
        <v>24.587200022580884</v>
      </c>
      <c r="DI381">
        <v>4.7000000000000002E-3</v>
      </c>
      <c r="DJ381">
        <v>5.0000000000000001E-3</v>
      </c>
      <c r="DK381">
        <v>1E-4</v>
      </c>
      <c r="DL381">
        <v>3.5999999999999999E-3</v>
      </c>
      <c r="DM381">
        <v>3.5999999999999999E-3</v>
      </c>
      <c r="DN381">
        <v>4.4000000000000003E-3</v>
      </c>
    </row>
    <row r="382" spans="1:211" x14ac:dyDescent="0.35">
      <c r="A382">
        <v>24.594907407407405</v>
      </c>
      <c r="BH382">
        <v>0.16759166666666667</v>
      </c>
      <c r="BI382">
        <v>6.9700000000000012E-2</v>
      </c>
      <c r="BJ382">
        <v>3.2937500000000001E-2</v>
      </c>
      <c r="BK382">
        <v>1.6433333333333335E-2</v>
      </c>
      <c r="BL382">
        <v>6.9416666666666663E-3</v>
      </c>
      <c r="BM382">
        <v>3.1166666666666665E-3</v>
      </c>
      <c r="BN382">
        <v>2.6208333333333335E-3</v>
      </c>
      <c r="BO382">
        <v>6.3749999999999994E-4</v>
      </c>
      <c r="BP382">
        <v>0</v>
      </c>
      <c r="BQ382">
        <v>0</v>
      </c>
    </row>
    <row r="383" spans="1:211" x14ac:dyDescent="0.35">
      <c r="A383">
        <v>24.688888888888886</v>
      </c>
      <c r="BC383">
        <v>2.8441600000000001E-2</v>
      </c>
      <c r="BD383">
        <v>4.1051449999999996E-2</v>
      </c>
    </row>
    <row r="384" spans="1:211" x14ac:dyDescent="0.35">
      <c r="A384">
        <v>24.688888888888886</v>
      </c>
      <c r="BE384">
        <v>0</v>
      </c>
      <c r="BF384">
        <v>0</v>
      </c>
    </row>
    <row r="385" spans="1:211" x14ac:dyDescent="0.35">
      <c r="A385">
        <v>24.810518181818182</v>
      </c>
      <c r="AW385">
        <v>0</v>
      </c>
      <c r="AX385">
        <v>0</v>
      </c>
      <c r="AY385">
        <v>0</v>
      </c>
      <c r="AZ385">
        <v>0</v>
      </c>
      <c r="BA385">
        <v>0</v>
      </c>
      <c r="EV385">
        <v>0</v>
      </c>
      <c r="EW385">
        <v>0</v>
      </c>
      <c r="EX385">
        <v>0</v>
      </c>
      <c r="EY385">
        <v>0</v>
      </c>
      <c r="EZ385">
        <v>0</v>
      </c>
      <c r="FA385">
        <v>0</v>
      </c>
      <c r="FB385">
        <v>0</v>
      </c>
      <c r="FC385">
        <v>0</v>
      </c>
      <c r="FD385">
        <v>0</v>
      </c>
      <c r="FE385">
        <v>0</v>
      </c>
      <c r="FF385">
        <v>0</v>
      </c>
      <c r="FG385">
        <v>0</v>
      </c>
      <c r="FH385">
        <v>0</v>
      </c>
      <c r="FI385">
        <v>0</v>
      </c>
      <c r="FJ385">
        <v>0</v>
      </c>
      <c r="FK385">
        <v>0</v>
      </c>
      <c r="FL385">
        <v>0</v>
      </c>
      <c r="FM385">
        <v>0</v>
      </c>
      <c r="FN385">
        <v>0</v>
      </c>
      <c r="FO385">
        <v>0</v>
      </c>
      <c r="FP385">
        <v>0</v>
      </c>
      <c r="FQ385">
        <v>0</v>
      </c>
      <c r="FR385">
        <v>0</v>
      </c>
      <c r="FS385">
        <v>0</v>
      </c>
      <c r="FT385">
        <v>1.462392E-2</v>
      </c>
      <c r="FU385">
        <v>1.462392E-2</v>
      </c>
      <c r="FV385">
        <v>1.462392E-2</v>
      </c>
      <c r="FW385">
        <v>1.462392E-2</v>
      </c>
      <c r="FX385">
        <v>1.462392E-2</v>
      </c>
      <c r="FY385">
        <v>1.462392E-2</v>
      </c>
      <c r="FZ385">
        <v>1.462392E-2</v>
      </c>
      <c r="GA385">
        <v>1.462392E-2</v>
      </c>
      <c r="GB385">
        <v>1.462392E-2</v>
      </c>
      <c r="GC385">
        <v>1.462392E-2</v>
      </c>
      <c r="GD385">
        <v>1.462392E-2</v>
      </c>
      <c r="GE385">
        <v>1.462392E-2</v>
      </c>
      <c r="GF385">
        <v>4.7463600000000002E-2</v>
      </c>
      <c r="GG385">
        <v>4.7463600000000002E-2</v>
      </c>
      <c r="GH385">
        <v>4.7463600000000002E-2</v>
      </c>
      <c r="GI385">
        <v>4.7463600000000002E-2</v>
      </c>
      <c r="GJ385">
        <v>4.7463600000000002E-2</v>
      </c>
      <c r="GK385">
        <v>4.7463600000000002E-2</v>
      </c>
      <c r="GL385">
        <v>4.7463600000000002E-2</v>
      </c>
      <c r="GM385">
        <v>4.7463600000000002E-2</v>
      </c>
      <c r="GN385">
        <v>4.7463600000000002E-2</v>
      </c>
      <c r="GO385">
        <v>4.7463600000000002E-2</v>
      </c>
      <c r="GP385">
        <v>4.7463600000000002E-2</v>
      </c>
      <c r="GQ385">
        <v>4.7463600000000002E-2</v>
      </c>
      <c r="GR385">
        <v>0.56964872</v>
      </c>
      <c r="GS385">
        <v>0.56964872</v>
      </c>
      <c r="GT385">
        <v>0.56964872</v>
      </c>
      <c r="GU385">
        <v>0.56964872</v>
      </c>
      <c r="GV385">
        <v>0.56964872</v>
      </c>
      <c r="GW385">
        <v>0.56964872</v>
      </c>
      <c r="GX385">
        <v>0.56964872</v>
      </c>
      <c r="GY385">
        <v>0.56964872</v>
      </c>
      <c r="GZ385">
        <v>0.56964872</v>
      </c>
      <c r="HA385">
        <v>0.56964872</v>
      </c>
      <c r="HB385">
        <v>0.56964872</v>
      </c>
      <c r="HC385">
        <v>0.56964872</v>
      </c>
    </row>
    <row r="386" spans="1:211" x14ac:dyDescent="0.35">
      <c r="A386">
        <v>24.990333333333336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9.6116666666666681E-4</v>
      </c>
      <c r="CE386">
        <v>0</v>
      </c>
      <c r="CF386">
        <v>2.2106833333333333E-3</v>
      </c>
      <c r="CG386">
        <v>0.35678506666666665</v>
      </c>
      <c r="CH386">
        <v>0</v>
      </c>
    </row>
    <row r="387" spans="1:211" x14ac:dyDescent="0.35">
      <c r="A387">
        <v>25</v>
      </c>
      <c r="DO387">
        <v>1.5598423932643966E-7</v>
      </c>
      <c r="DP387">
        <v>7.2653417264509429E-7</v>
      </c>
      <c r="DQ387">
        <v>2.1152084071175159E-6</v>
      </c>
    </row>
    <row r="388" spans="1:211" x14ac:dyDescent="0.35">
      <c r="A388">
        <v>25</v>
      </c>
      <c r="BR388">
        <v>0</v>
      </c>
      <c r="EJ388">
        <v>0</v>
      </c>
      <c r="EK388">
        <v>0</v>
      </c>
      <c r="EL388">
        <v>0</v>
      </c>
      <c r="EM388">
        <v>0</v>
      </c>
      <c r="EN388">
        <v>0</v>
      </c>
      <c r="EO388">
        <v>0</v>
      </c>
      <c r="EP388">
        <v>0</v>
      </c>
      <c r="EQ388">
        <v>0</v>
      </c>
      <c r="ER388">
        <v>0</v>
      </c>
      <c r="ES388">
        <v>0</v>
      </c>
      <c r="ET388">
        <v>0</v>
      </c>
      <c r="EU388">
        <v>0</v>
      </c>
    </row>
    <row r="389" spans="1:211" x14ac:dyDescent="0.35">
      <c r="A389">
        <v>25</v>
      </c>
      <c r="DX389">
        <v>6.3214623249477457E-3</v>
      </c>
      <c r="DY389">
        <v>6.3214623249477457E-3</v>
      </c>
      <c r="DZ389">
        <v>6.3214623249477457E-3</v>
      </c>
      <c r="EA389">
        <v>6.3214623249477457E-3</v>
      </c>
      <c r="EB389">
        <v>6.3214623249477457E-3</v>
      </c>
      <c r="EC389">
        <v>6.3214623249477457E-3</v>
      </c>
      <c r="ED389">
        <v>6.3214623249477457E-3</v>
      </c>
      <c r="EE389">
        <v>6.3214623249477457E-3</v>
      </c>
      <c r="EF389">
        <v>6.3214623249477457E-3</v>
      </c>
      <c r="EG389">
        <v>6.3214623249477457E-3</v>
      </c>
      <c r="EH389">
        <v>6.3214623249477457E-3</v>
      </c>
      <c r="EI389">
        <v>6.3214623249477457E-3</v>
      </c>
    </row>
    <row r="390" spans="1:211" x14ac:dyDescent="0.35">
      <c r="A390">
        <v>25</v>
      </c>
      <c r="DR390">
        <v>0.96379999999999999</v>
      </c>
      <c r="DS390">
        <v>0.99839999999999995</v>
      </c>
      <c r="DU390">
        <v>0.96130000000000004</v>
      </c>
      <c r="DV390">
        <v>0.99790000000000001</v>
      </c>
    </row>
    <row r="391" spans="1:211" x14ac:dyDescent="0.35">
      <c r="A391">
        <v>25.013333333333332</v>
      </c>
      <c r="CQ391">
        <v>0.3467473333333333</v>
      </c>
      <c r="CR391">
        <v>0.37149266666666669</v>
      </c>
      <c r="CS391">
        <v>0.39212866666666668</v>
      </c>
      <c r="CT391">
        <v>0.39177133333333336</v>
      </c>
      <c r="CU391">
        <v>0.44648800000000005</v>
      </c>
      <c r="CV391">
        <v>0.44666666666666666</v>
      </c>
    </row>
    <row r="392" spans="1:211" x14ac:dyDescent="0.35">
      <c r="A392">
        <v>25.046161089669059</v>
      </c>
      <c r="BB392">
        <v>0</v>
      </c>
    </row>
    <row r="393" spans="1:211" x14ac:dyDescent="0.35">
      <c r="A393">
        <v>25.076157407407404</v>
      </c>
      <c r="AL393">
        <v>3.041545E-2</v>
      </c>
      <c r="AM393">
        <v>3.041545E-2</v>
      </c>
      <c r="AN393">
        <v>3.041545E-2</v>
      </c>
      <c r="AO393">
        <v>3.041545E-2</v>
      </c>
      <c r="AP393">
        <v>3.041545E-2</v>
      </c>
      <c r="AQ393">
        <v>3.041545E-2</v>
      </c>
    </row>
    <row r="394" spans="1:211" x14ac:dyDescent="0.35">
      <c r="A394">
        <v>25.46</v>
      </c>
      <c r="CQ394">
        <v>0.36930399999999997</v>
      </c>
      <c r="CR394">
        <v>0.39802466666666664</v>
      </c>
      <c r="CS394">
        <v>0.41021866666666668</v>
      </c>
      <c r="CT394">
        <v>0.40798533333333337</v>
      </c>
      <c r="CU394">
        <v>0.44666666666666666</v>
      </c>
    </row>
    <row r="395" spans="1:211" x14ac:dyDescent="0.35">
      <c r="A395">
        <v>25.460416666666667</v>
      </c>
      <c r="BC395">
        <v>3.6218599999999997E-2</v>
      </c>
      <c r="BD395">
        <v>4.9217299999999999E-2</v>
      </c>
    </row>
    <row r="396" spans="1:211" x14ac:dyDescent="0.35">
      <c r="A396">
        <v>25.462962962962965</v>
      </c>
      <c r="BG396">
        <v>0</v>
      </c>
    </row>
    <row r="397" spans="1:211" x14ac:dyDescent="0.35">
      <c r="A397">
        <v>25.578703703703699</v>
      </c>
      <c r="BH397">
        <v>0.23141249999999999</v>
      </c>
      <c r="BI397">
        <v>0.10447916666666666</v>
      </c>
      <c r="BJ397">
        <v>4.9158333333333332E-2</v>
      </c>
      <c r="BK397">
        <v>2.4225E-2</v>
      </c>
      <c r="BL397">
        <v>1.0129166666666667E-2</v>
      </c>
      <c r="BM397">
        <v>5.0999999999999995E-3</v>
      </c>
      <c r="BN397">
        <v>4.4624999999999995E-3</v>
      </c>
      <c r="BO397">
        <v>1.4166666666666668E-3</v>
      </c>
      <c r="BP397">
        <v>0</v>
      </c>
      <c r="BQ397">
        <v>0</v>
      </c>
    </row>
    <row r="398" spans="1:211" x14ac:dyDescent="0.35">
      <c r="A398">
        <v>25.717592592592592</v>
      </c>
      <c r="BE398">
        <v>0</v>
      </c>
      <c r="BF398">
        <v>0</v>
      </c>
    </row>
    <row r="399" spans="1:211" x14ac:dyDescent="0.35">
      <c r="A399">
        <v>25.722222222222225</v>
      </c>
      <c r="AF399">
        <v>4.1021799999999997E-2</v>
      </c>
      <c r="AG399">
        <v>4.1021799999999997E-2</v>
      </c>
      <c r="AH399">
        <v>4.1021799999999997E-2</v>
      </c>
      <c r="AI399">
        <v>4.1021799999999997E-2</v>
      </c>
      <c r="AJ399">
        <v>4.1021799999999997E-2</v>
      </c>
      <c r="AK399">
        <v>4.1021799999999997E-2</v>
      </c>
    </row>
    <row r="400" spans="1:211" x14ac:dyDescent="0.35">
      <c r="A400">
        <v>25.763168546327559</v>
      </c>
      <c r="B400">
        <v>8.6592556949475661E-5</v>
      </c>
      <c r="C400">
        <v>8.6592556949475661E-5</v>
      </c>
      <c r="D400">
        <v>8.6592556949475661E-5</v>
      </c>
      <c r="E400">
        <v>8.6592556949475661E-5</v>
      </c>
      <c r="F400">
        <v>8.6592556949475661E-5</v>
      </c>
      <c r="G400">
        <v>8.6592556949475661E-5</v>
      </c>
      <c r="H400">
        <v>2.4297487065973031E-6</v>
      </c>
      <c r="I400">
        <v>2.4297487065973031E-6</v>
      </c>
      <c r="J400">
        <v>2.4297487065973031E-6</v>
      </c>
      <c r="K400">
        <v>2.4297487065973031E-6</v>
      </c>
      <c r="L400">
        <v>2.4297487065973031E-6</v>
      </c>
      <c r="M400">
        <v>2.4297487065973031E-6</v>
      </c>
      <c r="N400">
        <v>9.8228872695376553E-7</v>
      </c>
      <c r="O400">
        <v>9.8228872695376553E-7</v>
      </c>
      <c r="P400">
        <v>9.8228872695376553E-7</v>
      </c>
      <c r="Q400">
        <v>9.8228872695376553E-7</v>
      </c>
      <c r="R400">
        <v>9.8228872695376553E-7</v>
      </c>
      <c r="S400">
        <v>9.8228872695376553E-7</v>
      </c>
      <c r="T400">
        <v>8.9940579048265076E-7</v>
      </c>
      <c r="U400">
        <v>8.9940579048265076E-7</v>
      </c>
      <c r="V400">
        <v>8.9940579048265076E-7</v>
      </c>
      <c r="W400">
        <v>8.9940579048265076E-7</v>
      </c>
      <c r="X400">
        <v>8.9940579048265076E-7</v>
      </c>
      <c r="Y400">
        <v>8.9940579048265076E-7</v>
      </c>
      <c r="Z400">
        <v>3.0788444663231921E-7</v>
      </c>
      <c r="AA400">
        <v>3.0788444663231921E-7</v>
      </c>
      <c r="AB400">
        <v>3.0788444663231921E-7</v>
      </c>
      <c r="AC400">
        <v>3.0788444663231921E-7</v>
      </c>
      <c r="AD400">
        <v>3.0788444663231921E-7</v>
      </c>
      <c r="AE400">
        <v>3.0788444663231921E-7</v>
      </c>
    </row>
    <row r="401" spans="1:211" x14ac:dyDescent="0.35">
      <c r="A401">
        <v>25.889236363636368</v>
      </c>
      <c r="AW401">
        <v>0</v>
      </c>
      <c r="AX401">
        <v>0</v>
      </c>
      <c r="AY401">
        <v>0</v>
      </c>
      <c r="AZ401">
        <v>0</v>
      </c>
      <c r="BA401">
        <v>0</v>
      </c>
      <c r="EV401">
        <v>0</v>
      </c>
      <c r="EW401">
        <v>0</v>
      </c>
      <c r="EX401">
        <v>0</v>
      </c>
      <c r="EY401">
        <v>0</v>
      </c>
      <c r="EZ401">
        <v>0</v>
      </c>
      <c r="FA401">
        <v>0</v>
      </c>
      <c r="FB401">
        <v>0</v>
      </c>
      <c r="FC401">
        <v>0</v>
      </c>
      <c r="FD401">
        <v>0</v>
      </c>
      <c r="FE401">
        <v>0</v>
      </c>
      <c r="FF401">
        <v>0</v>
      </c>
      <c r="FG401">
        <v>0</v>
      </c>
      <c r="FH401">
        <v>0</v>
      </c>
      <c r="FI401">
        <v>0</v>
      </c>
      <c r="FJ401">
        <v>0</v>
      </c>
      <c r="FK401">
        <v>0</v>
      </c>
      <c r="FL401">
        <v>0</v>
      </c>
      <c r="FM401">
        <v>0</v>
      </c>
      <c r="FN401">
        <v>0</v>
      </c>
      <c r="FO401">
        <v>0</v>
      </c>
      <c r="FP401">
        <v>0</v>
      </c>
      <c r="FQ401">
        <v>0</v>
      </c>
      <c r="FR401">
        <v>0</v>
      </c>
      <c r="FS401">
        <v>0</v>
      </c>
      <c r="FT401">
        <v>2.7280879999999997E-2</v>
      </c>
      <c r="FU401">
        <v>2.7280879999999997E-2</v>
      </c>
      <c r="FV401">
        <v>2.7280879999999997E-2</v>
      </c>
      <c r="FW401">
        <v>2.7280879999999997E-2</v>
      </c>
      <c r="FX401">
        <v>2.7280879999999997E-2</v>
      </c>
      <c r="FY401">
        <v>2.7280879999999997E-2</v>
      </c>
      <c r="FZ401">
        <v>2.7280879999999997E-2</v>
      </c>
      <c r="GA401">
        <v>2.7280879999999997E-2</v>
      </c>
      <c r="GB401">
        <v>2.7280879999999997E-2</v>
      </c>
      <c r="GC401">
        <v>2.7280879999999997E-2</v>
      </c>
      <c r="GD401">
        <v>2.7280879999999997E-2</v>
      </c>
      <c r="GE401">
        <v>2.7280879999999997E-2</v>
      </c>
      <c r="GF401">
        <v>8.4579280000000007E-2</v>
      </c>
      <c r="GG401">
        <v>8.4579280000000007E-2</v>
      </c>
      <c r="GH401">
        <v>8.4579280000000007E-2</v>
      </c>
      <c r="GI401">
        <v>8.4579280000000007E-2</v>
      </c>
      <c r="GJ401">
        <v>8.4579280000000007E-2</v>
      </c>
      <c r="GK401">
        <v>8.4579280000000007E-2</v>
      </c>
      <c r="GL401">
        <v>8.4579280000000007E-2</v>
      </c>
      <c r="GM401">
        <v>8.4579280000000007E-2</v>
      </c>
      <c r="GN401">
        <v>8.4579280000000007E-2</v>
      </c>
      <c r="GO401">
        <v>8.4579280000000007E-2</v>
      </c>
      <c r="GP401">
        <v>8.4579280000000007E-2</v>
      </c>
      <c r="GQ401">
        <v>8.4579280000000007E-2</v>
      </c>
      <c r="GR401">
        <v>0.72170327999999995</v>
      </c>
      <c r="GS401">
        <v>0.72170327999999995</v>
      </c>
      <c r="GT401">
        <v>0.72170327999999995</v>
      </c>
      <c r="GU401">
        <v>0.72170327999999995</v>
      </c>
      <c r="GV401">
        <v>0.72170327999999995</v>
      </c>
      <c r="GW401">
        <v>0.72170327999999995</v>
      </c>
      <c r="GX401">
        <v>0.72170327999999995</v>
      </c>
      <c r="GY401">
        <v>0.72170327999999995</v>
      </c>
      <c r="GZ401">
        <v>0.72170327999999995</v>
      </c>
      <c r="HA401">
        <v>0.72170327999999995</v>
      </c>
      <c r="HB401">
        <v>0.72170327999999995</v>
      </c>
      <c r="HC401">
        <v>0.72170327999999995</v>
      </c>
    </row>
    <row r="402" spans="1:211" x14ac:dyDescent="0.35">
      <c r="A402">
        <v>25.90666666666667</v>
      </c>
      <c r="CQ402">
        <v>0.38980600000000004</v>
      </c>
      <c r="CR402">
        <v>0.41249666666666668</v>
      </c>
      <c r="CS402">
        <v>0.42433333333333334</v>
      </c>
      <c r="CT402">
        <v>0.42111733333333334</v>
      </c>
    </row>
    <row r="403" spans="1:211" x14ac:dyDescent="0.35">
      <c r="A403">
        <v>25.951500000000003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1.5378666666666667E-3</v>
      </c>
      <c r="CE403">
        <v>0</v>
      </c>
      <c r="CF403">
        <v>2.4029166666666665E-3</v>
      </c>
      <c r="CG403">
        <v>0.42531625000000001</v>
      </c>
      <c r="CH403">
        <v>0</v>
      </c>
    </row>
    <row r="404" spans="1:211" x14ac:dyDescent="0.35">
      <c r="A404">
        <v>26</v>
      </c>
      <c r="DX404">
        <v>9.3760442266316493E-3</v>
      </c>
      <c r="DY404">
        <v>9.3760442266316493E-3</v>
      </c>
      <c r="DZ404">
        <v>9.3760442266316493E-3</v>
      </c>
      <c r="EA404">
        <v>9.3760442266316493E-3</v>
      </c>
      <c r="EB404">
        <v>9.3760442266316493E-3</v>
      </c>
      <c r="EC404">
        <v>9.3760442266316493E-3</v>
      </c>
      <c r="ED404">
        <v>9.3760442266316493E-3</v>
      </c>
      <c r="EE404">
        <v>9.3760442266316493E-3</v>
      </c>
      <c r="EF404">
        <v>9.3760442266316493E-3</v>
      </c>
      <c r="EG404">
        <v>9.3760442266316493E-3</v>
      </c>
      <c r="EH404">
        <v>9.3760442266316493E-3</v>
      </c>
      <c r="EI404">
        <v>9.3760442266316493E-3</v>
      </c>
    </row>
    <row r="405" spans="1:211" x14ac:dyDescent="0.35">
      <c r="A405">
        <v>26</v>
      </c>
      <c r="DR405">
        <v>0.99150000000000005</v>
      </c>
      <c r="DU405">
        <v>0.98899999999999999</v>
      </c>
    </row>
    <row r="406" spans="1:211" x14ac:dyDescent="0.35">
      <c r="A406">
        <v>26.230072024089694</v>
      </c>
      <c r="BS406">
        <v>8.1458013503712436E-5</v>
      </c>
      <c r="DW406">
        <v>1.8394020301841861E-3</v>
      </c>
    </row>
    <row r="407" spans="1:211" x14ac:dyDescent="0.35">
      <c r="A407">
        <v>26.231944444444441</v>
      </c>
      <c r="BC407">
        <v>4.5551000000000001E-2</v>
      </c>
      <c r="BD407">
        <v>5.816085E-2</v>
      </c>
    </row>
    <row r="408" spans="1:211" x14ac:dyDescent="0.35">
      <c r="A408">
        <v>26.252130681818187</v>
      </c>
      <c r="AR408">
        <v>0</v>
      </c>
      <c r="AS408">
        <v>0</v>
      </c>
      <c r="AT408">
        <v>0</v>
      </c>
      <c r="AU408">
        <v>0</v>
      </c>
      <c r="AV408">
        <v>0</v>
      </c>
    </row>
    <row r="409" spans="1:211" x14ac:dyDescent="0.35">
      <c r="A409">
        <v>26.353333333333335</v>
      </c>
      <c r="CQ409">
        <v>0.40736</v>
      </c>
      <c r="CR409">
        <v>0.42263600000000001</v>
      </c>
      <c r="CS409">
        <v>0.43223933333333336</v>
      </c>
      <c r="CT409">
        <v>0.42991666666666667</v>
      </c>
    </row>
    <row r="410" spans="1:211" x14ac:dyDescent="0.35">
      <c r="A410">
        <v>26.481481481481477</v>
      </c>
      <c r="BG410">
        <v>0</v>
      </c>
    </row>
    <row r="411" spans="1:211" x14ac:dyDescent="0.35">
      <c r="A411">
        <v>26.5625</v>
      </c>
      <c r="BH411">
        <v>0.30819583333333334</v>
      </c>
      <c r="BI411">
        <v>0.15087500000000001</v>
      </c>
      <c r="BJ411">
        <v>7.0337499999999997E-2</v>
      </c>
      <c r="BK411">
        <v>3.449583333333333E-2</v>
      </c>
      <c r="BL411">
        <v>1.4875000000000001E-2</v>
      </c>
      <c r="BM411">
        <v>8.2166666666666673E-3</v>
      </c>
      <c r="BN411">
        <v>6.5874999999999996E-3</v>
      </c>
      <c r="BO411">
        <v>2.5499999999999997E-3</v>
      </c>
      <c r="BP411">
        <v>0</v>
      </c>
      <c r="BQ411">
        <v>0</v>
      </c>
    </row>
    <row r="412" spans="1:211" x14ac:dyDescent="0.35">
      <c r="A412">
        <v>26.611546157773375</v>
      </c>
      <c r="BB412">
        <v>1.4006666666666669E-4</v>
      </c>
    </row>
    <row r="413" spans="1:211" x14ac:dyDescent="0.35">
      <c r="A413">
        <v>26.666666666666668</v>
      </c>
      <c r="BT413">
        <v>2.7266666666666665E-2</v>
      </c>
      <c r="BU413">
        <v>1.8266666666666667E-2</v>
      </c>
      <c r="BV413">
        <v>9.3333333333333332E-4</v>
      </c>
      <c r="BW413">
        <v>0</v>
      </c>
    </row>
    <row r="414" spans="1:211" x14ac:dyDescent="0.35">
      <c r="A414">
        <v>26.666666666666668</v>
      </c>
      <c r="CI414">
        <v>2.1333333333333334E-3</v>
      </c>
      <c r="CJ414">
        <v>7.6E-3</v>
      </c>
      <c r="CK414">
        <v>2.2399999999999996E-2</v>
      </c>
      <c r="CL414">
        <v>9.853333333333332E-2</v>
      </c>
      <c r="CM414">
        <v>8.5333333333333337E-3</v>
      </c>
      <c r="CN414">
        <v>8.1333333333333344E-3</v>
      </c>
      <c r="CO414">
        <v>3.6800000000000006E-2</v>
      </c>
      <c r="CP414">
        <v>0.13506666666666664</v>
      </c>
    </row>
    <row r="415" spans="1:211" x14ac:dyDescent="0.35">
      <c r="A415">
        <v>26.746296296296293</v>
      </c>
      <c r="BE415">
        <v>0</v>
      </c>
      <c r="BF415">
        <v>0</v>
      </c>
    </row>
    <row r="416" spans="1:211" x14ac:dyDescent="0.35">
      <c r="A416">
        <v>26.8</v>
      </c>
      <c r="CQ416">
        <v>0.42263600000000001</v>
      </c>
      <c r="CR416">
        <v>0.43215000000000003</v>
      </c>
      <c r="CS416">
        <v>0.43809066666666668</v>
      </c>
      <c r="CT416">
        <v>0.43661666666666671</v>
      </c>
    </row>
    <row r="417" spans="1:211" x14ac:dyDescent="0.35">
      <c r="A417">
        <v>26.822400024633691</v>
      </c>
      <c r="CY417">
        <v>0</v>
      </c>
      <c r="CZ417">
        <v>0</v>
      </c>
      <c r="DA417">
        <v>0</v>
      </c>
      <c r="DB417">
        <v>2.1600000000000001E-2</v>
      </c>
      <c r="DC417">
        <v>0.25850000000000001</v>
      </c>
      <c r="DD417">
        <v>0</v>
      </c>
      <c r="DE417">
        <v>0</v>
      </c>
      <c r="DF417">
        <v>2.0000000000000001E-4</v>
      </c>
      <c r="DG417">
        <v>7.0599999999999996E-2</v>
      </c>
      <c r="DH417">
        <v>0.40339999999999998</v>
      </c>
    </row>
    <row r="418" spans="1:211" x14ac:dyDescent="0.35">
      <c r="A418">
        <v>26.822400024633691</v>
      </c>
      <c r="DI418">
        <v>5.1999999999999998E-3</v>
      </c>
      <c r="DJ418">
        <v>6.1000000000000004E-3</v>
      </c>
      <c r="DK418">
        <v>5.9999999999999995E-4</v>
      </c>
      <c r="DL418">
        <v>4.0000000000000001E-3</v>
      </c>
      <c r="DM418">
        <v>4.0000000000000001E-3</v>
      </c>
      <c r="DN418">
        <v>5.0000000000000001E-3</v>
      </c>
    </row>
    <row r="419" spans="1:211" x14ac:dyDescent="0.35">
      <c r="A419">
        <v>26.912666666666667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2.5951500000000001E-3</v>
      </c>
      <c r="CE419">
        <v>7.6893333333333334E-4</v>
      </c>
      <c r="CF419">
        <v>2.5951500000000001E-3</v>
      </c>
      <c r="CG419">
        <v>0.4947124833333334</v>
      </c>
      <c r="CH419">
        <v>0</v>
      </c>
    </row>
    <row r="420" spans="1:211" x14ac:dyDescent="0.35">
      <c r="A420">
        <v>26.96795454545455</v>
      </c>
      <c r="AW420">
        <v>0</v>
      </c>
      <c r="AX420">
        <v>0</v>
      </c>
      <c r="AY420">
        <v>0</v>
      </c>
      <c r="AZ420">
        <v>0</v>
      </c>
      <c r="BA420">
        <v>0</v>
      </c>
      <c r="EV420">
        <v>0</v>
      </c>
      <c r="EW420">
        <v>0</v>
      </c>
      <c r="EX420">
        <v>0</v>
      </c>
      <c r="EY420">
        <v>0</v>
      </c>
      <c r="EZ420">
        <v>0</v>
      </c>
      <c r="FA420">
        <v>0</v>
      </c>
      <c r="FB420">
        <v>0</v>
      </c>
      <c r="FC420">
        <v>0</v>
      </c>
      <c r="FD420">
        <v>0</v>
      </c>
      <c r="FE420">
        <v>0</v>
      </c>
      <c r="FF420">
        <v>0</v>
      </c>
      <c r="FG420">
        <v>0</v>
      </c>
      <c r="FH420">
        <v>0</v>
      </c>
      <c r="FI420">
        <v>0</v>
      </c>
      <c r="FJ420">
        <v>0</v>
      </c>
      <c r="FK420">
        <v>0</v>
      </c>
      <c r="FL420">
        <v>0</v>
      </c>
      <c r="FM420">
        <v>0</v>
      </c>
      <c r="FN420">
        <v>0</v>
      </c>
      <c r="FO420">
        <v>0</v>
      </c>
      <c r="FP420">
        <v>0</v>
      </c>
      <c r="FQ420">
        <v>0</v>
      </c>
      <c r="FR420">
        <v>0</v>
      </c>
      <c r="FS420">
        <v>0</v>
      </c>
      <c r="FT420">
        <v>4.0536479999999993E-2</v>
      </c>
      <c r="FU420">
        <v>4.0536479999999993E-2</v>
      </c>
      <c r="FV420">
        <v>4.0536479999999993E-2</v>
      </c>
      <c r="FW420">
        <v>4.0536479999999993E-2</v>
      </c>
      <c r="FX420">
        <v>4.0536479999999993E-2</v>
      </c>
      <c r="FY420">
        <v>4.0536479999999993E-2</v>
      </c>
      <c r="FZ420">
        <v>4.0536479999999993E-2</v>
      </c>
      <c r="GA420">
        <v>4.0536479999999993E-2</v>
      </c>
      <c r="GB420">
        <v>4.0536479999999993E-2</v>
      </c>
      <c r="GC420">
        <v>4.0536479999999993E-2</v>
      </c>
      <c r="GD420">
        <v>4.0536479999999993E-2</v>
      </c>
      <c r="GE420">
        <v>4.0536479999999993E-2</v>
      </c>
      <c r="GF420">
        <v>0.12656959999999998</v>
      </c>
      <c r="GG420">
        <v>0.12656959999999998</v>
      </c>
      <c r="GH420">
        <v>0.12656959999999998</v>
      </c>
      <c r="GI420">
        <v>0.12656959999999998</v>
      </c>
      <c r="GJ420">
        <v>0.12656959999999998</v>
      </c>
      <c r="GK420">
        <v>0.12656959999999998</v>
      </c>
      <c r="GL420">
        <v>0.12656959999999998</v>
      </c>
      <c r="GM420">
        <v>0.12656959999999998</v>
      </c>
      <c r="GN420">
        <v>0.12656959999999998</v>
      </c>
      <c r="GO420">
        <v>0.12656959999999998</v>
      </c>
      <c r="GP420">
        <v>0.12656959999999998</v>
      </c>
      <c r="GQ420">
        <v>0.12656959999999998</v>
      </c>
      <c r="GR420">
        <v>0.81218343999999998</v>
      </c>
      <c r="GS420">
        <v>0.81218343999999998</v>
      </c>
      <c r="GT420">
        <v>0.81218343999999998</v>
      </c>
      <c r="GU420">
        <v>0.81218343999999998</v>
      </c>
      <c r="GV420">
        <v>0.81218343999999998</v>
      </c>
      <c r="GW420">
        <v>0.81218343999999998</v>
      </c>
      <c r="GX420">
        <v>0.81218343999999998</v>
      </c>
      <c r="GY420">
        <v>0.81218343999999998</v>
      </c>
      <c r="GZ420">
        <v>0.81218343999999998</v>
      </c>
      <c r="HA420">
        <v>0.81218343999999998</v>
      </c>
      <c r="HB420">
        <v>0.81218343999999998</v>
      </c>
      <c r="HC420">
        <v>0.81218343999999998</v>
      </c>
    </row>
    <row r="421" spans="1:211" x14ac:dyDescent="0.35">
      <c r="A421">
        <v>27</v>
      </c>
      <c r="DX421">
        <v>1.3701235159301297E-2</v>
      </c>
      <c r="DY421">
        <v>1.3701235159301297E-2</v>
      </c>
      <c r="DZ421">
        <v>1.3701235159301297E-2</v>
      </c>
      <c r="EA421">
        <v>1.3701235159301297E-2</v>
      </c>
      <c r="EB421">
        <v>1.3701235159301297E-2</v>
      </c>
      <c r="EC421">
        <v>1.3701235159301297E-2</v>
      </c>
      <c r="ED421">
        <v>1.3701235159301297E-2</v>
      </c>
      <c r="EE421">
        <v>1.3701235159301297E-2</v>
      </c>
      <c r="EF421">
        <v>1.3701235159301297E-2</v>
      </c>
      <c r="EG421">
        <v>1.3701235159301297E-2</v>
      </c>
      <c r="EH421">
        <v>1.3701235159301297E-2</v>
      </c>
      <c r="EI421">
        <v>1.3701235159301297E-2</v>
      </c>
    </row>
    <row r="422" spans="1:211" x14ac:dyDescent="0.35">
      <c r="A422">
        <v>27</v>
      </c>
      <c r="DR422">
        <v>0.99719999999999998</v>
      </c>
      <c r="DU422">
        <v>0.99570000000000003</v>
      </c>
    </row>
    <row r="423" spans="1:211" x14ac:dyDescent="0.35">
      <c r="A423">
        <v>27.003472222222218</v>
      </c>
      <c r="BC423">
        <v>5.6105500000000003E-2</v>
      </c>
      <c r="BD423">
        <v>6.8826449999999997E-2</v>
      </c>
    </row>
    <row r="424" spans="1:211" x14ac:dyDescent="0.35">
      <c r="A424">
        <v>27.00509259259259</v>
      </c>
      <c r="AL424">
        <v>3.3332000000000001E-2</v>
      </c>
      <c r="AM424">
        <v>3.3332000000000001E-2</v>
      </c>
      <c r="AN424">
        <v>3.3332000000000001E-2</v>
      </c>
      <c r="AO424">
        <v>3.3332000000000001E-2</v>
      </c>
      <c r="AP424">
        <v>3.3332000000000001E-2</v>
      </c>
      <c r="AQ424">
        <v>3.3332000000000001E-2</v>
      </c>
    </row>
    <row r="425" spans="1:211" x14ac:dyDescent="0.35">
      <c r="A425">
        <v>27.008333333333333</v>
      </c>
      <c r="AF425">
        <v>4.3892400000000005E-2</v>
      </c>
      <c r="AG425">
        <v>4.3892400000000005E-2</v>
      </c>
      <c r="AH425">
        <v>4.3892400000000005E-2</v>
      </c>
      <c r="AI425">
        <v>4.3892400000000005E-2</v>
      </c>
      <c r="AJ425">
        <v>4.3892400000000005E-2</v>
      </c>
      <c r="AK425">
        <v>4.3892400000000005E-2</v>
      </c>
    </row>
    <row r="426" spans="1:211" x14ac:dyDescent="0.35">
      <c r="A426">
        <v>27.246666666666666</v>
      </c>
      <c r="CQ426">
        <v>0.43179266666666666</v>
      </c>
      <c r="CR426">
        <v>0.4389393333333334</v>
      </c>
      <c r="CS426">
        <v>0.442334</v>
      </c>
      <c r="CT426">
        <v>0.44184266666666666</v>
      </c>
    </row>
    <row r="427" spans="1:211" x14ac:dyDescent="0.35">
      <c r="A427">
        <v>27.27864904905271</v>
      </c>
      <c r="B427">
        <v>3.1621748990785814E-4</v>
      </c>
      <c r="C427">
        <v>3.1621748990785814E-4</v>
      </c>
      <c r="D427">
        <v>3.1621748990785814E-4</v>
      </c>
      <c r="E427">
        <v>3.1621748990785814E-4</v>
      </c>
      <c r="F427">
        <v>3.1621748990785814E-4</v>
      </c>
      <c r="G427">
        <v>3.1621748990785814E-4</v>
      </c>
      <c r="H427">
        <v>1.6877401935173808E-5</v>
      </c>
      <c r="I427">
        <v>1.6877401935173808E-5</v>
      </c>
      <c r="J427">
        <v>1.6877401935173808E-5</v>
      </c>
      <c r="K427">
        <v>1.6877401935173808E-5</v>
      </c>
      <c r="L427">
        <v>1.6877401935173808E-5</v>
      </c>
      <c r="M427">
        <v>1.6877401935173808E-5</v>
      </c>
      <c r="N427">
        <v>6.838592357077397E-6</v>
      </c>
      <c r="O427">
        <v>6.838592357077397E-6</v>
      </c>
      <c r="P427">
        <v>6.838592357077397E-6</v>
      </c>
      <c r="Q427">
        <v>6.838592357077397E-6</v>
      </c>
      <c r="R427">
        <v>6.838592357077397E-6</v>
      </c>
      <c r="S427">
        <v>6.838592357077397E-6</v>
      </c>
      <c r="T427">
        <v>5.5164415470432405E-6</v>
      </c>
      <c r="U427">
        <v>5.5164415470432405E-6</v>
      </c>
      <c r="V427">
        <v>5.5164415470432405E-6</v>
      </c>
      <c r="W427">
        <v>5.5164415470432405E-6</v>
      </c>
      <c r="X427">
        <v>5.5164415470432405E-6</v>
      </c>
      <c r="Y427">
        <v>5.5164415470432405E-6</v>
      </c>
      <c r="Z427">
        <v>2.1361055792093817E-6</v>
      </c>
      <c r="AA427">
        <v>2.1361055792093817E-6</v>
      </c>
      <c r="AB427">
        <v>2.1361055792093817E-6</v>
      </c>
      <c r="AC427">
        <v>2.1361055792093817E-6</v>
      </c>
      <c r="AD427">
        <v>2.1361055792093817E-6</v>
      </c>
      <c r="AE427">
        <v>2.1361055792093817E-6</v>
      </c>
    </row>
    <row r="428" spans="1:211" x14ac:dyDescent="0.35">
      <c r="A428">
        <v>27.5</v>
      </c>
      <c r="BG428">
        <v>0</v>
      </c>
    </row>
    <row r="429" spans="1:211" x14ac:dyDescent="0.35">
      <c r="A429">
        <v>27.546296296296294</v>
      </c>
      <c r="BH429">
        <v>0.40637083333333329</v>
      </c>
      <c r="BI429">
        <v>0.2046375</v>
      </c>
      <c r="BJ429">
        <v>0.10044166666666668</v>
      </c>
      <c r="BK429">
        <v>4.9654166666666666E-2</v>
      </c>
      <c r="BL429">
        <v>2.3091666666666667E-2</v>
      </c>
      <c r="BM429">
        <v>1.21125E-2</v>
      </c>
      <c r="BN429">
        <v>8.6416666666666673E-3</v>
      </c>
      <c r="BO429">
        <v>3.9666666666666661E-3</v>
      </c>
      <c r="BP429">
        <v>0</v>
      </c>
      <c r="BQ429">
        <v>0</v>
      </c>
    </row>
    <row r="430" spans="1:211" x14ac:dyDescent="0.35">
      <c r="A430">
        <v>27.693333333333335</v>
      </c>
      <c r="CQ430">
        <v>0.43840333333333337</v>
      </c>
      <c r="CR430">
        <v>0.44246800000000003</v>
      </c>
      <c r="CS430">
        <v>0.44434400000000002</v>
      </c>
      <c r="CT430">
        <v>0.44434400000000002</v>
      </c>
    </row>
    <row r="431" spans="1:211" x14ac:dyDescent="0.35">
      <c r="A431">
        <v>27.774999999999999</v>
      </c>
      <c r="BC431">
        <v>6.7659899999999995E-2</v>
      </c>
      <c r="BD431">
        <v>8.2102899999999993E-2</v>
      </c>
    </row>
    <row r="432" spans="1:211" x14ac:dyDescent="0.35">
      <c r="A432">
        <v>27.774999999999999</v>
      </c>
      <c r="BE432">
        <v>0</v>
      </c>
      <c r="BF432">
        <v>0</v>
      </c>
    </row>
    <row r="433" spans="1:211" x14ac:dyDescent="0.35">
      <c r="A433">
        <v>27.873833333333334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5.2864166666666667E-3</v>
      </c>
      <c r="CE433">
        <v>1.1534E-3</v>
      </c>
      <c r="CF433">
        <v>2.8834999999999998E-3</v>
      </c>
      <c r="CG433">
        <v>0.56170580000000003</v>
      </c>
      <c r="CH433">
        <v>0</v>
      </c>
    </row>
    <row r="434" spans="1:211" x14ac:dyDescent="0.35">
      <c r="A434">
        <v>27.978743492362341</v>
      </c>
      <c r="BS434">
        <v>1.2360459438923339E-4</v>
      </c>
      <c r="DW434">
        <v>2.2703648267431834E-3</v>
      </c>
    </row>
    <row r="435" spans="1:211" x14ac:dyDescent="0.35">
      <c r="A435">
        <v>28</v>
      </c>
      <c r="DX435">
        <v>1.9747307993786753E-2</v>
      </c>
      <c r="DY435">
        <v>1.9747307993786753E-2</v>
      </c>
      <c r="DZ435">
        <v>1.9747307993786753E-2</v>
      </c>
      <c r="EA435">
        <v>1.9747307993786753E-2</v>
      </c>
      <c r="EB435">
        <v>1.9747307993786753E-2</v>
      </c>
      <c r="EC435">
        <v>1.9747307993786753E-2</v>
      </c>
      <c r="ED435">
        <v>1.9747307993786753E-2</v>
      </c>
      <c r="EE435">
        <v>1.9747307993786753E-2</v>
      </c>
      <c r="EF435">
        <v>1.9747307993786753E-2</v>
      </c>
      <c r="EG435">
        <v>1.9747307993786753E-2</v>
      </c>
      <c r="EH435">
        <v>1.9747307993786753E-2</v>
      </c>
      <c r="EI435">
        <v>1.9747307993786753E-2</v>
      </c>
    </row>
    <row r="436" spans="1:211" x14ac:dyDescent="0.35">
      <c r="A436">
        <v>28.046672727272728</v>
      </c>
      <c r="AW436">
        <v>0</v>
      </c>
      <c r="AX436">
        <v>0</v>
      </c>
      <c r="AY436">
        <v>0</v>
      </c>
      <c r="AZ436">
        <v>0</v>
      </c>
      <c r="BA436">
        <v>0</v>
      </c>
      <c r="EV436">
        <v>0</v>
      </c>
      <c r="EW436">
        <v>0</v>
      </c>
      <c r="EX436">
        <v>0</v>
      </c>
      <c r="EY436">
        <v>0</v>
      </c>
      <c r="EZ436">
        <v>0</v>
      </c>
      <c r="FA436">
        <v>0</v>
      </c>
      <c r="FB436">
        <v>0</v>
      </c>
      <c r="FC436">
        <v>0</v>
      </c>
      <c r="FD436">
        <v>0</v>
      </c>
      <c r="FE436">
        <v>0</v>
      </c>
      <c r="FF436">
        <v>0</v>
      </c>
      <c r="FG436">
        <v>0</v>
      </c>
      <c r="FH436">
        <v>0</v>
      </c>
      <c r="FI436">
        <v>0</v>
      </c>
      <c r="FJ436">
        <v>0</v>
      </c>
      <c r="FK436">
        <v>0</v>
      </c>
      <c r="FL436">
        <v>0</v>
      </c>
      <c r="FM436">
        <v>0</v>
      </c>
      <c r="FN436">
        <v>0</v>
      </c>
      <c r="FO436">
        <v>0</v>
      </c>
      <c r="FP436">
        <v>0</v>
      </c>
      <c r="FQ436">
        <v>0</v>
      </c>
      <c r="FR436">
        <v>0</v>
      </c>
      <c r="FS436">
        <v>0</v>
      </c>
      <c r="FT436">
        <v>7.2606480000000001E-2</v>
      </c>
      <c r="FU436">
        <v>7.2606480000000001E-2</v>
      </c>
      <c r="FV436">
        <v>7.2606480000000001E-2</v>
      </c>
      <c r="FW436">
        <v>7.2606480000000001E-2</v>
      </c>
      <c r="FX436">
        <v>7.2606480000000001E-2</v>
      </c>
      <c r="FY436">
        <v>7.2606480000000001E-2</v>
      </c>
      <c r="FZ436">
        <v>7.2606480000000001E-2</v>
      </c>
      <c r="GA436">
        <v>7.2606480000000001E-2</v>
      </c>
      <c r="GB436">
        <v>7.2606480000000001E-2</v>
      </c>
      <c r="GC436">
        <v>7.2606480000000001E-2</v>
      </c>
      <c r="GD436">
        <v>7.2606480000000001E-2</v>
      </c>
      <c r="GE436">
        <v>7.2606480000000001E-2</v>
      </c>
      <c r="GF436">
        <v>0.19951815999999997</v>
      </c>
      <c r="GG436">
        <v>0.19951815999999997</v>
      </c>
      <c r="GH436">
        <v>0.19951815999999997</v>
      </c>
      <c r="GI436">
        <v>0.19951815999999997</v>
      </c>
      <c r="GJ436">
        <v>0.19951815999999997</v>
      </c>
      <c r="GK436">
        <v>0.19951815999999997</v>
      </c>
      <c r="GL436">
        <v>0.19951815999999997</v>
      </c>
      <c r="GM436">
        <v>0.19951815999999997</v>
      </c>
      <c r="GN436">
        <v>0.19951815999999997</v>
      </c>
      <c r="GO436">
        <v>0.19951815999999997</v>
      </c>
      <c r="GP436">
        <v>0.19951815999999997</v>
      </c>
      <c r="GQ436">
        <v>0.19951815999999997</v>
      </c>
      <c r="GR436">
        <v>0.82834671999999998</v>
      </c>
      <c r="GS436">
        <v>0.82834671999999998</v>
      </c>
      <c r="GT436">
        <v>0.82834671999999998</v>
      </c>
      <c r="GU436">
        <v>0.82834671999999998</v>
      </c>
      <c r="GV436">
        <v>0.82834671999999998</v>
      </c>
      <c r="GW436">
        <v>0.82834671999999998</v>
      </c>
      <c r="GX436">
        <v>0.82834671999999998</v>
      </c>
      <c r="GY436">
        <v>0.82834671999999998</v>
      </c>
      <c r="GZ436">
        <v>0.82834671999999998</v>
      </c>
      <c r="HA436">
        <v>0.82834671999999998</v>
      </c>
      <c r="HB436">
        <v>0.82834671999999998</v>
      </c>
      <c r="HC436">
        <v>0.82834671999999998</v>
      </c>
    </row>
    <row r="437" spans="1:211" x14ac:dyDescent="0.35">
      <c r="A437">
        <v>28.14</v>
      </c>
      <c r="CQ437">
        <v>0.442602</v>
      </c>
      <c r="CR437">
        <v>0.44358466666666663</v>
      </c>
      <c r="CS437">
        <v>0.44470133333333339</v>
      </c>
      <c r="CT437">
        <v>0.44470133333333339</v>
      </c>
    </row>
    <row r="438" spans="1:211" x14ac:dyDescent="0.35">
      <c r="A438">
        <v>28.176931225877691</v>
      </c>
      <c r="BB438">
        <v>5.6026666666666677E-4</v>
      </c>
    </row>
    <row r="439" spans="1:211" x14ac:dyDescent="0.35">
      <c r="A439">
        <v>28.294444444444441</v>
      </c>
      <c r="AF439">
        <v>4.8152E-2</v>
      </c>
      <c r="AG439">
        <v>4.8152E-2</v>
      </c>
      <c r="AH439">
        <v>4.8152E-2</v>
      </c>
      <c r="AI439">
        <v>4.8152E-2</v>
      </c>
      <c r="AJ439">
        <v>4.8152E-2</v>
      </c>
      <c r="AK439">
        <v>4.8152E-2</v>
      </c>
    </row>
    <row r="440" spans="1:211" x14ac:dyDescent="0.35">
      <c r="A440">
        <v>28.518518518518515</v>
      </c>
      <c r="BG440">
        <v>0</v>
      </c>
    </row>
    <row r="441" spans="1:211" x14ac:dyDescent="0.35">
      <c r="A441">
        <v>28.530092592592595</v>
      </c>
      <c r="BH441">
        <v>0.50206666666666666</v>
      </c>
      <c r="BI441">
        <v>0.26994583333333338</v>
      </c>
      <c r="BJ441">
        <v>0.13642499999999999</v>
      </c>
      <c r="BK441">
        <v>7.0549999999999988E-2</v>
      </c>
      <c r="BL441">
        <v>3.619583333333333E-2</v>
      </c>
      <c r="BM441">
        <v>1.7566666666666668E-2</v>
      </c>
      <c r="BN441">
        <v>1.0766666666666667E-2</v>
      </c>
      <c r="BO441">
        <v>5.8083333333333338E-3</v>
      </c>
      <c r="BP441">
        <v>0</v>
      </c>
      <c r="BQ441">
        <v>0</v>
      </c>
    </row>
    <row r="442" spans="1:211" x14ac:dyDescent="0.35">
      <c r="A442">
        <v>28.546527777777776</v>
      </c>
      <c r="BC442">
        <v>7.9603150000000011E-2</v>
      </c>
      <c r="BD442">
        <v>0.1006566</v>
      </c>
    </row>
    <row r="443" spans="1:211" x14ac:dyDescent="0.35">
      <c r="A443">
        <v>28.586666666666666</v>
      </c>
      <c r="CQ443">
        <v>0.44353999999999999</v>
      </c>
      <c r="CR443">
        <v>0.44452266666666668</v>
      </c>
      <c r="CS443">
        <v>0.44496933333333338</v>
      </c>
      <c r="CT443">
        <v>0.44496933333333338</v>
      </c>
    </row>
    <row r="444" spans="1:211" x14ac:dyDescent="0.35">
      <c r="A444">
        <v>28.794129551777864</v>
      </c>
      <c r="B444">
        <v>9.5214670297859272E-4</v>
      </c>
      <c r="C444">
        <v>9.5214670297859272E-4</v>
      </c>
      <c r="D444">
        <v>9.5214670297859272E-4</v>
      </c>
      <c r="E444">
        <v>9.5214670297859272E-4</v>
      </c>
      <c r="F444">
        <v>9.5214670297859272E-4</v>
      </c>
      <c r="G444">
        <v>9.5214670297859272E-4</v>
      </c>
      <c r="H444">
        <v>8.7336758106221725E-5</v>
      </c>
      <c r="I444">
        <v>8.7336758106221725E-5</v>
      </c>
      <c r="J444">
        <v>8.7336758106221725E-5</v>
      </c>
      <c r="K444">
        <v>8.7336758106221725E-5</v>
      </c>
      <c r="L444">
        <v>8.7336758106221725E-5</v>
      </c>
      <c r="M444">
        <v>8.7336758106221725E-5</v>
      </c>
      <c r="N444">
        <v>3.6061399468524962E-5</v>
      </c>
      <c r="O444">
        <v>3.6061399468524962E-5</v>
      </c>
      <c r="P444">
        <v>3.6061399468524962E-5</v>
      </c>
      <c r="Q444">
        <v>3.6061399468524962E-5</v>
      </c>
      <c r="R444">
        <v>3.6061399468524962E-5</v>
      </c>
      <c r="S444">
        <v>3.6061399468524962E-5</v>
      </c>
      <c r="T444">
        <v>2.6434718998851049E-5</v>
      </c>
      <c r="U444">
        <v>2.6434718998851049E-5</v>
      </c>
      <c r="V444">
        <v>2.6434718998851049E-5</v>
      </c>
      <c r="W444">
        <v>2.6434718998851049E-5</v>
      </c>
      <c r="X444">
        <v>2.6434718998851049E-5</v>
      </c>
      <c r="Y444">
        <v>2.6434718998851049E-5</v>
      </c>
      <c r="Z444">
        <v>1.1446006869994037E-5</v>
      </c>
      <c r="AA444">
        <v>1.1446006869994037E-5</v>
      </c>
      <c r="AB444">
        <v>1.1446006869994037E-5</v>
      </c>
      <c r="AC444">
        <v>1.1446006869994037E-5</v>
      </c>
      <c r="AD444">
        <v>1.1446006869994037E-5</v>
      </c>
      <c r="AE444">
        <v>1.1446006869994037E-5</v>
      </c>
    </row>
    <row r="445" spans="1:211" x14ac:dyDescent="0.35">
      <c r="A445">
        <v>28.8037037037037</v>
      </c>
      <c r="BE445">
        <v>0</v>
      </c>
      <c r="BF445">
        <v>0</v>
      </c>
    </row>
    <row r="446" spans="1:211" x14ac:dyDescent="0.35">
      <c r="A446">
        <v>28.835000000000001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9.7077833333333325E-3</v>
      </c>
      <c r="CE446">
        <v>1.5378666666666667E-3</v>
      </c>
      <c r="CF446">
        <v>3.3640833333333331E-3</v>
      </c>
      <c r="CG446">
        <v>0.62312434999999999</v>
      </c>
      <c r="CH446">
        <v>4.805833333333334E-4</v>
      </c>
    </row>
    <row r="447" spans="1:211" x14ac:dyDescent="0.35">
      <c r="A447">
        <v>28.934027777777775</v>
      </c>
      <c r="AL447">
        <v>3.6248550000000004E-2</v>
      </c>
      <c r="AM447">
        <v>3.6248550000000004E-2</v>
      </c>
      <c r="AN447">
        <v>3.6248550000000004E-2</v>
      </c>
      <c r="AO447">
        <v>3.6248550000000004E-2</v>
      </c>
      <c r="AP447">
        <v>3.6248550000000004E-2</v>
      </c>
      <c r="AQ447">
        <v>3.6248550000000004E-2</v>
      </c>
    </row>
    <row r="448" spans="1:211" x14ac:dyDescent="0.35">
      <c r="A448">
        <v>29</v>
      </c>
      <c r="DX448">
        <v>2.8098607876977471E-2</v>
      </c>
      <c r="DY448">
        <v>2.8098607876977471E-2</v>
      </c>
      <c r="DZ448">
        <v>2.8098607876977471E-2</v>
      </c>
      <c r="EA448">
        <v>2.8098607876977471E-2</v>
      </c>
      <c r="EB448">
        <v>2.8098607876977471E-2</v>
      </c>
      <c r="EC448">
        <v>2.8098607876977471E-2</v>
      </c>
      <c r="ED448">
        <v>2.8098607876977471E-2</v>
      </c>
      <c r="EE448">
        <v>2.8098607876977471E-2</v>
      </c>
      <c r="EF448">
        <v>2.8098607876977471E-2</v>
      </c>
      <c r="EG448">
        <v>2.8098607876977471E-2</v>
      </c>
      <c r="EH448">
        <v>2.8098607876977471E-2</v>
      </c>
      <c r="EI448">
        <v>2.8098607876977471E-2</v>
      </c>
    </row>
    <row r="449" spans="1:211" x14ac:dyDescent="0.35">
      <c r="A449">
        <v>29.033333333333335</v>
      </c>
      <c r="CQ449">
        <v>0.44380800000000004</v>
      </c>
      <c r="CR449">
        <v>0.44528200000000001</v>
      </c>
      <c r="CS449">
        <v>0.44514799999999999</v>
      </c>
      <c r="CT449">
        <v>0.44514799999999999</v>
      </c>
    </row>
    <row r="450" spans="1:211" x14ac:dyDescent="0.35">
      <c r="A450">
        <v>29.057600026686501</v>
      </c>
      <c r="CY450">
        <v>0</v>
      </c>
      <c r="CZ450">
        <v>0</v>
      </c>
      <c r="DA450">
        <v>0</v>
      </c>
      <c r="DB450">
        <v>3.6600000000000001E-2</v>
      </c>
      <c r="DC450">
        <v>0.30719999999999997</v>
      </c>
      <c r="DD450">
        <v>0</v>
      </c>
      <c r="DE450">
        <v>0</v>
      </c>
      <c r="DF450">
        <v>5.0000000000000001E-4</v>
      </c>
      <c r="DG450">
        <v>0.1026</v>
      </c>
      <c r="DH450">
        <v>0.4612</v>
      </c>
    </row>
    <row r="451" spans="1:211" x14ac:dyDescent="0.35">
      <c r="A451">
        <v>29.057600026686501</v>
      </c>
      <c r="DI451">
        <v>6.6E-3</v>
      </c>
      <c r="DJ451">
        <v>7.7000000000000002E-3</v>
      </c>
      <c r="DK451">
        <v>1.1000000000000001E-3</v>
      </c>
      <c r="DL451">
        <v>4.3E-3</v>
      </c>
      <c r="DM451">
        <v>4.4999999999999997E-3</v>
      </c>
      <c r="DN451">
        <v>5.4000000000000003E-3</v>
      </c>
    </row>
    <row r="452" spans="1:211" x14ac:dyDescent="0.35">
      <c r="A452">
        <v>29.125390909090914</v>
      </c>
      <c r="AW452">
        <v>0</v>
      </c>
      <c r="AX452">
        <v>0</v>
      </c>
      <c r="AY452">
        <v>0</v>
      </c>
      <c r="AZ452">
        <v>0</v>
      </c>
      <c r="BA452">
        <v>0</v>
      </c>
      <c r="EV452">
        <v>0</v>
      </c>
      <c r="EW452">
        <v>0</v>
      </c>
      <c r="EX452">
        <v>0</v>
      </c>
      <c r="EY452">
        <v>0</v>
      </c>
      <c r="EZ452">
        <v>0</v>
      </c>
      <c r="FA452">
        <v>0</v>
      </c>
      <c r="FB452">
        <v>0</v>
      </c>
      <c r="FC452">
        <v>0</v>
      </c>
      <c r="FD452">
        <v>0</v>
      </c>
      <c r="FE452">
        <v>0</v>
      </c>
      <c r="FF452">
        <v>0</v>
      </c>
      <c r="FG452">
        <v>0</v>
      </c>
      <c r="FH452">
        <v>0</v>
      </c>
      <c r="FI452">
        <v>0</v>
      </c>
      <c r="FJ452">
        <v>0</v>
      </c>
      <c r="FK452">
        <v>0</v>
      </c>
      <c r="FL452">
        <v>0</v>
      </c>
      <c r="FM452">
        <v>0</v>
      </c>
      <c r="FN452">
        <v>0</v>
      </c>
      <c r="FO452">
        <v>0</v>
      </c>
      <c r="FP452">
        <v>0</v>
      </c>
      <c r="FQ452">
        <v>0</v>
      </c>
      <c r="FR452">
        <v>0</v>
      </c>
      <c r="FS452">
        <v>0</v>
      </c>
      <c r="FT452">
        <v>0.12870759999999998</v>
      </c>
      <c r="FU452">
        <v>0.12870759999999998</v>
      </c>
      <c r="FV452">
        <v>0.12870759999999998</v>
      </c>
      <c r="FW452">
        <v>0.12870759999999998</v>
      </c>
      <c r="FX452">
        <v>0.12870759999999998</v>
      </c>
      <c r="FY452">
        <v>0.12870759999999998</v>
      </c>
      <c r="FZ452">
        <v>0.12870759999999998</v>
      </c>
      <c r="GA452">
        <v>0.12870759999999998</v>
      </c>
      <c r="GB452">
        <v>0.12870759999999998</v>
      </c>
      <c r="GC452">
        <v>0.12870759999999998</v>
      </c>
      <c r="GD452">
        <v>0.12870759999999998</v>
      </c>
      <c r="GE452">
        <v>0.12870759999999998</v>
      </c>
      <c r="GF452">
        <v>0.37902463999999997</v>
      </c>
      <c r="GG452">
        <v>0.37902463999999997</v>
      </c>
      <c r="GH452">
        <v>0.37902463999999997</v>
      </c>
      <c r="GI452">
        <v>0.37902463999999997</v>
      </c>
      <c r="GJ452">
        <v>0.37902463999999997</v>
      </c>
      <c r="GK452">
        <v>0.37902463999999997</v>
      </c>
      <c r="GL452">
        <v>0.37902463999999997</v>
      </c>
      <c r="GM452">
        <v>0.37902463999999997</v>
      </c>
      <c r="GN452">
        <v>0.37902463999999997</v>
      </c>
      <c r="GO452">
        <v>0.37902463999999997</v>
      </c>
      <c r="GP452">
        <v>0.37902463999999997</v>
      </c>
      <c r="GQ452">
        <v>0.37902463999999997</v>
      </c>
      <c r="GR452">
        <v>0.83698423999999993</v>
      </c>
      <c r="GS452">
        <v>0.83698423999999993</v>
      </c>
      <c r="GT452">
        <v>0.83698423999999993</v>
      </c>
      <c r="GU452">
        <v>0.83698423999999993</v>
      </c>
      <c r="GV452">
        <v>0.83698423999999993</v>
      </c>
      <c r="GW452">
        <v>0.83698423999999993</v>
      </c>
      <c r="GX452">
        <v>0.83698423999999993</v>
      </c>
      <c r="GY452">
        <v>0.83698423999999993</v>
      </c>
      <c r="GZ452">
        <v>0.83698423999999993</v>
      </c>
      <c r="HA452">
        <v>0.83698423999999993</v>
      </c>
      <c r="HB452">
        <v>0.83698423999999993</v>
      </c>
      <c r="HC452">
        <v>0.83698423999999993</v>
      </c>
    </row>
    <row r="453" spans="1:211" x14ac:dyDescent="0.35">
      <c r="A453">
        <v>29.318055555555553</v>
      </c>
      <c r="BC453">
        <v>9.249075000000001E-2</v>
      </c>
      <c r="BD453">
        <v>0.12904265000000001</v>
      </c>
    </row>
    <row r="454" spans="1:211" x14ac:dyDescent="0.35">
      <c r="A454">
        <v>29.48</v>
      </c>
      <c r="CQ454">
        <v>0.44403133333333333</v>
      </c>
      <c r="CR454">
        <v>0.44581799999999999</v>
      </c>
      <c r="CS454">
        <v>0.44532666666666665</v>
      </c>
      <c r="CT454">
        <v>0.44532666666666665</v>
      </c>
    </row>
    <row r="455" spans="1:211" x14ac:dyDescent="0.35">
      <c r="A455">
        <v>29.513888888888889</v>
      </c>
      <c r="BH455">
        <v>0.57332500000000008</v>
      </c>
      <c r="BI455">
        <v>0.35367083333333332</v>
      </c>
      <c r="BJ455">
        <v>0.18055416666666668</v>
      </c>
      <c r="BK455">
        <v>9.69E-2</v>
      </c>
      <c r="BL455">
        <v>5.0504166666666669E-2</v>
      </c>
      <c r="BM455">
        <v>2.5712499999999996E-2</v>
      </c>
      <c r="BN455">
        <v>1.4095833333333333E-2</v>
      </c>
      <c r="BO455">
        <v>8.0750000000000006E-3</v>
      </c>
      <c r="BP455">
        <v>2.6208333333333335E-3</v>
      </c>
      <c r="BQ455">
        <v>2.1249999999999999E-4</v>
      </c>
    </row>
    <row r="456" spans="1:211" x14ac:dyDescent="0.35">
      <c r="A456">
        <v>29.537037037037035</v>
      </c>
      <c r="BG456">
        <v>0</v>
      </c>
    </row>
    <row r="457" spans="1:211" x14ac:dyDescent="0.35">
      <c r="A457">
        <v>29.580555555555556</v>
      </c>
      <c r="AF457">
        <v>5.2411600000000003E-2</v>
      </c>
      <c r="AG457">
        <v>5.2411600000000003E-2</v>
      </c>
      <c r="AH457">
        <v>5.2411600000000003E-2</v>
      </c>
      <c r="AI457">
        <v>5.2411600000000003E-2</v>
      </c>
      <c r="AJ457">
        <v>5.2411600000000003E-2</v>
      </c>
      <c r="AK457">
        <v>5.2411600000000003E-2</v>
      </c>
    </row>
    <row r="458" spans="1:211" x14ac:dyDescent="0.35">
      <c r="A458">
        <v>29.727414960634988</v>
      </c>
      <c r="BS458">
        <v>1.8755792213654457E-4</v>
      </c>
      <c r="DW458">
        <v>2.8023000746587525E-3</v>
      </c>
    </row>
    <row r="459" spans="1:211" x14ac:dyDescent="0.35">
      <c r="A459">
        <v>29.742316293982014</v>
      </c>
      <c r="BB459">
        <v>1.1905666666666666E-3</v>
      </c>
    </row>
    <row r="460" spans="1:211" x14ac:dyDescent="0.35">
      <c r="A460">
        <v>29.796166666666668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1.8358283333333333E-2</v>
      </c>
      <c r="CE460">
        <v>1.9223333333333336E-3</v>
      </c>
      <c r="CF460">
        <v>5.3825333333333333E-3</v>
      </c>
      <c r="CG460">
        <v>0.67550793333333337</v>
      </c>
      <c r="CH460">
        <v>1.4417499999999999E-3</v>
      </c>
    </row>
    <row r="461" spans="1:211" x14ac:dyDescent="0.35">
      <c r="A461">
        <v>29.832407407407405</v>
      </c>
      <c r="BE461">
        <v>0</v>
      </c>
      <c r="BF461">
        <v>0</v>
      </c>
    </row>
    <row r="462" spans="1:211" x14ac:dyDescent="0.35">
      <c r="A462">
        <v>29.926666666666669</v>
      </c>
      <c r="CQ462">
        <v>0.44421000000000005</v>
      </c>
      <c r="CR462">
        <v>0.44622000000000001</v>
      </c>
      <c r="CS462">
        <v>0.44541599999999998</v>
      </c>
      <c r="CT462">
        <v>0.44541599999999998</v>
      </c>
    </row>
    <row r="463" spans="1:211" x14ac:dyDescent="0.35">
      <c r="A463">
        <v>30</v>
      </c>
      <c r="BT463">
        <v>0.10393333333333335</v>
      </c>
      <c r="BU463">
        <v>9.4866666666666669E-2</v>
      </c>
      <c r="BV463">
        <v>6.1999999999999998E-3</v>
      </c>
      <c r="BW463">
        <v>0</v>
      </c>
    </row>
    <row r="464" spans="1:211" x14ac:dyDescent="0.35">
      <c r="A464">
        <v>30</v>
      </c>
      <c r="CI464">
        <v>8.266666666666667E-3</v>
      </c>
      <c r="CJ464">
        <v>1.3666666666666667E-2</v>
      </c>
      <c r="CK464">
        <v>3.44E-2</v>
      </c>
      <c r="CL464">
        <v>0.14433333333333334</v>
      </c>
      <c r="CM464">
        <v>1.5466666666666665E-2</v>
      </c>
      <c r="CN464">
        <v>1.7000000000000001E-2</v>
      </c>
      <c r="CO464">
        <v>5.3600000000000002E-2</v>
      </c>
      <c r="CP464">
        <v>0.18146666666666667</v>
      </c>
    </row>
    <row r="465" spans="1:211" x14ac:dyDescent="0.35">
      <c r="A465">
        <v>30</v>
      </c>
      <c r="DO465">
        <v>8.7812326774060538E-6</v>
      </c>
      <c r="DP465">
        <v>2.9819411412662385E-5</v>
      </c>
      <c r="DQ465">
        <v>7.4392849135206338E-5</v>
      </c>
    </row>
    <row r="466" spans="1:211" x14ac:dyDescent="0.35">
      <c r="A466">
        <v>30</v>
      </c>
      <c r="BR466">
        <v>0</v>
      </c>
      <c r="EJ466">
        <v>0</v>
      </c>
      <c r="EK466">
        <v>0</v>
      </c>
      <c r="EL466">
        <v>0</v>
      </c>
      <c r="EM466">
        <v>0</v>
      </c>
      <c r="EN466">
        <v>0</v>
      </c>
      <c r="EO466">
        <v>0</v>
      </c>
      <c r="EP466">
        <v>0</v>
      </c>
      <c r="EQ466">
        <v>0</v>
      </c>
      <c r="ER466">
        <v>0</v>
      </c>
      <c r="ES466">
        <v>0</v>
      </c>
      <c r="ET466">
        <v>0</v>
      </c>
      <c r="EU466">
        <v>0</v>
      </c>
    </row>
    <row r="467" spans="1:211" x14ac:dyDescent="0.35">
      <c r="A467">
        <v>30</v>
      </c>
      <c r="DX467">
        <v>3.95064728957484E-2</v>
      </c>
      <c r="DY467">
        <v>3.95064728957484E-2</v>
      </c>
      <c r="DZ467">
        <v>3.95064728957484E-2</v>
      </c>
      <c r="EA467">
        <v>3.95064728957484E-2</v>
      </c>
      <c r="EB467">
        <v>3.95064728957484E-2</v>
      </c>
      <c r="EC467">
        <v>3.95064728957484E-2</v>
      </c>
      <c r="ED467">
        <v>3.95064728957484E-2</v>
      </c>
      <c r="EE467">
        <v>3.95064728957484E-2</v>
      </c>
      <c r="EF467">
        <v>3.95064728957484E-2</v>
      </c>
      <c r="EG467">
        <v>3.95064728957484E-2</v>
      </c>
      <c r="EH467">
        <v>3.95064728957484E-2</v>
      </c>
      <c r="EI467">
        <v>3.95064728957484E-2</v>
      </c>
    </row>
    <row r="468" spans="1:211" x14ac:dyDescent="0.35">
      <c r="A468">
        <v>30.08958333333333</v>
      </c>
      <c r="BC468">
        <v>0.1083225</v>
      </c>
      <c r="BD468">
        <v>0.16481684999999999</v>
      </c>
    </row>
    <row r="469" spans="1:211" x14ac:dyDescent="0.35">
      <c r="A469">
        <v>30.204109090909089</v>
      </c>
      <c r="AW469">
        <v>0</v>
      </c>
      <c r="AX469">
        <v>0</v>
      </c>
      <c r="AY469">
        <v>0</v>
      </c>
      <c r="AZ469">
        <v>0</v>
      </c>
      <c r="BA469">
        <v>0</v>
      </c>
      <c r="EV469">
        <v>0</v>
      </c>
      <c r="EW469">
        <v>0</v>
      </c>
      <c r="EX469">
        <v>0</v>
      </c>
      <c r="EY469">
        <v>0</v>
      </c>
      <c r="EZ469">
        <v>0</v>
      </c>
      <c r="FA469">
        <v>0</v>
      </c>
      <c r="FB469">
        <v>0</v>
      </c>
      <c r="FC469">
        <v>0</v>
      </c>
      <c r="FD469">
        <v>0</v>
      </c>
      <c r="FE469">
        <v>0</v>
      </c>
      <c r="FF469">
        <v>0</v>
      </c>
      <c r="FG469">
        <v>0</v>
      </c>
      <c r="FH469">
        <v>0</v>
      </c>
      <c r="FI469">
        <v>0</v>
      </c>
      <c r="FJ469">
        <v>0</v>
      </c>
      <c r="FK469">
        <v>0</v>
      </c>
      <c r="FL469">
        <v>0</v>
      </c>
      <c r="FM469">
        <v>0</v>
      </c>
      <c r="FN469">
        <v>0</v>
      </c>
      <c r="FO469">
        <v>0</v>
      </c>
      <c r="FP469">
        <v>0</v>
      </c>
      <c r="FQ469">
        <v>0</v>
      </c>
      <c r="FR469">
        <v>0</v>
      </c>
      <c r="FS469">
        <v>0</v>
      </c>
      <c r="FT469">
        <v>0.21354344</v>
      </c>
      <c r="FU469">
        <v>0.21354344</v>
      </c>
      <c r="FV469">
        <v>0.21354344</v>
      </c>
      <c r="FW469">
        <v>0.21354344</v>
      </c>
      <c r="FX469">
        <v>0.21354344</v>
      </c>
      <c r="FY469">
        <v>0.21354344</v>
      </c>
      <c r="FZ469">
        <v>0.21354344</v>
      </c>
      <c r="GA469">
        <v>0.21354344</v>
      </c>
      <c r="GB469">
        <v>0.21354344</v>
      </c>
      <c r="GC469">
        <v>0.21354344</v>
      </c>
      <c r="GD469">
        <v>0.21354344</v>
      </c>
      <c r="GE469">
        <v>0.21354344</v>
      </c>
      <c r="GF469">
        <v>0.5724708799999999</v>
      </c>
      <c r="GG469">
        <v>0.5724708799999999</v>
      </c>
      <c r="GH469">
        <v>0.5724708799999999</v>
      </c>
      <c r="GI469">
        <v>0.5724708799999999</v>
      </c>
      <c r="GJ469">
        <v>0.5724708799999999</v>
      </c>
      <c r="GK469">
        <v>0.5724708799999999</v>
      </c>
      <c r="GL469">
        <v>0.5724708799999999</v>
      </c>
      <c r="GM469">
        <v>0.5724708799999999</v>
      </c>
      <c r="GN469">
        <v>0.5724708799999999</v>
      </c>
      <c r="GO469">
        <v>0.5724708799999999</v>
      </c>
      <c r="GP469">
        <v>0.5724708799999999</v>
      </c>
      <c r="GQ469">
        <v>0.5724708799999999</v>
      </c>
      <c r="GR469">
        <v>0.84553623999999994</v>
      </c>
      <c r="GS469">
        <v>0.84553623999999994</v>
      </c>
      <c r="GT469">
        <v>0.84553623999999994</v>
      </c>
      <c r="GU469">
        <v>0.84553623999999994</v>
      </c>
      <c r="GV469">
        <v>0.84553623999999994</v>
      </c>
      <c r="GW469">
        <v>0.84553623999999994</v>
      </c>
      <c r="GX469">
        <v>0.84553623999999994</v>
      </c>
      <c r="GY469">
        <v>0.84553623999999994</v>
      </c>
      <c r="GZ469">
        <v>0.84553623999999994</v>
      </c>
      <c r="HA469">
        <v>0.84553623999999994</v>
      </c>
      <c r="HB469">
        <v>0.84553623999999994</v>
      </c>
      <c r="HC469">
        <v>0.84553623999999994</v>
      </c>
    </row>
    <row r="470" spans="1:211" x14ac:dyDescent="0.35">
      <c r="A470">
        <v>30.309610054503015</v>
      </c>
      <c r="B470">
        <v>2.4326851060775053E-3</v>
      </c>
      <c r="C470">
        <v>2.4326851060775053E-3</v>
      </c>
      <c r="D470">
        <v>2.4326851060775053E-3</v>
      </c>
      <c r="E470">
        <v>2.4326851060775053E-3</v>
      </c>
      <c r="F470">
        <v>2.4326851060775053E-3</v>
      </c>
      <c r="G470">
        <v>2.4326851060775053E-3</v>
      </c>
      <c r="H470">
        <v>3.5130733161504383E-4</v>
      </c>
      <c r="I470">
        <v>3.5130733161504383E-4</v>
      </c>
      <c r="J470">
        <v>3.5130733161504383E-4</v>
      </c>
      <c r="K470">
        <v>3.5130733161504383E-4</v>
      </c>
      <c r="L470">
        <v>3.5130733161504383E-4</v>
      </c>
      <c r="M470">
        <v>3.5130733161504383E-4</v>
      </c>
      <c r="N470">
        <v>1.4980820643997029E-4</v>
      </c>
      <c r="O470">
        <v>1.4980820643997029E-4</v>
      </c>
      <c r="P470">
        <v>1.4980820643997029E-4</v>
      </c>
      <c r="Q470">
        <v>1.4980820643997029E-4</v>
      </c>
      <c r="R470">
        <v>1.4980820643997029E-4</v>
      </c>
      <c r="S470">
        <v>1.4980820643997029E-4</v>
      </c>
      <c r="T470">
        <v>1.024441772375583E-4</v>
      </c>
      <c r="U470">
        <v>1.024441772375583E-4</v>
      </c>
      <c r="V470">
        <v>1.024441772375583E-4</v>
      </c>
      <c r="W470">
        <v>1.024441772375583E-4</v>
      </c>
      <c r="X470">
        <v>1.024441772375583E-4</v>
      </c>
      <c r="Y470">
        <v>1.024441772375583E-4</v>
      </c>
      <c r="Z470">
        <v>4.9084879259693923E-5</v>
      </c>
      <c r="AA470">
        <v>4.9084879259693923E-5</v>
      </c>
      <c r="AB470">
        <v>4.9084879259693923E-5</v>
      </c>
      <c r="AC470">
        <v>4.9084879259693923E-5</v>
      </c>
      <c r="AD470">
        <v>4.9084879259693923E-5</v>
      </c>
      <c r="AE470">
        <v>4.9084879259693923E-5</v>
      </c>
    </row>
    <row r="471" spans="1:211" x14ac:dyDescent="0.35">
      <c r="A471">
        <v>30.373333333333335</v>
      </c>
      <c r="CQ471">
        <v>0.44429933333333338</v>
      </c>
      <c r="CR471">
        <v>0.44644333333333341</v>
      </c>
      <c r="CS471">
        <v>0.44546066666666667</v>
      </c>
      <c r="CT471">
        <v>0.44546066666666667</v>
      </c>
    </row>
    <row r="472" spans="1:211" x14ac:dyDescent="0.35">
      <c r="A472">
        <v>30.497685185185183</v>
      </c>
      <c r="BH472">
        <v>0.6341</v>
      </c>
      <c r="BI472">
        <v>0.44313333333333332</v>
      </c>
      <c r="BJ472">
        <v>0.25032499999999996</v>
      </c>
      <c r="BK472">
        <v>0.13040416666666668</v>
      </c>
      <c r="BL472">
        <v>6.6937500000000011E-2</v>
      </c>
      <c r="BM472">
        <v>3.7258333333333331E-2</v>
      </c>
      <c r="BN472">
        <v>1.9691666666666666E-2</v>
      </c>
      <c r="BO472">
        <v>1.0908333333333332E-2</v>
      </c>
      <c r="BP472">
        <v>6.3749999999999996E-3</v>
      </c>
      <c r="BQ472">
        <v>2.4083333333333331E-3</v>
      </c>
    </row>
    <row r="473" spans="1:211" x14ac:dyDescent="0.35">
      <c r="A473">
        <v>30.555555555555554</v>
      </c>
      <c r="BG473">
        <v>0</v>
      </c>
    </row>
    <row r="474" spans="1:211" x14ac:dyDescent="0.35">
      <c r="A474">
        <v>30.62748579545455</v>
      </c>
      <c r="AR474">
        <v>0</v>
      </c>
      <c r="AS474">
        <v>0</v>
      </c>
      <c r="AT474">
        <v>0</v>
      </c>
      <c r="AU474">
        <v>0</v>
      </c>
      <c r="AV474">
        <v>0</v>
      </c>
    </row>
    <row r="475" spans="1:211" x14ac:dyDescent="0.35">
      <c r="A475">
        <v>30.757333333333335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3.51787E-2</v>
      </c>
      <c r="CE475">
        <v>2.2106833333333333E-3</v>
      </c>
      <c r="CF475">
        <v>9.8039000000000008E-3</v>
      </c>
      <c r="CG475">
        <v>0.72106723333333334</v>
      </c>
      <c r="CH475">
        <v>2.5951500000000001E-3</v>
      </c>
    </row>
    <row r="476" spans="1:211" x14ac:dyDescent="0.35">
      <c r="A476">
        <v>30.82</v>
      </c>
      <c r="CQ476">
        <v>0.44438866666666671</v>
      </c>
      <c r="CR476">
        <v>0.44648800000000005</v>
      </c>
      <c r="CS476">
        <v>0.44666666666666666</v>
      </c>
      <c r="CT476">
        <v>0.44666666666666666</v>
      </c>
    </row>
    <row r="477" spans="1:211" x14ac:dyDescent="0.35">
      <c r="A477">
        <v>30.861111111111107</v>
      </c>
      <c r="BC477">
        <v>0.12870934999999997</v>
      </c>
      <c r="BD477">
        <v>0.20497949999999998</v>
      </c>
    </row>
    <row r="478" spans="1:211" x14ac:dyDescent="0.35">
      <c r="A478">
        <v>30.861111111111107</v>
      </c>
      <c r="BE478">
        <v>6.369733333333333E-3</v>
      </c>
      <c r="BF478">
        <v>0</v>
      </c>
    </row>
    <row r="479" spans="1:211" x14ac:dyDescent="0.35">
      <c r="A479">
        <v>30.86296296296296</v>
      </c>
      <c r="AL479">
        <v>3.9165099999999994E-2</v>
      </c>
      <c r="AM479">
        <v>3.9165099999999994E-2</v>
      </c>
      <c r="AN479">
        <v>3.9165099999999994E-2</v>
      </c>
      <c r="AO479">
        <v>3.9165099999999994E-2</v>
      </c>
      <c r="AP479">
        <v>3.9165099999999994E-2</v>
      </c>
      <c r="AQ479">
        <v>3.9165099999999994E-2</v>
      </c>
    </row>
    <row r="480" spans="1:211" x14ac:dyDescent="0.35">
      <c r="A480">
        <v>30.866666666666671</v>
      </c>
      <c r="AF480">
        <v>5.6671200000000005E-2</v>
      </c>
      <c r="AG480">
        <v>5.6671200000000005E-2</v>
      </c>
      <c r="AH480">
        <v>5.6671200000000005E-2</v>
      </c>
      <c r="AI480">
        <v>5.6671200000000005E-2</v>
      </c>
      <c r="AJ480">
        <v>5.6671200000000005E-2</v>
      </c>
      <c r="AK480">
        <v>5.6671200000000005E-2</v>
      </c>
    </row>
    <row r="481" spans="1:211" x14ac:dyDescent="0.35">
      <c r="A481">
        <v>31</v>
      </c>
      <c r="DX481">
        <v>5.4928648249729463E-2</v>
      </c>
      <c r="DY481">
        <v>5.4928648249729463E-2</v>
      </c>
      <c r="DZ481">
        <v>5.4928648249729463E-2</v>
      </c>
      <c r="EA481">
        <v>5.4928648249729463E-2</v>
      </c>
      <c r="EB481">
        <v>5.4928648249729463E-2</v>
      </c>
      <c r="EC481">
        <v>5.4928648249729463E-2</v>
      </c>
      <c r="ED481">
        <v>5.4928648249729463E-2</v>
      </c>
      <c r="EE481">
        <v>5.4928648249729463E-2</v>
      </c>
      <c r="EF481">
        <v>5.4928648249729463E-2</v>
      </c>
      <c r="EG481">
        <v>5.4928648249729463E-2</v>
      </c>
      <c r="EH481">
        <v>5.4928648249729463E-2</v>
      </c>
      <c r="EI481">
        <v>5.4928648249729463E-2</v>
      </c>
    </row>
    <row r="482" spans="1:211" x14ac:dyDescent="0.35">
      <c r="A482">
        <v>31.266666666666666</v>
      </c>
      <c r="CQ482">
        <v>0.44443333333333335</v>
      </c>
      <c r="CR482">
        <v>0.44666666666666666</v>
      </c>
    </row>
    <row r="483" spans="1:211" x14ac:dyDescent="0.35">
      <c r="A483">
        <v>31.282827272727271</v>
      </c>
      <c r="AW483">
        <v>0</v>
      </c>
      <c r="AX483">
        <v>0</v>
      </c>
      <c r="AY483">
        <v>0</v>
      </c>
      <c r="AZ483">
        <v>0</v>
      </c>
      <c r="BA483">
        <v>0</v>
      </c>
      <c r="EV483">
        <v>0</v>
      </c>
      <c r="EW483">
        <v>0</v>
      </c>
      <c r="EX483">
        <v>0</v>
      </c>
      <c r="EY483">
        <v>0</v>
      </c>
      <c r="EZ483">
        <v>0</v>
      </c>
      <c r="FA483">
        <v>0</v>
      </c>
      <c r="FB483">
        <v>0</v>
      </c>
      <c r="FC483">
        <v>0</v>
      </c>
      <c r="FD483">
        <v>0</v>
      </c>
      <c r="FE483">
        <v>0</v>
      </c>
      <c r="FF483">
        <v>0</v>
      </c>
      <c r="FG483">
        <v>0</v>
      </c>
      <c r="FH483">
        <v>0</v>
      </c>
      <c r="FI483">
        <v>0</v>
      </c>
      <c r="FJ483">
        <v>0</v>
      </c>
      <c r="FK483">
        <v>0</v>
      </c>
      <c r="FL483">
        <v>0</v>
      </c>
      <c r="FM483">
        <v>0</v>
      </c>
      <c r="FN483">
        <v>0</v>
      </c>
      <c r="FO483">
        <v>0</v>
      </c>
      <c r="FP483">
        <v>0</v>
      </c>
      <c r="FQ483">
        <v>0</v>
      </c>
      <c r="FR483">
        <v>0</v>
      </c>
      <c r="FS483">
        <v>0</v>
      </c>
      <c r="FT483">
        <v>0.30239872000000001</v>
      </c>
      <c r="FU483">
        <v>0.30239872000000001</v>
      </c>
      <c r="FV483">
        <v>0.30239872000000001</v>
      </c>
      <c r="FW483">
        <v>0.30239872000000001</v>
      </c>
      <c r="FX483">
        <v>0.30239872000000001</v>
      </c>
      <c r="FY483">
        <v>0.30239872000000001</v>
      </c>
      <c r="FZ483">
        <v>0.30239872000000001</v>
      </c>
      <c r="GA483">
        <v>0.30239872000000001</v>
      </c>
      <c r="GB483">
        <v>0.30239872000000001</v>
      </c>
      <c r="GC483">
        <v>0.30239872000000001</v>
      </c>
      <c r="GD483">
        <v>0.30239872000000001</v>
      </c>
      <c r="GE483">
        <v>0.30239872000000001</v>
      </c>
      <c r="GF483">
        <v>0.73051183999999991</v>
      </c>
      <c r="GG483">
        <v>0.73051183999999991</v>
      </c>
      <c r="GH483">
        <v>0.73051183999999991</v>
      </c>
      <c r="GI483">
        <v>0.73051183999999991</v>
      </c>
      <c r="GJ483">
        <v>0.73051183999999991</v>
      </c>
      <c r="GK483">
        <v>0.73051183999999991</v>
      </c>
      <c r="GL483">
        <v>0.73051183999999991</v>
      </c>
      <c r="GM483">
        <v>0.73051183999999991</v>
      </c>
      <c r="GN483">
        <v>0.73051183999999991</v>
      </c>
      <c r="GO483">
        <v>0.73051183999999991</v>
      </c>
      <c r="GP483">
        <v>0.73051183999999991</v>
      </c>
      <c r="GQ483">
        <v>0.73051183999999991</v>
      </c>
      <c r="GR483">
        <v>0.85417376</v>
      </c>
      <c r="GS483">
        <v>0.85417376</v>
      </c>
      <c r="GT483">
        <v>0.85417376</v>
      </c>
      <c r="GU483">
        <v>0.85417376</v>
      </c>
      <c r="GV483">
        <v>0.85417376</v>
      </c>
      <c r="GW483">
        <v>0.85417376</v>
      </c>
      <c r="GX483">
        <v>0.85417376</v>
      </c>
      <c r="GY483">
        <v>0.85417376</v>
      </c>
      <c r="GZ483">
        <v>0.85417376</v>
      </c>
      <c r="HA483">
        <v>0.85417376</v>
      </c>
      <c r="HB483">
        <v>0.85417376</v>
      </c>
      <c r="HC483">
        <v>0.85417376</v>
      </c>
    </row>
    <row r="484" spans="1:211" x14ac:dyDescent="0.35">
      <c r="A484">
        <v>31.292800028739308</v>
      </c>
      <c r="CY484">
        <v>0</v>
      </c>
      <c r="CZ484">
        <v>0</v>
      </c>
      <c r="DA484">
        <v>0</v>
      </c>
      <c r="DB484">
        <v>5.5500000000000001E-2</v>
      </c>
      <c r="DC484">
        <v>0.35730000000000001</v>
      </c>
      <c r="DD484">
        <v>0</v>
      </c>
      <c r="DE484">
        <v>0</v>
      </c>
      <c r="DF484">
        <v>1.1000000000000001E-3</v>
      </c>
      <c r="DG484">
        <v>0.1472</v>
      </c>
      <c r="DH484">
        <v>0.51290000000000002</v>
      </c>
    </row>
    <row r="485" spans="1:211" x14ac:dyDescent="0.35">
      <c r="A485">
        <v>31.292800028739308</v>
      </c>
      <c r="DI485">
        <v>6.6E-3</v>
      </c>
      <c r="DJ485">
        <v>9.7999999999999997E-3</v>
      </c>
      <c r="DK485">
        <v>1.6999999999999999E-3</v>
      </c>
      <c r="DL485">
        <v>4.4999999999999997E-3</v>
      </c>
      <c r="DM485">
        <v>5.1000000000000004E-3</v>
      </c>
      <c r="DN485">
        <v>5.7000000000000002E-3</v>
      </c>
    </row>
    <row r="486" spans="1:211" x14ac:dyDescent="0.35">
      <c r="A486">
        <v>31.30770136208633</v>
      </c>
      <c r="BB486">
        <v>7.5636000000000011E-3</v>
      </c>
    </row>
    <row r="487" spans="1:211" x14ac:dyDescent="0.35">
      <c r="A487">
        <v>31.476086428907635</v>
      </c>
      <c r="BS487">
        <v>2.8460086237087564E-4</v>
      </c>
      <c r="DW487">
        <v>3.4588651197954546E-3</v>
      </c>
    </row>
    <row r="488" spans="1:211" x14ac:dyDescent="0.35">
      <c r="A488">
        <v>31.481481481481481</v>
      </c>
      <c r="BH488">
        <v>0.67730833333333329</v>
      </c>
      <c r="BI488">
        <v>0.5148166666666667</v>
      </c>
      <c r="BJ488">
        <v>0.31952916666666664</v>
      </c>
      <c r="BK488">
        <v>0.17283333333333331</v>
      </c>
      <c r="BL488">
        <v>9.2366666666666666E-2</v>
      </c>
      <c r="BM488">
        <v>5.071666666666666E-2</v>
      </c>
      <c r="BN488">
        <v>2.7554166666666664E-2</v>
      </c>
      <c r="BO488">
        <v>1.4520833333333335E-2</v>
      </c>
      <c r="BP488">
        <v>9.7750000000000007E-3</v>
      </c>
      <c r="BQ488">
        <v>4.391666666666667E-3</v>
      </c>
    </row>
    <row r="489" spans="1:211" x14ac:dyDescent="0.35">
      <c r="A489">
        <v>31.574074074074076</v>
      </c>
      <c r="BG489">
        <v>0</v>
      </c>
    </row>
    <row r="490" spans="1:211" x14ac:dyDescent="0.35">
      <c r="A490">
        <v>31.632638888888888</v>
      </c>
      <c r="BC490">
        <v>0.16231710000000002</v>
      </c>
      <c r="BD490">
        <v>0.25108599999999998</v>
      </c>
    </row>
    <row r="491" spans="1:211" x14ac:dyDescent="0.35">
      <c r="A491">
        <v>31.713333333333331</v>
      </c>
      <c r="CQ491">
        <v>0.44666666666666666</v>
      </c>
    </row>
    <row r="492" spans="1:211" x14ac:dyDescent="0.35">
      <c r="A492">
        <v>31.718500000000002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4.805833333333334E-4</v>
      </c>
      <c r="CD492">
        <v>5.5651550000000001E-2</v>
      </c>
      <c r="CE492">
        <v>2.5951500000000001E-3</v>
      </c>
      <c r="CF492">
        <v>1.5090316666666666E-2</v>
      </c>
      <c r="CG492">
        <v>0.76739546666666669</v>
      </c>
      <c r="CH492">
        <v>3.9407833333333338E-3</v>
      </c>
    </row>
    <row r="493" spans="1:211" x14ac:dyDescent="0.35">
      <c r="A493">
        <v>31.825090557228162</v>
      </c>
      <c r="B493">
        <v>5.4020198411732501E-3</v>
      </c>
      <c r="C493">
        <v>5.4020198411732501E-3</v>
      </c>
      <c r="D493">
        <v>5.4020198411732501E-3</v>
      </c>
      <c r="E493">
        <v>5.4020198411732501E-3</v>
      </c>
      <c r="F493">
        <v>5.4020198411732501E-3</v>
      </c>
      <c r="G493">
        <v>5.4020198411732501E-3</v>
      </c>
      <c r="H493">
        <v>1.1384690948320192E-3</v>
      </c>
      <c r="I493">
        <v>1.1384690948320192E-3</v>
      </c>
      <c r="J493">
        <v>1.1384690948320192E-3</v>
      </c>
      <c r="K493">
        <v>1.1384690948320192E-3</v>
      </c>
      <c r="L493">
        <v>1.1384690948320192E-3</v>
      </c>
      <c r="M493">
        <v>1.1384690948320192E-3</v>
      </c>
      <c r="N493">
        <v>5.067197018995362E-4</v>
      </c>
      <c r="O493">
        <v>5.067197018995362E-4</v>
      </c>
      <c r="P493">
        <v>5.067197018995362E-4</v>
      </c>
      <c r="Q493">
        <v>5.067197018995362E-4</v>
      </c>
      <c r="R493">
        <v>5.067197018995362E-4</v>
      </c>
      <c r="S493">
        <v>5.067197018995362E-4</v>
      </c>
      <c r="T493">
        <v>3.3048395650302106E-4</v>
      </c>
      <c r="U493">
        <v>3.3048395650302106E-4</v>
      </c>
      <c r="V493">
        <v>3.3048395650302106E-4</v>
      </c>
      <c r="W493">
        <v>3.3048395650302106E-4</v>
      </c>
      <c r="X493">
        <v>3.3048395650302106E-4</v>
      </c>
      <c r="Y493">
        <v>3.3048395650302106E-4</v>
      </c>
      <c r="Z493">
        <v>1.7355563021046296E-4</v>
      </c>
      <c r="AA493">
        <v>1.7355563021046296E-4</v>
      </c>
      <c r="AB493">
        <v>1.7355563021046296E-4</v>
      </c>
      <c r="AC493">
        <v>1.7355563021046296E-4</v>
      </c>
      <c r="AD493">
        <v>1.7355563021046296E-4</v>
      </c>
      <c r="AE493">
        <v>1.7355563021046296E-4</v>
      </c>
    </row>
    <row r="494" spans="1:211" x14ac:dyDescent="0.35">
      <c r="A494">
        <v>31.889814814814816</v>
      </c>
      <c r="BE494">
        <v>7.1103999999999994E-3</v>
      </c>
      <c r="BF494">
        <v>0</v>
      </c>
    </row>
    <row r="495" spans="1:211" x14ac:dyDescent="0.35">
      <c r="A495">
        <v>32</v>
      </c>
      <c r="DX495">
        <v>7.5576183857515786E-2</v>
      </c>
      <c r="DY495">
        <v>7.5576183857515786E-2</v>
      </c>
      <c r="DZ495">
        <v>7.5576183857515786E-2</v>
      </c>
      <c r="EA495">
        <v>7.5576183857515786E-2</v>
      </c>
      <c r="EB495">
        <v>7.5576183857515786E-2</v>
      </c>
      <c r="EC495">
        <v>7.5576183857515786E-2</v>
      </c>
      <c r="ED495">
        <v>7.5576183857515786E-2</v>
      </c>
      <c r="EE495">
        <v>7.5576183857515786E-2</v>
      </c>
      <c r="EF495">
        <v>7.5576183857515786E-2</v>
      </c>
      <c r="EG495">
        <v>7.5576183857515786E-2</v>
      </c>
      <c r="EH495">
        <v>7.5576183857515786E-2</v>
      </c>
      <c r="EI495">
        <v>7.5576183857515786E-2</v>
      </c>
    </row>
    <row r="496" spans="1:211" x14ac:dyDescent="0.35">
      <c r="A496">
        <v>32.152777777777779</v>
      </c>
      <c r="AF496">
        <v>6.09308E-2</v>
      </c>
      <c r="AG496">
        <v>6.09308E-2</v>
      </c>
      <c r="AH496">
        <v>6.09308E-2</v>
      </c>
      <c r="AI496">
        <v>6.09308E-2</v>
      </c>
      <c r="AJ496">
        <v>6.09308E-2</v>
      </c>
      <c r="AK496">
        <v>6.09308E-2</v>
      </c>
    </row>
    <row r="497" spans="1:211" x14ac:dyDescent="0.35">
      <c r="A497">
        <v>32.361545454545464</v>
      </c>
      <c r="AW497">
        <v>0</v>
      </c>
      <c r="AX497">
        <v>0</v>
      </c>
      <c r="AY497">
        <v>0</v>
      </c>
      <c r="AZ497">
        <v>0</v>
      </c>
      <c r="BA497">
        <v>0</v>
      </c>
      <c r="EV497">
        <v>0</v>
      </c>
      <c r="EW497">
        <v>0</v>
      </c>
      <c r="EX497">
        <v>0</v>
      </c>
      <c r="EY497">
        <v>0</v>
      </c>
      <c r="EZ497">
        <v>0</v>
      </c>
      <c r="FA497">
        <v>0</v>
      </c>
      <c r="FB497">
        <v>0</v>
      </c>
      <c r="FC497">
        <v>0</v>
      </c>
      <c r="FD497">
        <v>0</v>
      </c>
      <c r="FE497">
        <v>0</v>
      </c>
      <c r="FF497">
        <v>0</v>
      </c>
      <c r="FG497">
        <v>0</v>
      </c>
      <c r="FH497">
        <v>2.5655999999999997E-4</v>
      </c>
      <c r="FI497">
        <v>2.5655999999999997E-4</v>
      </c>
      <c r="FJ497">
        <v>2.5655999999999997E-4</v>
      </c>
      <c r="FK497">
        <v>2.5655999999999997E-4</v>
      </c>
      <c r="FL497">
        <v>2.5655999999999997E-4</v>
      </c>
      <c r="FM497">
        <v>2.5655999999999997E-4</v>
      </c>
      <c r="FN497">
        <v>2.5655999999999997E-4</v>
      </c>
      <c r="FO497">
        <v>2.5655999999999997E-4</v>
      </c>
      <c r="FP497">
        <v>2.5655999999999997E-4</v>
      </c>
      <c r="FQ497">
        <v>2.5655999999999997E-4</v>
      </c>
      <c r="FR497">
        <v>2.5655999999999997E-4</v>
      </c>
      <c r="FS497">
        <v>2.5655999999999997E-4</v>
      </c>
      <c r="FT497">
        <v>0.37611696</v>
      </c>
      <c r="FU497">
        <v>0.37611696</v>
      </c>
      <c r="FV497">
        <v>0.37611696</v>
      </c>
      <c r="FW497">
        <v>0.37611696</v>
      </c>
      <c r="FX497">
        <v>0.37611696</v>
      </c>
      <c r="FY497">
        <v>0.37611696</v>
      </c>
      <c r="FZ497">
        <v>0.37611696</v>
      </c>
      <c r="GA497">
        <v>0.37611696</v>
      </c>
      <c r="GB497">
        <v>0.37611696</v>
      </c>
      <c r="GC497">
        <v>0.37611696</v>
      </c>
      <c r="GD497">
        <v>0.37611696</v>
      </c>
      <c r="GE497">
        <v>0.37611696</v>
      </c>
      <c r="GF497">
        <v>0.81013096000000007</v>
      </c>
      <c r="GG497">
        <v>0.81013096000000007</v>
      </c>
      <c r="GH497">
        <v>0.81013096000000007</v>
      </c>
      <c r="GI497">
        <v>0.81013096000000007</v>
      </c>
      <c r="GJ497">
        <v>0.81013096000000007</v>
      </c>
      <c r="GK497">
        <v>0.81013096000000007</v>
      </c>
      <c r="GL497">
        <v>0.81013096000000007</v>
      </c>
      <c r="GM497">
        <v>0.81013096000000007</v>
      </c>
      <c r="GN497">
        <v>0.81013096000000007</v>
      </c>
      <c r="GO497">
        <v>0.81013096000000007</v>
      </c>
      <c r="GP497">
        <v>0.81013096000000007</v>
      </c>
      <c r="GQ497">
        <v>0.81013096000000007</v>
      </c>
      <c r="GR497">
        <v>0.85519999999999996</v>
      </c>
      <c r="GS497">
        <v>0.85519999999999996</v>
      </c>
      <c r="GT497">
        <v>0.85519999999999996</v>
      </c>
      <c r="GU497">
        <v>0.85519999999999996</v>
      </c>
      <c r="GV497">
        <v>0.85519999999999996</v>
      </c>
      <c r="GW497">
        <v>0.85519999999999996</v>
      </c>
      <c r="GX497">
        <v>0.85519999999999996</v>
      </c>
      <c r="GY497">
        <v>0.85519999999999996</v>
      </c>
      <c r="GZ497">
        <v>0.85519999999999996</v>
      </c>
      <c r="HA497">
        <v>0.85519999999999996</v>
      </c>
      <c r="HB497">
        <v>0.85519999999999996</v>
      </c>
      <c r="HC497">
        <v>0.85519999999999996</v>
      </c>
    </row>
    <row r="498" spans="1:211" x14ac:dyDescent="0.35">
      <c r="A498">
        <v>32.404166666666661</v>
      </c>
      <c r="BC498">
        <v>0.22736614999999999</v>
      </c>
      <c r="BD498">
        <v>0.31357974999999999</v>
      </c>
    </row>
    <row r="499" spans="1:211" x14ac:dyDescent="0.35">
      <c r="A499">
        <v>32.465277777777779</v>
      </c>
      <c r="BH499">
        <v>0.69508749999999997</v>
      </c>
      <c r="BI499">
        <v>0.585225</v>
      </c>
      <c r="BJ499">
        <v>0.38745833333333335</v>
      </c>
      <c r="BK499">
        <v>0.2224875</v>
      </c>
      <c r="BL499">
        <v>0.12537499999999999</v>
      </c>
      <c r="BM499">
        <v>6.6583333333333342E-2</v>
      </c>
      <c r="BN499">
        <v>3.7541666666666668E-2</v>
      </c>
      <c r="BO499">
        <v>1.9266666666666665E-2</v>
      </c>
      <c r="BP499">
        <v>1.29625E-2</v>
      </c>
      <c r="BQ499">
        <v>5.3833333333333337E-3</v>
      </c>
    </row>
    <row r="500" spans="1:211" x14ac:dyDescent="0.35">
      <c r="A500">
        <v>32.592592592592588</v>
      </c>
      <c r="BG500">
        <v>0</v>
      </c>
    </row>
    <row r="501" spans="1:211" x14ac:dyDescent="0.35">
      <c r="A501">
        <v>32.67966666666667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6.7281666666666666E-4</v>
      </c>
      <c r="CD501">
        <v>8.0161300000000005E-2</v>
      </c>
      <c r="CE501">
        <v>3.2679666666666665E-3</v>
      </c>
      <c r="CF501">
        <v>2.1145666666666667E-2</v>
      </c>
      <c r="CG501">
        <v>0.80709165000000005</v>
      </c>
      <c r="CH501">
        <v>6.0553500000000001E-3</v>
      </c>
    </row>
    <row r="502" spans="1:211" x14ac:dyDescent="0.35">
      <c r="A502">
        <v>32.79189814814815</v>
      </c>
      <c r="AL502">
        <v>4.1942766666666666E-2</v>
      </c>
      <c r="AM502">
        <v>4.1942766666666666E-2</v>
      </c>
      <c r="AN502">
        <v>4.1942766666666666E-2</v>
      </c>
      <c r="AO502">
        <v>4.1942766666666666E-2</v>
      </c>
      <c r="AP502">
        <v>4.1942766666666666E-2</v>
      </c>
      <c r="AQ502">
        <v>4.1942766666666666E-2</v>
      </c>
    </row>
    <row r="503" spans="1:211" x14ac:dyDescent="0.35">
      <c r="A503">
        <v>32.873086430190646</v>
      </c>
      <c r="BB503">
        <v>1.8698900000000004E-2</v>
      </c>
    </row>
    <row r="504" spans="1:211" x14ac:dyDescent="0.35">
      <c r="A504">
        <v>32.918518518518518</v>
      </c>
      <c r="BE504">
        <v>7.7770000000000001E-3</v>
      </c>
      <c r="BF504">
        <v>7.7770000000000001E-3</v>
      </c>
    </row>
    <row r="505" spans="1:211" x14ac:dyDescent="0.35">
      <c r="A505">
        <v>33</v>
      </c>
      <c r="DX505">
        <v>0.10296891499072437</v>
      </c>
      <c r="DY505">
        <v>0.10296891499072437</v>
      </c>
      <c r="DZ505">
        <v>0.10296891499072437</v>
      </c>
      <c r="EA505">
        <v>0.10296891499072437</v>
      </c>
      <c r="EB505">
        <v>0.10296891499072437</v>
      </c>
      <c r="EC505">
        <v>0.10296891499072437</v>
      </c>
      <c r="ED505">
        <v>0.10296891499072437</v>
      </c>
      <c r="EE505">
        <v>0.10296891499072437</v>
      </c>
      <c r="EF505">
        <v>0.10296891499072437</v>
      </c>
      <c r="EG505">
        <v>0.10296891499072437</v>
      </c>
      <c r="EH505">
        <v>0.10296891499072437</v>
      </c>
      <c r="EI505">
        <v>0.10296891499072437</v>
      </c>
    </row>
    <row r="506" spans="1:211" x14ac:dyDescent="0.35">
      <c r="A506">
        <v>33.175694444444439</v>
      </c>
      <c r="BC506">
        <v>0.30408069999999998</v>
      </c>
      <c r="BD506">
        <v>0.38051750000000001</v>
      </c>
    </row>
    <row r="507" spans="1:211" x14ac:dyDescent="0.35">
      <c r="A507">
        <v>33.224757897180282</v>
      </c>
      <c r="BS507">
        <v>4.3185406374505884E-4</v>
      </c>
      <c r="DW507">
        <v>4.2692601071262866E-3</v>
      </c>
    </row>
    <row r="508" spans="1:211" x14ac:dyDescent="0.35">
      <c r="A508">
        <v>33.333333333333336</v>
      </c>
      <c r="BT508">
        <v>0.26940000000000003</v>
      </c>
      <c r="BU508">
        <v>0.24926666666666666</v>
      </c>
      <c r="BV508">
        <v>3.6800000000000006E-2</v>
      </c>
      <c r="BW508">
        <v>5.1999999999999998E-3</v>
      </c>
    </row>
    <row r="509" spans="1:211" x14ac:dyDescent="0.35">
      <c r="A509">
        <v>33.333333333333336</v>
      </c>
      <c r="CI509">
        <v>1.6666666666666666E-2</v>
      </c>
      <c r="CJ509">
        <v>2.92E-2</v>
      </c>
      <c r="CK509">
        <v>6.9666666666666668E-2</v>
      </c>
      <c r="CL509">
        <v>0.22286666666666666</v>
      </c>
      <c r="CM509">
        <v>3.386666666666667E-2</v>
      </c>
      <c r="CN509">
        <v>3.8733333333333328E-2</v>
      </c>
      <c r="CO509">
        <v>9.8799999999999999E-2</v>
      </c>
      <c r="CP509">
        <v>0.251</v>
      </c>
    </row>
    <row r="510" spans="1:211" x14ac:dyDescent="0.35">
      <c r="A510">
        <v>33.340571059953312</v>
      </c>
      <c r="B510">
        <v>1.0639341780185533E-2</v>
      </c>
      <c r="C510">
        <v>1.0639341780185533E-2</v>
      </c>
      <c r="D510">
        <v>1.0639341780185533E-2</v>
      </c>
      <c r="E510">
        <v>1.0639341780185533E-2</v>
      </c>
      <c r="F510">
        <v>1.0639341780185533E-2</v>
      </c>
      <c r="G510">
        <v>1.0639341780185533E-2</v>
      </c>
      <c r="H510">
        <v>3.0645612220722989E-3</v>
      </c>
      <c r="I510">
        <v>3.0645612220722989E-3</v>
      </c>
      <c r="J510">
        <v>3.0645612220722989E-3</v>
      </c>
      <c r="K510">
        <v>3.0645612220722989E-3</v>
      </c>
      <c r="L510">
        <v>3.0645612220722989E-3</v>
      </c>
      <c r="M510">
        <v>3.0645612220722989E-3</v>
      </c>
      <c r="N510">
        <v>1.4351388732524728E-3</v>
      </c>
      <c r="O510">
        <v>1.4351388732524728E-3</v>
      </c>
      <c r="P510">
        <v>1.4351388732524728E-3</v>
      </c>
      <c r="Q510">
        <v>1.4351388732524728E-3</v>
      </c>
      <c r="R510">
        <v>1.4351388732524728E-3</v>
      </c>
      <c r="S510">
        <v>1.4351388732524728E-3</v>
      </c>
      <c r="T510">
        <v>9.094724954544247E-4</v>
      </c>
      <c r="U510">
        <v>9.094724954544247E-4</v>
      </c>
      <c r="V510">
        <v>9.094724954544247E-4</v>
      </c>
      <c r="W510">
        <v>9.094724954544247E-4</v>
      </c>
      <c r="X510">
        <v>9.094724954544247E-4</v>
      </c>
      <c r="Y510">
        <v>9.094724954544247E-4</v>
      </c>
      <c r="Z510">
        <v>5.1886231313556862E-4</v>
      </c>
      <c r="AA510">
        <v>5.1886231313556862E-4</v>
      </c>
      <c r="AB510">
        <v>5.1886231313556862E-4</v>
      </c>
      <c r="AC510">
        <v>5.1886231313556862E-4</v>
      </c>
      <c r="AD510">
        <v>5.1886231313556862E-4</v>
      </c>
      <c r="AE510">
        <v>5.1886231313556862E-4</v>
      </c>
    </row>
    <row r="511" spans="1:211" x14ac:dyDescent="0.35">
      <c r="A511">
        <v>33.43888888888889</v>
      </c>
      <c r="AF511">
        <v>6.4912600000000001E-2</v>
      </c>
      <c r="AG511">
        <v>6.4912600000000001E-2</v>
      </c>
      <c r="AH511">
        <v>6.4912600000000001E-2</v>
      </c>
      <c r="AI511">
        <v>6.4912600000000001E-2</v>
      </c>
      <c r="AJ511">
        <v>6.4912600000000001E-2</v>
      </c>
      <c r="AK511">
        <v>6.4912600000000001E-2</v>
      </c>
    </row>
    <row r="512" spans="1:211" x14ac:dyDescent="0.35">
      <c r="A512">
        <v>33.440263636363639</v>
      </c>
      <c r="AW512">
        <v>0</v>
      </c>
      <c r="AX512">
        <v>0</v>
      </c>
      <c r="AY512">
        <v>0</v>
      </c>
      <c r="AZ512">
        <v>0</v>
      </c>
      <c r="BA512">
        <v>0</v>
      </c>
      <c r="EV512">
        <v>0</v>
      </c>
      <c r="EW512">
        <v>0</v>
      </c>
      <c r="EX512">
        <v>0</v>
      </c>
      <c r="EY512">
        <v>0</v>
      </c>
      <c r="EZ512">
        <v>0</v>
      </c>
      <c r="FA512">
        <v>0</v>
      </c>
      <c r="FB512">
        <v>0</v>
      </c>
      <c r="FC512">
        <v>0</v>
      </c>
      <c r="FD512">
        <v>0</v>
      </c>
      <c r="FE512">
        <v>0</v>
      </c>
      <c r="FF512">
        <v>0</v>
      </c>
      <c r="FG512">
        <v>0</v>
      </c>
      <c r="FH512">
        <v>8.3809599999999998E-3</v>
      </c>
      <c r="FI512">
        <v>8.3809599999999998E-3</v>
      </c>
      <c r="FJ512">
        <v>8.3809599999999998E-3</v>
      </c>
      <c r="FK512">
        <v>8.3809599999999998E-3</v>
      </c>
      <c r="FL512">
        <v>8.3809599999999998E-3</v>
      </c>
      <c r="FM512">
        <v>8.3809599999999998E-3</v>
      </c>
      <c r="FN512">
        <v>8.3809599999999998E-3</v>
      </c>
      <c r="FO512">
        <v>8.3809599999999998E-3</v>
      </c>
      <c r="FP512">
        <v>8.3809599999999998E-3</v>
      </c>
      <c r="FQ512">
        <v>8.3809599999999998E-3</v>
      </c>
      <c r="FR512">
        <v>8.3809599999999998E-3</v>
      </c>
      <c r="FS512">
        <v>8.3809599999999998E-3</v>
      </c>
      <c r="FT512">
        <v>0.44889447999999998</v>
      </c>
      <c r="FU512">
        <v>0.44889447999999998</v>
      </c>
      <c r="FV512">
        <v>0.44889447999999998</v>
      </c>
      <c r="FW512">
        <v>0.44889447999999998</v>
      </c>
      <c r="FX512">
        <v>0.44889447999999998</v>
      </c>
      <c r="FY512">
        <v>0.44889447999999998</v>
      </c>
      <c r="FZ512">
        <v>0.44889447999999998</v>
      </c>
      <c r="GA512">
        <v>0.44889447999999998</v>
      </c>
      <c r="GB512">
        <v>0.44889447999999998</v>
      </c>
      <c r="GC512">
        <v>0.44889447999999998</v>
      </c>
      <c r="GD512">
        <v>0.44889447999999998</v>
      </c>
      <c r="GE512">
        <v>0.44889447999999998</v>
      </c>
      <c r="GF512">
        <v>0.82603768</v>
      </c>
      <c r="GG512">
        <v>0.82603768</v>
      </c>
      <c r="GH512">
        <v>0.82603768</v>
      </c>
      <c r="GI512">
        <v>0.82603768</v>
      </c>
      <c r="GJ512">
        <v>0.82603768</v>
      </c>
      <c r="GK512">
        <v>0.82603768</v>
      </c>
      <c r="GL512">
        <v>0.82603768</v>
      </c>
      <c r="GM512">
        <v>0.82603768</v>
      </c>
      <c r="GN512">
        <v>0.82603768</v>
      </c>
      <c r="GO512">
        <v>0.82603768</v>
      </c>
      <c r="GP512">
        <v>0.82603768</v>
      </c>
      <c r="GQ512">
        <v>0.82603768</v>
      </c>
    </row>
    <row r="513" spans="1:199" x14ac:dyDescent="0.35">
      <c r="A513">
        <v>33.449074074074069</v>
      </c>
      <c r="BH513">
        <v>0.7049333333333333</v>
      </c>
      <c r="BI513">
        <v>0.64167916666666669</v>
      </c>
      <c r="BJ513">
        <v>0.45737083333333334</v>
      </c>
      <c r="BK513">
        <v>0.28234166666666666</v>
      </c>
      <c r="BL513">
        <v>0.15894999999999998</v>
      </c>
      <c r="BM513">
        <v>8.8329166666666667E-2</v>
      </c>
      <c r="BN513">
        <v>4.9866666666666663E-2</v>
      </c>
      <c r="BO513">
        <v>2.5783333333333335E-2</v>
      </c>
      <c r="BP513">
        <v>1.6858333333333333E-2</v>
      </c>
      <c r="BQ513">
        <v>7.4375000000000005E-3</v>
      </c>
    </row>
    <row r="514" spans="1:199" x14ac:dyDescent="0.35">
      <c r="A514">
        <v>33.528000030792114</v>
      </c>
      <c r="CY514">
        <v>0</v>
      </c>
      <c r="CZ514">
        <v>0</v>
      </c>
      <c r="DA514">
        <v>0</v>
      </c>
      <c r="DB514">
        <v>7.6600000000000001E-2</v>
      </c>
      <c r="DC514">
        <v>0.40739999999999998</v>
      </c>
      <c r="DD514">
        <v>0</v>
      </c>
      <c r="DE514">
        <v>0</v>
      </c>
      <c r="DF514">
        <v>3.0999999999999999E-3</v>
      </c>
      <c r="DG514">
        <v>0.19189999999999999</v>
      </c>
      <c r="DH514">
        <v>0.56469999999999998</v>
      </c>
    </row>
    <row r="515" spans="1:199" x14ac:dyDescent="0.35">
      <c r="A515">
        <v>33.528000030792114</v>
      </c>
      <c r="DI515">
        <v>6.6E-3</v>
      </c>
      <c r="DJ515">
        <v>1.2699999999999999E-2</v>
      </c>
      <c r="DK515">
        <v>2.3999999999999998E-3</v>
      </c>
      <c r="DL515">
        <v>4.8999999999999998E-3</v>
      </c>
      <c r="DM515">
        <v>5.7000000000000002E-3</v>
      </c>
      <c r="DN515">
        <v>5.8999999999999999E-3</v>
      </c>
    </row>
    <row r="516" spans="1:199" x14ac:dyDescent="0.35">
      <c r="A516">
        <v>33.611111111111114</v>
      </c>
      <c r="BG516">
        <v>0</v>
      </c>
    </row>
    <row r="517" spans="1:199" x14ac:dyDescent="0.35">
      <c r="A517">
        <v>33.640833333333333</v>
      </c>
      <c r="BX517">
        <v>0</v>
      </c>
      <c r="BY517">
        <v>3.8446666666666667E-4</v>
      </c>
      <c r="BZ517">
        <v>0</v>
      </c>
      <c r="CA517">
        <v>0</v>
      </c>
      <c r="CB517">
        <v>1.2495166666666665E-3</v>
      </c>
      <c r="CC517">
        <v>9.6116666666666681E-4</v>
      </c>
      <c r="CD517">
        <v>0.10861183333333334</v>
      </c>
      <c r="CE517">
        <v>5.863116666666667E-3</v>
      </c>
      <c r="CF517">
        <v>2.82583E-2</v>
      </c>
      <c r="CG517">
        <v>0.83852179999999998</v>
      </c>
      <c r="CH517">
        <v>9.3233166666666662E-3</v>
      </c>
    </row>
    <row r="518" spans="1:199" x14ac:dyDescent="0.35">
      <c r="A518">
        <v>33.947222222222216</v>
      </c>
      <c r="BC518">
        <v>0.3694075</v>
      </c>
      <c r="BD518">
        <v>0.43784509999999999</v>
      </c>
    </row>
    <row r="519" spans="1:199" x14ac:dyDescent="0.35">
      <c r="A519">
        <v>33.947222222222223</v>
      </c>
      <c r="BE519">
        <v>8.2954666666666659E-3</v>
      </c>
      <c r="BF519">
        <v>9.9989999999999992E-3</v>
      </c>
    </row>
    <row r="520" spans="1:199" x14ac:dyDescent="0.35">
      <c r="A520">
        <v>34</v>
      </c>
      <c r="DX520">
        <v>0.13900074309045266</v>
      </c>
      <c r="DY520">
        <v>0.13900074309045266</v>
      </c>
      <c r="DZ520">
        <v>0.13900074309045266</v>
      </c>
      <c r="EA520">
        <v>0.13900074309045266</v>
      </c>
      <c r="EB520">
        <v>0.13900074309045266</v>
      </c>
      <c r="EC520">
        <v>0.13900074309045266</v>
      </c>
      <c r="ED520">
        <v>0.13900074309045266</v>
      </c>
      <c r="EE520">
        <v>0.13900074309045266</v>
      </c>
      <c r="EF520">
        <v>0.13900074309045266</v>
      </c>
      <c r="EG520">
        <v>0.13900074309045266</v>
      </c>
      <c r="EH520">
        <v>0.13900074309045266</v>
      </c>
      <c r="EI520">
        <v>0.13900074309045266</v>
      </c>
    </row>
    <row r="521" spans="1:199" x14ac:dyDescent="0.35">
      <c r="A521">
        <v>34.432870370370367</v>
      </c>
      <c r="BH521">
        <v>0.70833333333333337</v>
      </c>
      <c r="BI521">
        <v>0.67844166666666661</v>
      </c>
      <c r="BJ521">
        <v>0.52926666666666666</v>
      </c>
      <c r="BK521">
        <v>0.34821666666666667</v>
      </c>
      <c r="BL521">
        <v>0.2036458333333333</v>
      </c>
      <c r="BM521">
        <v>0.11524583333333334</v>
      </c>
      <c r="BN521">
        <v>6.5662499999999999E-2</v>
      </c>
      <c r="BO521">
        <v>3.4637500000000002E-2</v>
      </c>
      <c r="BP521">
        <v>2.2170833333333338E-2</v>
      </c>
      <c r="BQ521">
        <v>1.2041666666666668E-2</v>
      </c>
    </row>
    <row r="522" spans="1:199" x14ac:dyDescent="0.35">
      <c r="A522">
        <v>34.438471498294959</v>
      </c>
      <c r="BB522">
        <v>4.1109566666666673E-2</v>
      </c>
    </row>
    <row r="523" spans="1:199" x14ac:dyDescent="0.35">
      <c r="A523">
        <v>34.518981818181828</v>
      </c>
      <c r="AW523">
        <v>0</v>
      </c>
      <c r="AX523">
        <v>0</v>
      </c>
      <c r="AY523">
        <v>0</v>
      </c>
      <c r="AZ523">
        <v>0</v>
      </c>
      <c r="BA523">
        <v>0</v>
      </c>
      <c r="EV523">
        <v>0</v>
      </c>
      <c r="EW523">
        <v>0</v>
      </c>
      <c r="EX523">
        <v>0</v>
      </c>
      <c r="EY523">
        <v>0</v>
      </c>
      <c r="EZ523">
        <v>0</v>
      </c>
      <c r="FA523">
        <v>0</v>
      </c>
      <c r="FB523">
        <v>0</v>
      </c>
      <c r="FC523">
        <v>0</v>
      </c>
      <c r="FD523">
        <v>0</v>
      </c>
      <c r="FE523">
        <v>0</v>
      </c>
      <c r="FF523">
        <v>0</v>
      </c>
      <c r="FG523">
        <v>0</v>
      </c>
      <c r="FH523">
        <v>4.5069039999999998E-2</v>
      </c>
      <c r="FI523">
        <v>4.5069039999999998E-2</v>
      </c>
      <c r="FJ523">
        <v>4.5069039999999998E-2</v>
      </c>
      <c r="FK523">
        <v>4.5069039999999998E-2</v>
      </c>
      <c r="FL523">
        <v>4.5069039999999998E-2</v>
      </c>
      <c r="FM523">
        <v>4.5069039999999998E-2</v>
      </c>
      <c r="FN523">
        <v>4.5069039999999998E-2</v>
      </c>
      <c r="FO523">
        <v>4.5069039999999998E-2</v>
      </c>
      <c r="FP523">
        <v>4.5069039999999998E-2</v>
      </c>
      <c r="FQ523">
        <v>4.5069039999999998E-2</v>
      </c>
      <c r="FR523">
        <v>4.5069039999999998E-2</v>
      </c>
      <c r="FS523">
        <v>4.5069039999999998E-2</v>
      </c>
      <c r="FT523">
        <v>0.52714527999999994</v>
      </c>
      <c r="FU523">
        <v>0.52714527999999994</v>
      </c>
      <c r="FV523">
        <v>0.52714527999999994</v>
      </c>
      <c r="FW523">
        <v>0.52714527999999994</v>
      </c>
      <c r="FX523">
        <v>0.52714527999999994</v>
      </c>
      <c r="FY523">
        <v>0.52714527999999994</v>
      </c>
      <c r="FZ523">
        <v>0.52714527999999994</v>
      </c>
      <c r="GA523">
        <v>0.52714527999999994</v>
      </c>
      <c r="GB523">
        <v>0.52714527999999994</v>
      </c>
      <c r="GC523">
        <v>0.52714527999999994</v>
      </c>
      <c r="GD523">
        <v>0.52714527999999994</v>
      </c>
      <c r="GE523">
        <v>0.52714527999999994</v>
      </c>
      <c r="GF523">
        <v>0.83869463999999994</v>
      </c>
      <c r="GG523">
        <v>0.83869463999999994</v>
      </c>
      <c r="GH523">
        <v>0.83869463999999994</v>
      </c>
      <c r="GI523">
        <v>0.83869463999999994</v>
      </c>
      <c r="GJ523">
        <v>0.83869463999999994</v>
      </c>
      <c r="GK523">
        <v>0.83869463999999994</v>
      </c>
      <c r="GL523">
        <v>0.83869463999999994</v>
      </c>
      <c r="GM523">
        <v>0.83869463999999994</v>
      </c>
      <c r="GN523">
        <v>0.83869463999999994</v>
      </c>
      <c r="GO523">
        <v>0.83869463999999994</v>
      </c>
      <c r="GP523">
        <v>0.83869463999999994</v>
      </c>
      <c r="GQ523">
        <v>0.83869463999999994</v>
      </c>
    </row>
    <row r="524" spans="1:199" x14ac:dyDescent="0.35">
      <c r="A524">
        <v>34.601999999999997</v>
      </c>
      <c r="BX524">
        <v>0</v>
      </c>
      <c r="BY524">
        <v>8.6504999999999991E-4</v>
      </c>
      <c r="BZ524">
        <v>0</v>
      </c>
      <c r="CA524">
        <v>0</v>
      </c>
      <c r="CB524">
        <v>1.4417499999999999E-3</v>
      </c>
      <c r="CC524">
        <v>1.2495166666666665E-3</v>
      </c>
      <c r="CD524">
        <v>0.14773131666666667</v>
      </c>
      <c r="CE524">
        <v>1.03806E-2</v>
      </c>
      <c r="CF524">
        <v>3.8446666666666664E-2</v>
      </c>
      <c r="CG524">
        <v>0.86389660000000013</v>
      </c>
      <c r="CH524">
        <v>1.5474783333333334E-2</v>
      </c>
    </row>
    <row r="525" spans="1:199" x14ac:dyDescent="0.35">
      <c r="A525">
        <v>34.629629629629633</v>
      </c>
      <c r="BG525">
        <v>0</v>
      </c>
    </row>
    <row r="526" spans="1:199" x14ac:dyDescent="0.35">
      <c r="A526">
        <v>34.71875</v>
      </c>
      <c r="BC526">
        <v>0.41368085000000004</v>
      </c>
      <c r="BD526">
        <v>0.47367484999999998</v>
      </c>
    </row>
    <row r="527" spans="1:199" x14ac:dyDescent="0.35">
      <c r="A527">
        <v>34.720833333333331</v>
      </c>
      <c r="AL527">
        <v>4.2220533333333331E-2</v>
      </c>
      <c r="AM527">
        <v>4.2220533333333331E-2</v>
      </c>
      <c r="AN527">
        <v>4.2220533333333331E-2</v>
      </c>
      <c r="AO527">
        <v>4.2220533333333331E-2</v>
      </c>
      <c r="AP527">
        <v>4.2220533333333331E-2</v>
      </c>
      <c r="AQ527">
        <v>4.2220533333333331E-2</v>
      </c>
    </row>
    <row r="528" spans="1:199" x14ac:dyDescent="0.35">
      <c r="A528">
        <v>34.725000000000001</v>
      </c>
      <c r="AF528">
        <v>6.8894399999999995E-2</v>
      </c>
      <c r="AG528">
        <v>6.8894399999999995E-2</v>
      </c>
      <c r="AH528">
        <v>6.8894399999999995E-2</v>
      </c>
      <c r="AI528">
        <v>6.8894399999999995E-2</v>
      </c>
      <c r="AJ528">
        <v>6.8894399999999995E-2</v>
      </c>
      <c r="AK528">
        <v>6.8894399999999995E-2</v>
      </c>
    </row>
    <row r="529" spans="1:199" x14ac:dyDescent="0.35">
      <c r="A529">
        <v>34.856051562678459</v>
      </c>
      <c r="B529">
        <v>1.8907754177477965E-2</v>
      </c>
      <c r="C529">
        <v>1.8907754177477965E-2</v>
      </c>
      <c r="D529">
        <v>1.8907754177477965E-2</v>
      </c>
      <c r="E529">
        <v>1.8907754177477965E-2</v>
      </c>
      <c r="F529">
        <v>1.8907754177477965E-2</v>
      </c>
      <c r="G529">
        <v>1.8907754177477965E-2</v>
      </c>
      <c r="H529">
        <v>7.0354617819673292E-3</v>
      </c>
      <c r="I529">
        <v>7.0354617819673292E-3</v>
      </c>
      <c r="J529">
        <v>7.0354617819673292E-3</v>
      </c>
      <c r="K529">
        <v>7.0354617819673292E-3</v>
      </c>
      <c r="L529">
        <v>7.0354617819673292E-3</v>
      </c>
      <c r="M529">
        <v>7.0354617819673292E-3</v>
      </c>
      <c r="N529">
        <v>3.4860995420254596E-3</v>
      </c>
      <c r="O529">
        <v>3.4860995420254596E-3</v>
      </c>
      <c r="P529">
        <v>3.4860995420254596E-3</v>
      </c>
      <c r="Q529">
        <v>3.4860995420254596E-3</v>
      </c>
      <c r="R529">
        <v>3.4860995420254596E-3</v>
      </c>
      <c r="S529">
        <v>3.4860995420254596E-3</v>
      </c>
      <c r="T529">
        <v>2.1801271180743819E-3</v>
      </c>
      <c r="U529">
        <v>2.1801271180743819E-3</v>
      </c>
      <c r="V529">
        <v>2.1801271180743819E-3</v>
      </c>
      <c r="W529">
        <v>2.1801271180743819E-3</v>
      </c>
      <c r="X529">
        <v>2.1801271180743819E-3</v>
      </c>
      <c r="Y529">
        <v>2.1801271180743819E-3</v>
      </c>
      <c r="Z529">
        <v>1.3399885451855706E-3</v>
      </c>
      <c r="AA529">
        <v>1.3399885451855706E-3</v>
      </c>
      <c r="AB529">
        <v>1.3399885451855706E-3</v>
      </c>
      <c r="AC529">
        <v>1.3399885451855706E-3</v>
      </c>
      <c r="AD529">
        <v>1.3399885451855706E-3</v>
      </c>
      <c r="AE529">
        <v>1.3399885451855706E-3</v>
      </c>
    </row>
    <row r="530" spans="1:199" x14ac:dyDescent="0.35">
      <c r="A530">
        <v>34.97342936545293</v>
      </c>
      <c r="BS530">
        <v>6.5529644154798045E-4</v>
      </c>
      <c r="DW530">
        <v>5.2695266311447867E-3</v>
      </c>
    </row>
    <row r="531" spans="1:199" x14ac:dyDescent="0.35">
      <c r="A531">
        <v>34.975925925925921</v>
      </c>
      <c r="BE531">
        <v>7.6288666666666661E-3</v>
      </c>
      <c r="BF531">
        <v>1.9183266666666664E-2</v>
      </c>
    </row>
    <row r="532" spans="1:199" x14ac:dyDescent="0.35">
      <c r="A532">
        <v>35</v>
      </c>
      <c r="DO532">
        <v>1.5995594818214067E-4</v>
      </c>
      <c r="DP532">
        <v>4.2647614319750937E-4</v>
      </c>
      <c r="DQ532">
        <v>9.3201537870548322E-4</v>
      </c>
    </row>
    <row r="533" spans="1:199" x14ac:dyDescent="0.35">
      <c r="A533">
        <v>35</v>
      </c>
      <c r="BR533">
        <v>0</v>
      </c>
      <c r="EJ533">
        <v>1.8700000000000001E-2</v>
      </c>
      <c r="EK533">
        <v>1.8700000000000001E-2</v>
      </c>
      <c r="EL533">
        <v>1.8700000000000001E-2</v>
      </c>
      <c r="EM533">
        <v>1.8700000000000001E-2</v>
      </c>
      <c r="EN533">
        <v>1.8700000000000001E-2</v>
      </c>
      <c r="EO533">
        <v>1.8700000000000001E-2</v>
      </c>
      <c r="EP533">
        <v>1.8700000000000001E-2</v>
      </c>
      <c r="EQ533">
        <v>1.8700000000000001E-2</v>
      </c>
      <c r="ER533">
        <v>1.8700000000000001E-2</v>
      </c>
      <c r="ES533">
        <v>1.8700000000000001E-2</v>
      </c>
      <c r="ET533">
        <v>1.8700000000000001E-2</v>
      </c>
      <c r="EU533">
        <v>1.8700000000000001E-2</v>
      </c>
    </row>
    <row r="534" spans="1:199" x14ac:dyDescent="0.35">
      <c r="A534">
        <v>35</v>
      </c>
      <c r="DX534">
        <v>0.18601605965254997</v>
      </c>
      <c r="DY534">
        <v>0.18601605965254997</v>
      </c>
      <c r="DZ534">
        <v>0.18601605965254997</v>
      </c>
      <c r="EA534">
        <v>0.18601605965254997</v>
      </c>
      <c r="EB534">
        <v>0.18601605965254997</v>
      </c>
      <c r="EC534">
        <v>0.18601605965254997</v>
      </c>
      <c r="ED534">
        <v>0.18601605965254997</v>
      </c>
      <c r="EE534">
        <v>0.18601605965254997</v>
      </c>
      <c r="EF534">
        <v>0.18601605965254997</v>
      </c>
      <c r="EG534">
        <v>0.18601605965254997</v>
      </c>
      <c r="EH534">
        <v>0.18601605965254997</v>
      </c>
      <c r="EI534">
        <v>0.18601605965254997</v>
      </c>
    </row>
    <row r="535" spans="1:199" x14ac:dyDescent="0.35">
      <c r="A535">
        <v>35.002840909090914</v>
      </c>
      <c r="AR535">
        <v>0</v>
      </c>
      <c r="AS535">
        <v>0</v>
      </c>
      <c r="AT535">
        <v>0</v>
      </c>
      <c r="AU535">
        <v>0</v>
      </c>
      <c r="AV535">
        <v>0</v>
      </c>
    </row>
    <row r="536" spans="1:199" x14ac:dyDescent="0.35">
      <c r="A536">
        <v>35.416666666666664</v>
      </c>
      <c r="BI536">
        <v>0.69792083333333332</v>
      </c>
      <c r="BJ536">
        <v>0.59769166666666662</v>
      </c>
      <c r="BK536">
        <v>0.41635833333333333</v>
      </c>
      <c r="BL536">
        <v>0.26095000000000002</v>
      </c>
      <c r="BM536">
        <v>0.14910416666666665</v>
      </c>
      <c r="BN536">
        <v>8.7620833333333328E-2</v>
      </c>
      <c r="BO536">
        <v>4.6962499999999997E-2</v>
      </c>
      <c r="BP536">
        <v>2.9466666666666665E-2</v>
      </c>
      <c r="BQ536">
        <v>1.7920833333333334E-2</v>
      </c>
    </row>
    <row r="537" spans="1:199" x14ac:dyDescent="0.35">
      <c r="A537">
        <v>35.490277777777777</v>
      </c>
      <c r="BC537">
        <v>0.45351019999999997</v>
      </c>
      <c r="BD537">
        <v>0.50094989999999995</v>
      </c>
    </row>
    <row r="538" spans="1:199" x14ac:dyDescent="0.35">
      <c r="A538">
        <v>35.563166666666667</v>
      </c>
      <c r="BX538">
        <v>0</v>
      </c>
      <c r="BY538">
        <v>1.1534E-3</v>
      </c>
      <c r="BZ538">
        <v>0</v>
      </c>
      <c r="CA538">
        <v>0</v>
      </c>
      <c r="CB538">
        <v>1.7300999999999998E-3</v>
      </c>
      <c r="CC538">
        <v>1.7300999999999998E-3</v>
      </c>
      <c r="CD538">
        <v>0.19953820000000003</v>
      </c>
      <c r="CE538">
        <v>1.7301E-2</v>
      </c>
      <c r="CF538">
        <v>5.1326300000000005E-2</v>
      </c>
      <c r="CG538">
        <v>0.88340828333333332</v>
      </c>
      <c r="CH538">
        <v>2.5278683333333333E-2</v>
      </c>
    </row>
    <row r="539" spans="1:199" x14ac:dyDescent="0.35">
      <c r="A539">
        <v>35.597700000000003</v>
      </c>
      <c r="AW539">
        <v>0</v>
      </c>
      <c r="AX539">
        <v>0</v>
      </c>
      <c r="AY539">
        <v>0</v>
      </c>
      <c r="AZ539">
        <v>0</v>
      </c>
      <c r="BA539">
        <v>0</v>
      </c>
      <c r="EV539">
        <v>0</v>
      </c>
      <c r="EW539">
        <v>0</v>
      </c>
      <c r="EX539">
        <v>0</v>
      </c>
      <c r="EY539">
        <v>0</v>
      </c>
      <c r="EZ539">
        <v>0</v>
      </c>
      <c r="FA539">
        <v>0</v>
      </c>
      <c r="FB539">
        <v>0</v>
      </c>
      <c r="FC539">
        <v>0</v>
      </c>
      <c r="FD539">
        <v>0</v>
      </c>
      <c r="FE539">
        <v>0</v>
      </c>
      <c r="FF539">
        <v>0</v>
      </c>
      <c r="FG539">
        <v>0</v>
      </c>
      <c r="FH539">
        <v>9.3900959999999992E-2</v>
      </c>
      <c r="FI539">
        <v>9.3900959999999992E-2</v>
      </c>
      <c r="FJ539">
        <v>9.3900959999999992E-2</v>
      </c>
      <c r="FK539">
        <v>9.3900959999999992E-2</v>
      </c>
      <c r="FL539">
        <v>9.3900959999999992E-2</v>
      </c>
      <c r="FM539">
        <v>9.3900959999999992E-2</v>
      </c>
      <c r="FN539">
        <v>9.3900959999999992E-2</v>
      </c>
      <c r="FO539">
        <v>9.3900959999999992E-2</v>
      </c>
      <c r="FP539">
        <v>9.3900959999999992E-2</v>
      </c>
      <c r="FQ539">
        <v>9.3900959999999992E-2</v>
      </c>
      <c r="FR539">
        <v>9.3900959999999992E-2</v>
      </c>
      <c r="FS539">
        <v>9.3900959999999992E-2</v>
      </c>
      <c r="FT539">
        <v>0.60317256000000008</v>
      </c>
      <c r="FU539">
        <v>0.60317256000000008</v>
      </c>
      <c r="FV539">
        <v>0.60317256000000008</v>
      </c>
      <c r="FW539">
        <v>0.60317256000000008</v>
      </c>
      <c r="FX539">
        <v>0.60317256000000008</v>
      </c>
      <c r="FY539">
        <v>0.60317256000000008</v>
      </c>
      <c r="FZ539">
        <v>0.60317256000000008</v>
      </c>
      <c r="GA539">
        <v>0.60317256000000008</v>
      </c>
      <c r="GB539">
        <v>0.60317256000000008</v>
      </c>
      <c r="GC539">
        <v>0.60317256000000008</v>
      </c>
      <c r="GD539">
        <v>0.60317256000000008</v>
      </c>
      <c r="GE539">
        <v>0.60317256000000008</v>
      </c>
      <c r="GF539">
        <v>0.84861496000000003</v>
      </c>
      <c r="GG539">
        <v>0.84861496000000003</v>
      </c>
      <c r="GH539">
        <v>0.84861496000000003</v>
      </c>
      <c r="GI539">
        <v>0.84861496000000003</v>
      </c>
      <c r="GJ539">
        <v>0.84861496000000003</v>
      </c>
      <c r="GK539">
        <v>0.84861496000000003</v>
      </c>
      <c r="GL539">
        <v>0.84861496000000003</v>
      </c>
      <c r="GM539">
        <v>0.84861496000000003</v>
      </c>
      <c r="GN539">
        <v>0.84861496000000003</v>
      </c>
      <c r="GO539">
        <v>0.84861496000000003</v>
      </c>
      <c r="GP539">
        <v>0.84861496000000003</v>
      </c>
      <c r="GQ539">
        <v>0.84861496000000003</v>
      </c>
    </row>
    <row r="540" spans="1:199" x14ac:dyDescent="0.35">
      <c r="A540">
        <v>35.648148148148145</v>
      </c>
      <c r="BG540">
        <v>0</v>
      </c>
    </row>
    <row r="541" spans="1:199" x14ac:dyDescent="0.35">
      <c r="A541">
        <v>35.763200032844921</v>
      </c>
      <c r="CY541">
        <v>0</v>
      </c>
      <c r="CZ541">
        <v>0</v>
      </c>
      <c r="DA541">
        <v>0</v>
      </c>
      <c r="DB541">
        <v>0.10340000000000001</v>
      </c>
      <c r="DC541">
        <v>0.45710000000000001</v>
      </c>
      <c r="DD541">
        <v>0</v>
      </c>
      <c r="DE541">
        <v>0</v>
      </c>
      <c r="DF541">
        <v>1.0800000000000001E-2</v>
      </c>
      <c r="DG541">
        <v>0.23699999999999999</v>
      </c>
      <c r="DH541">
        <v>0.61539999999999995</v>
      </c>
    </row>
    <row r="542" spans="1:199" x14ac:dyDescent="0.35">
      <c r="A542">
        <v>35.763200032844921</v>
      </c>
      <c r="DI542">
        <v>6.6E-3</v>
      </c>
      <c r="DJ542">
        <v>1.5900000000000001E-2</v>
      </c>
      <c r="DK542">
        <v>3.3E-3</v>
      </c>
      <c r="DL542">
        <v>5.7000000000000002E-3</v>
      </c>
      <c r="DM542">
        <v>6.4999999999999997E-3</v>
      </c>
      <c r="DN542">
        <v>6.7999999999999996E-3</v>
      </c>
    </row>
    <row r="543" spans="1:199" x14ac:dyDescent="0.35">
      <c r="A543">
        <v>36</v>
      </c>
      <c r="DX543">
        <v>0.24689879025347264</v>
      </c>
      <c r="DY543">
        <v>0.24689879025347264</v>
      </c>
      <c r="DZ543">
        <v>0.24689879025347264</v>
      </c>
      <c r="EA543">
        <v>0.24689879025347264</v>
      </c>
      <c r="EB543">
        <v>0.24689879025347264</v>
      </c>
      <c r="EC543">
        <v>0.24689879025347264</v>
      </c>
      <c r="ED543">
        <v>0.24689879025347264</v>
      </c>
      <c r="EE543">
        <v>0.24689879025347264</v>
      </c>
      <c r="EF543">
        <v>0.24689879025347264</v>
      </c>
      <c r="EG543">
        <v>0.24689879025347264</v>
      </c>
      <c r="EH543">
        <v>0.24689879025347264</v>
      </c>
      <c r="EI543">
        <v>0.24689879025347264</v>
      </c>
    </row>
    <row r="544" spans="1:199" x14ac:dyDescent="0.35">
      <c r="A544">
        <v>36.003856566399271</v>
      </c>
      <c r="BB544">
        <v>7.4795600000000018E-2</v>
      </c>
    </row>
    <row r="545" spans="1:199" x14ac:dyDescent="0.35">
      <c r="A545">
        <v>36.004629629629626</v>
      </c>
      <c r="BE545">
        <v>6.9622666666666663E-3</v>
      </c>
      <c r="BF545">
        <v>2.836753333333333E-2</v>
      </c>
    </row>
    <row r="546" spans="1:199" x14ac:dyDescent="0.35">
      <c r="A546">
        <v>36.011111111111106</v>
      </c>
      <c r="AF546">
        <v>7.2876200000000016E-2</v>
      </c>
      <c r="AG546">
        <v>7.2876200000000016E-2</v>
      </c>
      <c r="AH546">
        <v>7.2876200000000016E-2</v>
      </c>
      <c r="AI546">
        <v>7.2876200000000016E-2</v>
      </c>
      <c r="AJ546">
        <v>7.2876200000000016E-2</v>
      </c>
      <c r="AK546">
        <v>7.2876200000000016E-2</v>
      </c>
    </row>
    <row r="547" spans="1:199" x14ac:dyDescent="0.35">
      <c r="A547">
        <v>36.261805555555547</v>
      </c>
      <c r="BC547">
        <v>0.48606250000000001</v>
      </c>
      <c r="BD547">
        <v>0.52283659999999998</v>
      </c>
    </row>
    <row r="548" spans="1:199" x14ac:dyDescent="0.35">
      <c r="A548">
        <v>36.371532065403613</v>
      </c>
      <c r="B548">
        <v>3.0769409230928458E-2</v>
      </c>
      <c r="C548">
        <v>3.0769409230928458E-2</v>
      </c>
      <c r="D548">
        <v>3.0769409230928458E-2</v>
      </c>
      <c r="E548">
        <v>3.0769409230928458E-2</v>
      </c>
      <c r="F548">
        <v>3.0769409230928458E-2</v>
      </c>
      <c r="G548">
        <v>3.0769409230928458E-2</v>
      </c>
      <c r="H548">
        <v>1.409614730147442E-2</v>
      </c>
      <c r="I548">
        <v>1.409614730147442E-2</v>
      </c>
      <c r="J548">
        <v>1.409614730147442E-2</v>
      </c>
      <c r="K548">
        <v>1.409614730147442E-2</v>
      </c>
      <c r="L548">
        <v>1.409614730147442E-2</v>
      </c>
      <c r="M548">
        <v>1.409614730147442E-2</v>
      </c>
      <c r="N548">
        <v>7.4153907935533697E-3</v>
      </c>
      <c r="O548">
        <v>7.4153907935533697E-3</v>
      </c>
      <c r="P548">
        <v>7.4153907935533697E-3</v>
      </c>
      <c r="Q548">
        <v>7.4153907935533697E-3</v>
      </c>
      <c r="R548">
        <v>7.4153907935533697E-3</v>
      </c>
      <c r="S548">
        <v>7.4153907935533697E-3</v>
      </c>
      <c r="T548">
        <v>4.6349315201330184E-3</v>
      </c>
      <c r="U548">
        <v>4.6349315201330184E-3</v>
      </c>
      <c r="V548">
        <v>4.6349315201330184E-3</v>
      </c>
      <c r="W548">
        <v>4.6349315201330184E-3</v>
      </c>
      <c r="X548">
        <v>4.6349315201330184E-3</v>
      </c>
      <c r="Y548">
        <v>4.6349315201330184E-3</v>
      </c>
      <c r="Z548">
        <v>3.0450368394497615E-3</v>
      </c>
      <c r="AA548">
        <v>3.0450368394497615E-3</v>
      </c>
      <c r="AB548">
        <v>3.0450368394497615E-3</v>
      </c>
      <c r="AC548">
        <v>3.0450368394497615E-3</v>
      </c>
      <c r="AD548">
        <v>3.0450368394497615E-3</v>
      </c>
      <c r="AE548">
        <v>3.0450368394497615E-3</v>
      </c>
    </row>
    <row r="549" spans="1:199" x14ac:dyDescent="0.35">
      <c r="A549">
        <v>36.400462962962962</v>
      </c>
      <c r="BI549">
        <v>0.70571249999999996</v>
      </c>
      <c r="BJ549">
        <v>0.64876250000000002</v>
      </c>
      <c r="BK549">
        <v>0.48690833333333333</v>
      </c>
      <c r="BL549">
        <v>0.31372083333333334</v>
      </c>
      <c r="BM549">
        <v>0.19054166666666669</v>
      </c>
      <c r="BN549">
        <v>0.11680416666666665</v>
      </c>
      <c r="BO549">
        <v>6.3537499999999997E-2</v>
      </c>
      <c r="BP549">
        <v>3.902916666666667E-2</v>
      </c>
      <c r="BQ549">
        <v>2.3941666666666663E-2</v>
      </c>
    </row>
    <row r="550" spans="1:199" x14ac:dyDescent="0.35">
      <c r="A550">
        <v>36.524333333333331</v>
      </c>
      <c r="BX550">
        <v>0</v>
      </c>
      <c r="BY550">
        <v>1.4417499999999999E-3</v>
      </c>
      <c r="BZ550">
        <v>1.1534E-3</v>
      </c>
      <c r="CA550">
        <v>1.7300999999999998E-3</v>
      </c>
      <c r="CB550">
        <v>2.2106833333333333E-3</v>
      </c>
      <c r="CC550">
        <v>2.4029166666666665E-3</v>
      </c>
      <c r="CD550">
        <v>0.24778876666666663</v>
      </c>
      <c r="CE550">
        <v>2.7489366666666668E-2</v>
      </c>
      <c r="CF550">
        <v>6.5936033333333338E-2</v>
      </c>
      <c r="CG550">
        <v>0.90013258333333335</v>
      </c>
      <c r="CH550">
        <v>3.4602000000000001E-2</v>
      </c>
    </row>
    <row r="551" spans="1:199" x14ac:dyDescent="0.35">
      <c r="A551">
        <v>36.64976851851852</v>
      </c>
      <c r="AL551">
        <v>4.2220533333333331E-2</v>
      </c>
      <c r="AM551">
        <v>4.2220533333333331E-2</v>
      </c>
      <c r="AN551">
        <v>4.2220533333333331E-2</v>
      </c>
      <c r="AO551">
        <v>4.2220533333333331E-2</v>
      </c>
      <c r="AP551">
        <v>4.2220533333333331E-2</v>
      </c>
      <c r="AQ551">
        <v>4.2220533333333331E-2</v>
      </c>
    </row>
    <row r="552" spans="1:199" x14ac:dyDescent="0.35">
      <c r="A552">
        <v>36.666666666666664</v>
      </c>
      <c r="BT552">
        <v>0.44120000000000004</v>
      </c>
      <c r="BU552">
        <v>0.42566666666666664</v>
      </c>
      <c r="BV552">
        <v>0.12399999999999999</v>
      </c>
      <c r="BW552">
        <v>2.8066666666666667E-2</v>
      </c>
    </row>
    <row r="553" spans="1:199" x14ac:dyDescent="0.35">
      <c r="A553">
        <v>36.666666666666664</v>
      </c>
      <c r="CI553">
        <v>3.1200000000000002E-2</v>
      </c>
      <c r="CJ553">
        <v>6.2733333333333335E-2</v>
      </c>
      <c r="CK553">
        <v>0.12046666666666667</v>
      </c>
      <c r="CL553">
        <v>0.2815333333333333</v>
      </c>
      <c r="CM553">
        <v>5.9000000000000004E-2</v>
      </c>
      <c r="CN553">
        <v>6.3799999999999996E-2</v>
      </c>
      <c r="CO553">
        <v>0.15039999999999998</v>
      </c>
      <c r="CP553">
        <v>0.30513333333333331</v>
      </c>
    </row>
    <row r="554" spans="1:199" x14ac:dyDescent="0.35">
      <c r="A554">
        <v>36.666666666666664</v>
      </c>
      <c r="BG554">
        <v>0</v>
      </c>
    </row>
    <row r="555" spans="1:199" x14ac:dyDescent="0.35">
      <c r="A555">
        <v>36.676418181818171</v>
      </c>
      <c r="AW555">
        <v>0</v>
      </c>
      <c r="AX555">
        <v>0</v>
      </c>
      <c r="AY555">
        <v>0</v>
      </c>
      <c r="AZ555">
        <v>0</v>
      </c>
      <c r="BA555">
        <v>0</v>
      </c>
      <c r="EV555">
        <v>0</v>
      </c>
      <c r="EW555">
        <v>0</v>
      </c>
      <c r="EX555">
        <v>0</v>
      </c>
      <c r="EY555">
        <v>0</v>
      </c>
      <c r="EZ555">
        <v>0</v>
      </c>
      <c r="FA555">
        <v>0</v>
      </c>
      <c r="FB555">
        <v>0</v>
      </c>
      <c r="FC555">
        <v>0</v>
      </c>
      <c r="FD555">
        <v>0</v>
      </c>
      <c r="FE555">
        <v>0</v>
      </c>
      <c r="FF555">
        <v>0</v>
      </c>
      <c r="FG555">
        <v>0</v>
      </c>
      <c r="FH555">
        <v>0.15025864</v>
      </c>
      <c r="FI555">
        <v>0.15025864</v>
      </c>
      <c r="FJ555">
        <v>0.15025864</v>
      </c>
      <c r="FK555">
        <v>0.15025864</v>
      </c>
      <c r="FL555">
        <v>0.15025864</v>
      </c>
      <c r="FM555">
        <v>0.15025864</v>
      </c>
      <c r="FN555">
        <v>0.15025864</v>
      </c>
      <c r="FO555">
        <v>0.15025864</v>
      </c>
      <c r="FP555">
        <v>0.15025864</v>
      </c>
      <c r="FQ555">
        <v>0.15025864</v>
      </c>
      <c r="FR555">
        <v>0.15025864</v>
      </c>
      <c r="FS555">
        <v>0.15025864</v>
      </c>
      <c r="FT555">
        <v>0.67748944</v>
      </c>
      <c r="FU555">
        <v>0.67748944</v>
      </c>
      <c r="FV555">
        <v>0.67748944</v>
      </c>
      <c r="FW555">
        <v>0.67748944</v>
      </c>
      <c r="FX555">
        <v>0.67748944</v>
      </c>
      <c r="FY555">
        <v>0.67748944</v>
      </c>
      <c r="FZ555">
        <v>0.67748944</v>
      </c>
      <c r="GA555">
        <v>0.67748944</v>
      </c>
      <c r="GB555">
        <v>0.67748944</v>
      </c>
      <c r="GC555">
        <v>0.67748944</v>
      </c>
      <c r="GD555">
        <v>0.67748944</v>
      </c>
      <c r="GE555">
        <v>0.67748944</v>
      </c>
      <c r="GF555">
        <v>0.85519999999999996</v>
      </c>
      <c r="GG555">
        <v>0.85519999999999996</v>
      </c>
      <c r="GH555">
        <v>0.85519999999999996</v>
      </c>
      <c r="GI555">
        <v>0.85519999999999996</v>
      </c>
      <c r="GJ555">
        <v>0.85519999999999996</v>
      </c>
      <c r="GK555">
        <v>0.85519999999999996</v>
      </c>
      <c r="GL555">
        <v>0.85519999999999996</v>
      </c>
      <c r="GM555">
        <v>0.85519999999999996</v>
      </c>
      <c r="GN555">
        <v>0.85519999999999996</v>
      </c>
      <c r="GO555">
        <v>0.85519999999999996</v>
      </c>
      <c r="GP555">
        <v>0.85519999999999996</v>
      </c>
      <c r="GQ555">
        <v>0.85519999999999996</v>
      </c>
    </row>
    <row r="556" spans="1:199" x14ac:dyDescent="0.35">
      <c r="A556">
        <v>36.722100833725577</v>
      </c>
      <c r="BS556">
        <v>9.9434846712232426E-4</v>
      </c>
      <c r="DW556">
        <v>6.5041506536445692E-3</v>
      </c>
    </row>
    <row r="557" spans="1:199" x14ac:dyDescent="0.35">
      <c r="A557">
        <v>37</v>
      </c>
      <c r="DX557">
        <v>0.32517567870959141</v>
      </c>
      <c r="DY557">
        <v>0.32517567870959141</v>
      </c>
      <c r="DZ557">
        <v>0.32517567870959141</v>
      </c>
      <c r="EA557">
        <v>0.32517567870959141</v>
      </c>
      <c r="EB557">
        <v>0.32517567870959141</v>
      </c>
      <c r="EC557">
        <v>0.32517567870959141</v>
      </c>
      <c r="ED557">
        <v>0.32517567870959141</v>
      </c>
      <c r="EE557">
        <v>0.32517567870959141</v>
      </c>
      <c r="EF557">
        <v>0.32517567870959141</v>
      </c>
      <c r="EG557">
        <v>0.32517567870959141</v>
      </c>
      <c r="EH557">
        <v>0.32517567870959141</v>
      </c>
      <c r="EI557">
        <v>0.32517567870959141</v>
      </c>
    </row>
    <row r="558" spans="1:199" x14ac:dyDescent="0.35">
      <c r="A558">
        <v>37.033333333333331</v>
      </c>
      <c r="BC558">
        <v>0.50778255000000005</v>
      </c>
      <c r="BD558">
        <v>0.53711294999999992</v>
      </c>
    </row>
    <row r="559" spans="1:199" x14ac:dyDescent="0.35">
      <c r="A559">
        <v>37.033333333333331</v>
      </c>
      <c r="BE559">
        <v>6.2956666666666673E-3</v>
      </c>
      <c r="BF559">
        <v>3.7477733333333332E-2</v>
      </c>
    </row>
    <row r="560" spans="1:199" x14ac:dyDescent="0.35">
      <c r="A560">
        <v>37.297222222222224</v>
      </c>
      <c r="AF560">
        <v>7.7135800000000004E-2</v>
      </c>
      <c r="AG560">
        <v>7.7135800000000004E-2</v>
      </c>
      <c r="AH560">
        <v>7.7135800000000004E-2</v>
      </c>
      <c r="AI560">
        <v>7.7135800000000004E-2</v>
      </c>
      <c r="AJ560">
        <v>7.7135800000000004E-2</v>
      </c>
      <c r="AK560">
        <v>7.7135800000000004E-2</v>
      </c>
    </row>
    <row r="561" spans="1:187" x14ac:dyDescent="0.35">
      <c r="A561">
        <v>37.38425925925926</v>
      </c>
      <c r="BI561">
        <v>0.70833333333333337</v>
      </c>
      <c r="BJ561">
        <v>0.67992916666666658</v>
      </c>
      <c r="BK561">
        <v>0.55377500000000002</v>
      </c>
      <c r="BL561">
        <v>0.37846250000000003</v>
      </c>
      <c r="BM561">
        <v>0.23757499999999998</v>
      </c>
      <c r="BN561">
        <v>0.14867916666666667</v>
      </c>
      <c r="BO561">
        <v>8.3158333333333348E-2</v>
      </c>
      <c r="BP561">
        <v>5.043333333333333E-2</v>
      </c>
      <c r="BQ561">
        <v>3.0670833333333331E-2</v>
      </c>
    </row>
    <row r="562" spans="1:187" x14ac:dyDescent="0.35">
      <c r="A562">
        <v>37.485500000000002</v>
      </c>
      <c r="BX562">
        <v>0</v>
      </c>
      <c r="BY562">
        <v>1.8262166666666668E-3</v>
      </c>
      <c r="BZ562">
        <v>1.3456333333333333E-3</v>
      </c>
      <c r="CA562">
        <v>4.6135999999999998E-3</v>
      </c>
      <c r="CB562">
        <v>3.3640833333333331E-3</v>
      </c>
      <c r="CC562">
        <v>3.9407833333333338E-3</v>
      </c>
      <c r="CD562">
        <v>0.30190244999999999</v>
      </c>
      <c r="CE562">
        <v>3.873501666666667E-2</v>
      </c>
      <c r="CF562">
        <v>8.3333150000000009E-2</v>
      </c>
      <c r="CG562">
        <v>0.91493455000000001</v>
      </c>
      <c r="CH562">
        <v>4.5270950000000004E-2</v>
      </c>
    </row>
    <row r="563" spans="1:187" x14ac:dyDescent="0.35">
      <c r="A563">
        <v>37.569241634503591</v>
      </c>
      <c r="BB563">
        <v>0.12472936666666667</v>
      </c>
    </row>
    <row r="564" spans="1:187" x14ac:dyDescent="0.35">
      <c r="A564">
        <v>37.685185185185183</v>
      </c>
      <c r="BG564">
        <v>0</v>
      </c>
    </row>
    <row r="565" spans="1:187" x14ac:dyDescent="0.35">
      <c r="A565">
        <v>37.755136363636367</v>
      </c>
      <c r="AW565">
        <v>0</v>
      </c>
      <c r="AX565">
        <v>0</v>
      </c>
      <c r="AY565">
        <v>0</v>
      </c>
      <c r="AZ565">
        <v>0</v>
      </c>
      <c r="BA565">
        <v>0</v>
      </c>
      <c r="EV565">
        <v>0</v>
      </c>
      <c r="EW565">
        <v>0</v>
      </c>
      <c r="EX565">
        <v>0</v>
      </c>
      <c r="EY565">
        <v>0</v>
      </c>
      <c r="EZ565">
        <v>0</v>
      </c>
      <c r="FA565">
        <v>0</v>
      </c>
      <c r="FB565">
        <v>0</v>
      </c>
      <c r="FC565">
        <v>0</v>
      </c>
      <c r="FD565">
        <v>0</v>
      </c>
      <c r="FE565">
        <v>0</v>
      </c>
      <c r="FF565">
        <v>0</v>
      </c>
      <c r="FG565">
        <v>0</v>
      </c>
      <c r="FH565">
        <v>0.20370863999999997</v>
      </c>
      <c r="FI565">
        <v>0.20370863999999997</v>
      </c>
      <c r="FJ565">
        <v>0.20370863999999997</v>
      </c>
      <c r="FK565">
        <v>0.20370863999999997</v>
      </c>
      <c r="FL565">
        <v>0.20370863999999997</v>
      </c>
      <c r="FM565">
        <v>0.20370863999999997</v>
      </c>
      <c r="FN565">
        <v>0.20370863999999997</v>
      </c>
      <c r="FO565">
        <v>0.20370863999999997</v>
      </c>
      <c r="FP565">
        <v>0.20370863999999997</v>
      </c>
      <c r="FQ565">
        <v>0.20370863999999997</v>
      </c>
      <c r="FR565">
        <v>0.20370863999999997</v>
      </c>
      <c r="FS565">
        <v>0.20370863999999997</v>
      </c>
      <c r="FT565">
        <v>0.72238743999999999</v>
      </c>
      <c r="FU565">
        <v>0.72238743999999999</v>
      </c>
      <c r="FV565">
        <v>0.72238743999999999</v>
      </c>
      <c r="FW565">
        <v>0.72238743999999999</v>
      </c>
      <c r="FX565">
        <v>0.72238743999999999</v>
      </c>
      <c r="FY565">
        <v>0.72238743999999999</v>
      </c>
      <c r="FZ565">
        <v>0.72238743999999999</v>
      </c>
      <c r="GA565">
        <v>0.72238743999999999</v>
      </c>
      <c r="GB565">
        <v>0.72238743999999999</v>
      </c>
      <c r="GC565">
        <v>0.72238743999999999</v>
      </c>
      <c r="GD565">
        <v>0.72238743999999999</v>
      </c>
      <c r="GE565">
        <v>0.72238743999999999</v>
      </c>
    </row>
    <row r="566" spans="1:187" x14ac:dyDescent="0.35">
      <c r="A566">
        <v>37.804861111111109</v>
      </c>
      <c r="BC566">
        <v>0.52111454999999995</v>
      </c>
      <c r="BD566">
        <v>0.54361229999999994</v>
      </c>
    </row>
    <row r="567" spans="1:187" x14ac:dyDescent="0.35">
      <c r="A567">
        <v>37.88701256812876</v>
      </c>
      <c r="B567">
        <v>4.6433320241854613E-2</v>
      </c>
      <c r="C567">
        <v>4.6433320241854613E-2</v>
      </c>
      <c r="D567">
        <v>4.6433320241854613E-2</v>
      </c>
      <c r="E567">
        <v>4.6433320241854613E-2</v>
      </c>
      <c r="F567">
        <v>4.6433320241854613E-2</v>
      </c>
      <c r="G567">
        <v>4.6433320241854613E-2</v>
      </c>
      <c r="H567">
        <v>2.5152852768866463E-2</v>
      </c>
      <c r="I567">
        <v>2.5152852768866463E-2</v>
      </c>
      <c r="J567">
        <v>2.5152852768866463E-2</v>
      </c>
      <c r="K567">
        <v>2.5152852768866463E-2</v>
      </c>
      <c r="L567">
        <v>2.5152852768866463E-2</v>
      </c>
      <c r="M567">
        <v>2.5152852768866463E-2</v>
      </c>
      <c r="N567">
        <v>1.406561260774907E-2</v>
      </c>
      <c r="O567">
        <v>1.406561260774907E-2</v>
      </c>
      <c r="P567">
        <v>1.406561260774907E-2</v>
      </c>
      <c r="Q567">
        <v>1.406561260774907E-2</v>
      </c>
      <c r="R567">
        <v>1.406561260774907E-2</v>
      </c>
      <c r="S567">
        <v>1.406561260774907E-2</v>
      </c>
      <c r="T567">
        <v>8.8766326083806867E-3</v>
      </c>
      <c r="U567">
        <v>8.8766326083806867E-3</v>
      </c>
      <c r="V567">
        <v>8.8766326083806867E-3</v>
      </c>
      <c r="W567">
        <v>8.8766326083806867E-3</v>
      </c>
      <c r="X567">
        <v>8.8766326083806867E-3</v>
      </c>
      <c r="Y567">
        <v>8.8766326083806867E-3</v>
      </c>
      <c r="Z567">
        <v>6.1867788593993498E-3</v>
      </c>
      <c r="AA567">
        <v>6.1867788593993498E-3</v>
      </c>
      <c r="AB567">
        <v>6.1867788593993498E-3</v>
      </c>
      <c r="AC567">
        <v>6.1867788593993498E-3</v>
      </c>
      <c r="AD567">
        <v>6.1867788593993498E-3</v>
      </c>
      <c r="AE567">
        <v>6.1867788593993498E-3</v>
      </c>
    </row>
    <row r="568" spans="1:187" x14ac:dyDescent="0.35">
      <c r="A568">
        <v>37.998400034897728</v>
      </c>
      <c r="CY568">
        <v>0</v>
      </c>
      <c r="CZ568">
        <v>0</v>
      </c>
      <c r="DA568">
        <v>0</v>
      </c>
      <c r="DB568">
        <v>0.13700000000000001</v>
      </c>
      <c r="DC568">
        <v>0.4985</v>
      </c>
      <c r="DD568">
        <v>0</v>
      </c>
      <c r="DE568">
        <v>0</v>
      </c>
      <c r="DF568">
        <v>2.2499999999999999E-2</v>
      </c>
      <c r="DG568">
        <v>0.29139999999999999</v>
      </c>
      <c r="DH568">
        <v>0.6583</v>
      </c>
    </row>
    <row r="569" spans="1:187" x14ac:dyDescent="0.35">
      <c r="A569">
        <v>37.998400034897728</v>
      </c>
      <c r="DI569">
        <v>6.8999999999999999E-3</v>
      </c>
      <c r="DJ569">
        <v>2.23E-2</v>
      </c>
      <c r="DK569">
        <v>4.5999999999999999E-3</v>
      </c>
      <c r="DL569">
        <v>6.8999999999999999E-3</v>
      </c>
      <c r="DM569">
        <v>7.3000000000000001E-3</v>
      </c>
      <c r="DN569">
        <v>9.4000000000000004E-3</v>
      </c>
    </row>
    <row r="570" spans="1:187" x14ac:dyDescent="0.35">
      <c r="A570">
        <v>38</v>
      </c>
      <c r="DX570">
        <v>0.42513558330247853</v>
      </c>
      <c r="DY570">
        <v>0.42513558330247853</v>
      </c>
      <c r="DZ570">
        <v>0.42513558330247853</v>
      </c>
      <c r="EA570">
        <v>0.42513558330247853</v>
      </c>
      <c r="EB570">
        <v>0.42513558330247853</v>
      </c>
      <c r="EC570">
        <v>0.42513558330247853</v>
      </c>
      <c r="ED570">
        <v>0.42513558330247853</v>
      </c>
      <c r="EE570">
        <v>0.42513558330247853</v>
      </c>
      <c r="EF570">
        <v>0.42513558330247853</v>
      </c>
      <c r="EG570">
        <v>0.42513558330247853</v>
      </c>
      <c r="EH570">
        <v>0.42513558330247853</v>
      </c>
      <c r="EI570">
        <v>0.42513558330247853</v>
      </c>
    </row>
    <row r="571" spans="1:187" x14ac:dyDescent="0.35">
      <c r="A571">
        <v>38.062037037037037</v>
      </c>
      <c r="BE571">
        <v>5.9253333333333337E-3</v>
      </c>
      <c r="BF571">
        <v>4.6661999999999995E-2</v>
      </c>
    </row>
    <row r="572" spans="1:187" x14ac:dyDescent="0.35">
      <c r="A572">
        <v>38.36805555555555</v>
      </c>
      <c r="BJ572">
        <v>0.69530000000000003</v>
      </c>
      <c r="BK572">
        <v>0.61419583333333339</v>
      </c>
      <c r="BL572">
        <v>0.44794999999999996</v>
      </c>
      <c r="BM572">
        <v>0.29070000000000001</v>
      </c>
      <c r="BN572">
        <v>0.18097916666666666</v>
      </c>
      <c r="BO572">
        <v>0.10518749999999999</v>
      </c>
      <c r="BP572">
        <v>6.3962500000000005E-2</v>
      </c>
      <c r="BQ572">
        <v>3.9100000000000003E-2</v>
      </c>
    </row>
    <row r="573" spans="1:187" x14ac:dyDescent="0.35">
      <c r="A573">
        <v>38.446666666666673</v>
      </c>
      <c r="BX573">
        <v>0</v>
      </c>
      <c r="BY573">
        <v>2.9796166666666664E-3</v>
      </c>
      <c r="BZ573">
        <v>1.7300999999999998E-3</v>
      </c>
      <c r="CA573">
        <v>9.9000166666666674E-3</v>
      </c>
      <c r="CB573">
        <v>6.4398166666666673E-3</v>
      </c>
      <c r="CC573">
        <v>8.9388499999999999E-3</v>
      </c>
      <c r="CD573">
        <v>0.36062973333333331</v>
      </c>
      <c r="CE573">
        <v>5.2671933333333337E-2</v>
      </c>
      <c r="CF573">
        <v>0.10572833333333334</v>
      </c>
      <c r="CG573">
        <v>0.92618020000000001</v>
      </c>
      <c r="CH573">
        <v>6.1995250000000009E-2</v>
      </c>
    </row>
    <row r="574" spans="1:187" x14ac:dyDescent="0.35">
      <c r="A574">
        <v>38.470772301998217</v>
      </c>
      <c r="BS574">
        <v>1.5088268627445639E-3</v>
      </c>
      <c r="DW574">
        <v>8.028040977205329E-3</v>
      </c>
    </row>
    <row r="575" spans="1:187" x14ac:dyDescent="0.35">
      <c r="A575">
        <v>38.576388888888886</v>
      </c>
      <c r="BC575">
        <v>0.53189124999999993</v>
      </c>
      <c r="BD575">
        <v>0.54855625000000008</v>
      </c>
    </row>
    <row r="576" spans="1:187" x14ac:dyDescent="0.35">
      <c r="A576">
        <v>38.578703703703702</v>
      </c>
      <c r="AL576">
        <v>4.2220533333333331E-2</v>
      </c>
      <c r="AM576">
        <v>4.2220533333333331E-2</v>
      </c>
      <c r="AN576">
        <v>4.2220533333333331E-2</v>
      </c>
      <c r="AO576">
        <v>4.2220533333333331E-2</v>
      </c>
      <c r="AP576">
        <v>4.2220533333333331E-2</v>
      </c>
      <c r="AQ576">
        <v>4.2220533333333331E-2</v>
      </c>
    </row>
    <row r="577" spans="1:187" x14ac:dyDescent="0.35">
      <c r="A577">
        <v>38.583333333333336</v>
      </c>
      <c r="AF577">
        <v>8.2321400000000017E-2</v>
      </c>
      <c r="AG577">
        <v>8.2321400000000017E-2</v>
      </c>
      <c r="AH577">
        <v>8.2321400000000017E-2</v>
      </c>
      <c r="AI577">
        <v>8.2321400000000017E-2</v>
      </c>
      <c r="AJ577">
        <v>8.2321400000000017E-2</v>
      </c>
      <c r="AK577">
        <v>8.2321400000000017E-2</v>
      </c>
    </row>
    <row r="578" spans="1:187" x14ac:dyDescent="0.35">
      <c r="A578">
        <v>38.703703703703702</v>
      </c>
      <c r="BG578">
        <v>0</v>
      </c>
    </row>
    <row r="579" spans="1:187" x14ac:dyDescent="0.35">
      <c r="A579">
        <v>38.83385454545455</v>
      </c>
      <c r="AW579">
        <v>0</v>
      </c>
      <c r="AX579">
        <v>0</v>
      </c>
      <c r="AY579">
        <v>0</v>
      </c>
      <c r="AZ579">
        <v>0</v>
      </c>
      <c r="BA579">
        <v>0</v>
      </c>
      <c r="EV579">
        <v>0</v>
      </c>
      <c r="EW579">
        <v>0</v>
      </c>
      <c r="EX579">
        <v>0</v>
      </c>
      <c r="EY579">
        <v>0</v>
      </c>
      <c r="EZ579">
        <v>0</v>
      </c>
      <c r="FA579">
        <v>0</v>
      </c>
      <c r="FB579">
        <v>0</v>
      </c>
      <c r="FC579">
        <v>0</v>
      </c>
      <c r="FD579">
        <v>0</v>
      </c>
      <c r="FE579">
        <v>0</v>
      </c>
      <c r="FF579">
        <v>0</v>
      </c>
      <c r="FG579">
        <v>0</v>
      </c>
      <c r="FH579">
        <v>0.25980976</v>
      </c>
      <c r="FI579">
        <v>0.25980976</v>
      </c>
      <c r="FJ579">
        <v>0.25980976</v>
      </c>
      <c r="FK579">
        <v>0.25980976</v>
      </c>
      <c r="FL579">
        <v>0.25980976</v>
      </c>
      <c r="FM579">
        <v>0.25980976</v>
      </c>
      <c r="FN579">
        <v>0.25980976</v>
      </c>
      <c r="FO579">
        <v>0.25980976</v>
      </c>
      <c r="FP579">
        <v>0.25980976</v>
      </c>
      <c r="FQ579">
        <v>0.25980976</v>
      </c>
      <c r="FR579">
        <v>0.25980976</v>
      </c>
      <c r="FS579">
        <v>0.25980976</v>
      </c>
      <c r="FT579">
        <v>0.76215423999999987</v>
      </c>
      <c r="FU579">
        <v>0.76215423999999987</v>
      </c>
      <c r="FV579">
        <v>0.76215423999999987</v>
      </c>
      <c r="FW579">
        <v>0.76215423999999987</v>
      </c>
      <c r="FX579">
        <v>0.76215423999999987</v>
      </c>
      <c r="FY579">
        <v>0.76215423999999987</v>
      </c>
      <c r="FZ579">
        <v>0.76215423999999987</v>
      </c>
      <c r="GA579">
        <v>0.76215423999999987</v>
      </c>
      <c r="GB579">
        <v>0.76215423999999987</v>
      </c>
      <c r="GC579">
        <v>0.76215423999999987</v>
      </c>
      <c r="GD579">
        <v>0.76215423999999987</v>
      </c>
      <c r="GE579">
        <v>0.76215423999999987</v>
      </c>
    </row>
    <row r="580" spans="1:187" x14ac:dyDescent="0.35">
      <c r="A580">
        <v>39.090740740740742</v>
      </c>
      <c r="BE580">
        <v>1.0295266666666665E-2</v>
      </c>
      <c r="BF580">
        <v>6.7326599999999986E-2</v>
      </c>
    </row>
    <row r="581" spans="1:187" x14ac:dyDescent="0.35">
      <c r="A581">
        <v>39.134626702607903</v>
      </c>
      <c r="BB581">
        <v>0.18817956666666669</v>
      </c>
    </row>
    <row r="582" spans="1:187" x14ac:dyDescent="0.35">
      <c r="A582">
        <v>39.347916666666656</v>
      </c>
      <c r="BC582">
        <v>0.54011264999999997</v>
      </c>
      <c r="BD582">
        <v>0.55183369999999987</v>
      </c>
    </row>
    <row r="583" spans="1:187" x14ac:dyDescent="0.35">
      <c r="A583">
        <v>39.351851851851855</v>
      </c>
      <c r="BJ583">
        <v>0.70195833333333335</v>
      </c>
      <c r="BK583">
        <v>0.65506666666666657</v>
      </c>
      <c r="BL583">
        <v>0.51368333333333327</v>
      </c>
      <c r="BM583">
        <v>0.35338750000000002</v>
      </c>
      <c r="BN583">
        <v>0.21894583333333331</v>
      </c>
      <c r="BO583">
        <v>0.13217499999999999</v>
      </c>
      <c r="BP583">
        <v>8.1458333333333341E-2</v>
      </c>
      <c r="BQ583">
        <v>4.9866666666666663E-2</v>
      </c>
    </row>
    <row r="584" spans="1:187" x14ac:dyDescent="0.35">
      <c r="A584">
        <v>39.378196022727273</v>
      </c>
      <c r="AR584">
        <v>0</v>
      </c>
      <c r="AS584">
        <v>0</v>
      </c>
      <c r="AT584">
        <v>0</v>
      </c>
      <c r="AU584">
        <v>0</v>
      </c>
      <c r="AV584">
        <v>0</v>
      </c>
    </row>
    <row r="585" spans="1:187" x14ac:dyDescent="0.35">
      <c r="A585">
        <v>39.402493070853915</v>
      </c>
      <c r="B585">
        <v>6.5687893365612093E-2</v>
      </c>
      <c r="C585">
        <v>6.5687893365612093E-2</v>
      </c>
      <c r="D585">
        <v>6.5687893365612093E-2</v>
      </c>
      <c r="E585">
        <v>6.5687893365612093E-2</v>
      </c>
      <c r="F585">
        <v>6.5687893365612093E-2</v>
      </c>
      <c r="G585">
        <v>6.5687893365612093E-2</v>
      </c>
      <c r="H585">
        <v>4.0691707945984888E-2</v>
      </c>
      <c r="I585">
        <v>4.0691707945984888E-2</v>
      </c>
      <c r="J585">
        <v>4.0691707945984888E-2</v>
      </c>
      <c r="K585">
        <v>4.0691707945984888E-2</v>
      </c>
      <c r="L585">
        <v>4.0691707945984888E-2</v>
      </c>
      <c r="M585">
        <v>4.0691707945984888E-2</v>
      </c>
      <c r="N585">
        <v>2.4173285296699567E-2</v>
      </c>
      <c r="O585">
        <v>2.4173285296699567E-2</v>
      </c>
      <c r="P585">
        <v>2.4173285296699567E-2</v>
      </c>
      <c r="Q585">
        <v>2.4173285296699567E-2</v>
      </c>
      <c r="R585">
        <v>2.4173285296699567E-2</v>
      </c>
      <c r="S585">
        <v>2.4173285296699567E-2</v>
      </c>
      <c r="T585">
        <v>1.5523696188088245E-2</v>
      </c>
      <c r="U585">
        <v>1.5523696188088245E-2</v>
      </c>
      <c r="V585">
        <v>1.5523696188088245E-2</v>
      </c>
      <c r="W585">
        <v>1.5523696188088245E-2</v>
      </c>
      <c r="X585">
        <v>1.5523696188088245E-2</v>
      </c>
      <c r="Y585">
        <v>1.5523696188088245E-2</v>
      </c>
      <c r="Z585">
        <v>1.1396493360979807E-2</v>
      </c>
      <c r="AA585">
        <v>1.1396493360979807E-2</v>
      </c>
      <c r="AB585">
        <v>1.1396493360979807E-2</v>
      </c>
      <c r="AC585">
        <v>1.1396493360979807E-2</v>
      </c>
      <c r="AD585">
        <v>1.1396493360979807E-2</v>
      </c>
      <c r="AE585">
        <v>1.1396493360979807E-2</v>
      </c>
    </row>
    <row r="586" spans="1:187" x14ac:dyDescent="0.35">
      <c r="A586">
        <v>39.407833333333336</v>
      </c>
      <c r="BX586">
        <v>0</v>
      </c>
      <c r="BY586">
        <v>6.1514666666666667E-3</v>
      </c>
      <c r="BZ586">
        <v>2.4029166666666665E-3</v>
      </c>
      <c r="CA586">
        <v>1.6628183333333334E-2</v>
      </c>
      <c r="CB586">
        <v>9.9961333333333322E-3</v>
      </c>
      <c r="CC586">
        <v>1.9127216666666669E-2</v>
      </c>
      <c r="CD586">
        <v>0.42349003333333335</v>
      </c>
      <c r="CE586">
        <v>7.2664199999999998E-2</v>
      </c>
      <c r="CF586">
        <v>0.13302546666666668</v>
      </c>
      <c r="CG586">
        <v>0.93377341666666669</v>
      </c>
      <c r="CH586">
        <v>8.6697233333333346E-2</v>
      </c>
    </row>
    <row r="587" spans="1:187" x14ac:dyDescent="0.35">
      <c r="A587">
        <v>39.722222222222214</v>
      </c>
      <c r="BG587">
        <v>0</v>
      </c>
    </row>
    <row r="588" spans="1:187" x14ac:dyDescent="0.35">
      <c r="A588">
        <v>39.869444444444447</v>
      </c>
      <c r="AF588">
        <v>8.7507000000000001E-2</v>
      </c>
      <c r="AG588">
        <v>8.7507000000000001E-2</v>
      </c>
      <c r="AH588">
        <v>8.7507000000000001E-2</v>
      </c>
      <c r="AI588">
        <v>8.7507000000000001E-2</v>
      </c>
      <c r="AJ588">
        <v>8.7507000000000001E-2</v>
      </c>
      <c r="AK588">
        <v>8.7507000000000001E-2</v>
      </c>
    </row>
    <row r="589" spans="1:187" x14ac:dyDescent="0.35">
      <c r="A589">
        <v>39.912572727272732</v>
      </c>
      <c r="AW589">
        <v>0</v>
      </c>
      <c r="AX589">
        <v>0</v>
      </c>
      <c r="AY589">
        <v>0</v>
      </c>
      <c r="AZ589">
        <v>0</v>
      </c>
      <c r="BA589">
        <v>0</v>
      </c>
      <c r="EV589">
        <v>0</v>
      </c>
      <c r="EW589">
        <v>0</v>
      </c>
      <c r="EX589">
        <v>0</v>
      </c>
      <c r="EY589">
        <v>0</v>
      </c>
      <c r="EZ589">
        <v>0</v>
      </c>
      <c r="FA589">
        <v>0</v>
      </c>
      <c r="FB589">
        <v>0</v>
      </c>
      <c r="FC589">
        <v>0</v>
      </c>
      <c r="FD589">
        <v>0</v>
      </c>
      <c r="FE589">
        <v>0</v>
      </c>
      <c r="FF589">
        <v>0</v>
      </c>
      <c r="FG589">
        <v>0</v>
      </c>
      <c r="FH589">
        <v>0.32309456000000003</v>
      </c>
      <c r="FI589">
        <v>0.32309456000000003</v>
      </c>
      <c r="FJ589">
        <v>0.32309456000000003</v>
      </c>
      <c r="FK589">
        <v>0.32309456000000003</v>
      </c>
      <c r="FL589">
        <v>0.32309456000000003</v>
      </c>
      <c r="FM589">
        <v>0.32309456000000003</v>
      </c>
      <c r="FN589">
        <v>0.32309456000000003</v>
      </c>
      <c r="FO589">
        <v>0.32309456000000003</v>
      </c>
      <c r="FP589">
        <v>0.32309456000000003</v>
      </c>
      <c r="FQ589">
        <v>0.32309456000000003</v>
      </c>
      <c r="FR589">
        <v>0.32309456000000003</v>
      </c>
      <c r="FS589">
        <v>0.32309456000000003</v>
      </c>
      <c r="FT589">
        <v>0.79867127999999998</v>
      </c>
      <c r="FU589">
        <v>0.79867127999999998</v>
      </c>
      <c r="FV589">
        <v>0.79867127999999998</v>
      </c>
      <c r="FW589">
        <v>0.79867127999999998</v>
      </c>
      <c r="FX589">
        <v>0.79867127999999998</v>
      </c>
      <c r="FY589">
        <v>0.79867127999999998</v>
      </c>
      <c r="FZ589">
        <v>0.79867127999999998</v>
      </c>
      <c r="GA589">
        <v>0.79867127999999998</v>
      </c>
      <c r="GB589">
        <v>0.79867127999999998</v>
      </c>
      <c r="GC589">
        <v>0.79867127999999998</v>
      </c>
      <c r="GD589">
        <v>0.79867127999999998</v>
      </c>
      <c r="GE589">
        <v>0.79867127999999998</v>
      </c>
    </row>
    <row r="590" spans="1:187" x14ac:dyDescent="0.35">
      <c r="A590">
        <v>40</v>
      </c>
      <c r="BT590">
        <v>0.56433333333333335</v>
      </c>
      <c r="BU590">
        <v>0.56093333333333328</v>
      </c>
      <c r="BV590">
        <v>0.26086666666666664</v>
      </c>
      <c r="BW590">
        <v>8.3066666666666664E-2</v>
      </c>
    </row>
    <row r="591" spans="1:187" x14ac:dyDescent="0.35">
      <c r="A591">
        <v>40</v>
      </c>
      <c r="CI591">
        <v>7.6999999999999999E-2</v>
      </c>
      <c r="CJ591">
        <v>0.11313333333333332</v>
      </c>
      <c r="CK591">
        <v>0.19206666666666669</v>
      </c>
      <c r="CL591">
        <v>0.33246666666666669</v>
      </c>
      <c r="CM591">
        <v>0.1056</v>
      </c>
      <c r="CN591">
        <v>0.11260000000000001</v>
      </c>
      <c r="CO591">
        <v>0.21833333333333335</v>
      </c>
      <c r="CP591">
        <v>0.36480000000000001</v>
      </c>
    </row>
    <row r="592" spans="1:187" x14ac:dyDescent="0.35">
      <c r="A592">
        <v>40</v>
      </c>
      <c r="DO592">
        <v>1.365905091638852E-3</v>
      </c>
      <c r="DP592">
        <v>3.0104135142265589E-3</v>
      </c>
      <c r="DQ592">
        <v>5.8627052570844988E-3</v>
      </c>
    </row>
    <row r="593" spans="1:187" x14ac:dyDescent="0.35">
      <c r="A593">
        <v>40</v>
      </c>
      <c r="BR593">
        <v>0</v>
      </c>
      <c r="EJ593">
        <v>0.15040000000000001</v>
      </c>
      <c r="EK593">
        <v>0.15040000000000001</v>
      </c>
      <c r="EL593">
        <v>0.15040000000000001</v>
      </c>
      <c r="EM593">
        <v>0.15040000000000001</v>
      </c>
      <c r="EN593">
        <v>0.15040000000000001</v>
      </c>
      <c r="EO593">
        <v>0.15040000000000001</v>
      </c>
      <c r="EP593">
        <v>0.15040000000000001</v>
      </c>
      <c r="EQ593">
        <v>0.15040000000000001</v>
      </c>
      <c r="ER593">
        <v>0.15040000000000001</v>
      </c>
      <c r="ES593">
        <v>0.15040000000000001</v>
      </c>
      <c r="ET593">
        <v>0.15040000000000001</v>
      </c>
      <c r="EU593">
        <v>0.15040000000000001</v>
      </c>
    </row>
    <row r="594" spans="1:187" x14ac:dyDescent="0.35">
      <c r="A594">
        <v>40.119444444444433</v>
      </c>
      <c r="BC594">
        <v>0.54583429999999999</v>
      </c>
      <c r="BD594">
        <v>0.55311135</v>
      </c>
    </row>
    <row r="595" spans="1:187" x14ac:dyDescent="0.35">
      <c r="A595">
        <v>40.11944444444444</v>
      </c>
      <c r="BE595">
        <v>1.46652E-2</v>
      </c>
      <c r="BF595">
        <v>8.8657799999999995E-2</v>
      </c>
    </row>
    <row r="596" spans="1:187" x14ac:dyDescent="0.35">
      <c r="A596">
        <v>40.219443770270871</v>
      </c>
      <c r="BS596">
        <v>2.289497673112565E-3</v>
      </c>
      <c r="DW596">
        <v>9.9089712652295232E-3</v>
      </c>
    </row>
    <row r="597" spans="1:187" x14ac:dyDescent="0.35">
      <c r="A597">
        <v>40.233600036950534</v>
      </c>
      <c r="CY597">
        <v>0</v>
      </c>
      <c r="CZ597">
        <v>0</v>
      </c>
      <c r="DA597">
        <v>8.9999999999999998E-4</v>
      </c>
      <c r="DB597">
        <v>0.1731</v>
      </c>
      <c r="DC597">
        <v>0.53990000000000005</v>
      </c>
      <c r="DD597">
        <v>2E-3</v>
      </c>
      <c r="DE597">
        <v>2E-3</v>
      </c>
      <c r="DF597">
        <v>3.6700000000000003E-2</v>
      </c>
      <c r="DG597">
        <v>0.3458</v>
      </c>
      <c r="DH597">
        <v>0.69650000000000001</v>
      </c>
    </row>
    <row r="598" spans="1:187" x14ac:dyDescent="0.35">
      <c r="A598">
        <v>40.233600036950534</v>
      </c>
      <c r="DI598">
        <v>8.0000000000000002E-3</v>
      </c>
      <c r="DJ598">
        <v>3.1899999999999998E-2</v>
      </c>
      <c r="DK598">
        <v>5.8999999999999999E-3</v>
      </c>
      <c r="DL598">
        <v>8.8999999999999999E-3</v>
      </c>
      <c r="DM598">
        <v>8.2000000000000007E-3</v>
      </c>
      <c r="DN598">
        <v>1.43E-2</v>
      </c>
    </row>
    <row r="599" spans="1:187" x14ac:dyDescent="0.35">
      <c r="A599">
        <v>40.335648148148145</v>
      </c>
      <c r="BJ599">
        <v>0.70585416666666667</v>
      </c>
      <c r="BK599">
        <v>0.68240833333333339</v>
      </c>
      <c r="BL599">
        <v>0.57424583333333323</v>
      </c>
      <c r="BM599">
        <v>0.41727916666666665</v>
      </c>
      <c r="BN599">
        <v>0.26704166666666668</v>
      </c>
      <c r="BO599">
        <v>0.16610416666666664</v>
      </c>
      <c r="BP599">
        <v>0.10433749999999999</v>
      </c>
      <c r="BQ599">
        <v>6.3537499999999997E-2</v>
      </c>
    </row>
    <row r="600" spans="1:187" x14ac:dyDescent="0.35">
      <c r="A600">
        <v>40.369</v>
      </c>
      <c r="BX600">
        <v>5.7669999999999998E-4</v>
      </c>
      <c r="BY600">
        <v>1.0188366666666667E-2</v>
      </c>
      <c r="BZ600">
        <v>3.2679666666666665E-3</v>
      </c>
      <c r="CA600">
        <v>2.7297133333333334E-2</v>
      </c>
      <c r="CB600">
        <v>1.26874E-2</v>
      </c>
      <c r="CC600">
        <v>2.8450533333333337E-2</v>
      </c>
      <c r="CD600">
        <v>0.49221345000000005</v>
      </c>
      <c r="CE600">
        <v>9.9096283333333327E-2</v>
      </c>
      <c r="CF600">
        <v>0.16041871666666668</v>
      </c>
      <c r="CG600">
        <v>0.93838701666666668</v>
      </c>
      <c r="CH600">
        <v>0.11630116666666666</v>
      </c>
    </row>
    <row r="601" spans="1:187" x14ac:dyDescent="0.35">
      <c r="A601">
        <v>40.507638888888884</v>
      </c>
      <c r="AL601">
        <v>4.2220533333333331E-2</v>
      </c>
      <c r="AM601">
        <v>4.2220533333333331E-2</v>
      </c>
      <c r="AN601">
        <v>4.2220533333333331E-2</v>
      </c>
      <c r="AO601">
        <v>4.2220533333333331E-2</v>
      </c>
      <c r="AP601">
        <v>4.2220533333333331E-2</v>
      </c>
      <c r="AQ601">
        <v>4.2220533333333331E-2</v>
      </c>
    </row>
    <row r="602" spans="1:187" x14ac:dyDescent="0.35">
      <c r="A602">
        <v>40.70001177071223</v>
      </c>
      <c r="BB602">
        <v>0.26864786666666668</v>
      </c>
    </row>
    <row r="603" spans="1:187" x14ac:dyDescent="0.35">
      <c r="A603">
        <v>40.74074074074074</v>
      </c>
      <c r="BG603">
        <v>0</v>
      </c>
    </row>
    <row r="604" spans="1:187" x14ac:dyDescent="0.35">
      <c r="A604">
        <v>40.890972222222224</v>
      </c>
      <c r="BC604">
        <v>0.54972279999999996</v>
      </c>
      <c r="BD604">
        <v>0.55316690000000002</v>
      </c>
    </row>
    <row r="605" spans="1:187" x14ac:dyDescent="0.35">
      <c r="A605">
        <v>40.917973573579069</v>
      </c>
      <c r="B605">
        <v>8.7934392756358504E-2</v>
      </c>
      <c r="C605">
        <v>8.7934392756358504E-2</v>
      </c>
      <c r="D605">
        <v>8.7934392756358504E-2</v>
      </c>
      <c r="E605">
        <v>8.7934392756358504E-2</v>
      </c>
      <c r="F605">
        <v>8.7934392756358504E-2</v>
      </c>
      <c r="G605">
        <v>8.7934392756358504E-2</v>
      </c>
      <c r="H605">
        <v>6.0628632914751096E-2</v>
      </c>
      <c r="I605">
        <v>6.0628632914751096E-2</v>
      </c>
      <c r="J605">
        <v>6.0628632914751096E-2</v>
      </c>
      <c r="K605">
        <v>6.0628632914751096E-2</v>
      </c>
      <c r="L605">
        <v>6.0628632914751096E-2</v>
      </c>
      <c r="M605">
        <v>6.0628632914751096E-2</v>
      </c>
      <c r="N605">
        <v>3.8173792600861026E-2</v>
      </c>
      <c r="O605">
        <v>3.8173792600861026E-2</v>
      </c>
      <c r="P605">
        <v>3.8173792600861026E-2</v>
      </c>
      <c r="Q605">
        <v>3.8173792600861026E-2</v>
      </c>
      <c r="R605">
        <v>3.8173792600861026E-2</v>
      </c>
      <c r="S605">
        <v>3.8173792600861026E-2</v>
      </c>
      <c r="T605">
        <v>2.5086162568699225E-2</v>
      </c>
      <c r="U605">
        <v>2.5086162568699225E-2</v>
      </c>
      <c r="V605">
        <v>2.5086162568699225E-2</v>
      </c>
      <c r="W605">
        <v>2.5086162568699225E-2</v>
      </c>
      <c r="X605">
        <v>2.5086162568699225E-2</v>
      </c>
      <c r="Y605">
        <v>2.5086162568699225E-2</v>
      </c>
      <c r="Z605">
        <v>1.9267573033601104E-2</v>
      </c>
      <c r="AA605">
        <v>1.9267573033601104E-2</v>
      </c>
      <c r="AB605">
        <v>1.9267573033601104E-2</v>
      </c>
      <c r="AC605">
        <v>1.9267573033601104E-2</v>
      </c>
      <c r="AD605">
        <v>1.9267573033601104E-2</v>
      </c>
      <c r="AE605">
        <v>1.9267573033601104E-2</v>
      </c>
    </row>
    <row r="606" spans="1:187" x14ac:dyDescent="0.35">
      <c r="A606">
        <v>40.991290909090914</v>
      </c>
      <c r="AW606">
        <v>0</v>
      </c>
      <c r="AX606">
        <v>0</v>
      </c>
      <c r="AY606">
        <v>0</v>
      </c>
      <c r="AZ606">
        <v>0</v>
      </c>
      <c r="BA606">
        <v>0</v>
      </c>
      <c r="EV606">
        <v>0</v>
      </c>
      <c r="EW606">
        <v>0</v>
      </c>
      <c r="EX606">
        <v>0</v>
      </c>
      <c r="EY606">
        <v>0</v>
      </c>
      <c r="EZ606">
        <v>0</v>
      </c>
      <c r="FA606">
        <v>0</v>
      </c>
      <c r="FB606">
        <v>0</v>
      </c>
      <c r="FC606">
        <v>0</v>
      </c>
      <c r="FD606">
        <v>0</v>
      </c>
      <c r="FE606">
        <v>0</v>
      </c>
      <c r="FF606">
        <v>0</v>
      </c>
      <c r="FG606">
        <v>0</v>
      </c>
      <c r="FH606">
        <v>0.38808975999999995</v>
      </c>
      <c r="FI606">
        <v>0.38808975999999995</v>
      </c>
      <c r="FJ606">
        <v>0.38808975999999995</v>
      </c>
      <c r="FK606">
        <v>0.38808975999999995</v>
      </c>
      <c r="FL606">
        <v>0.38808975999999995</v>
      </c>
      <c r="FM606">
        <v>0.38808975999999995</v>
      </c>
      <c r="FN606">
        <v>0.38808975999999995</v>
      </c>
      <c r="FO606">
        <v>0.38808975999999995</v>
      </c>
      <c r="FP606">
        <v>0.38808975999999995</v>
      </c>
      <c r="FQ606">
        <v>0.38808975999999995</v>
      </c>
      <c r="FR606">
        <v>0.38808975999999995</v>
      </c>
      <c r="FS606">
        <v>0.38808975999999995</v>
      </c>
      <c r="FT606">
        <v>0.82834671999999998</v>
      </c>
      <c r="FU606">
        <v>0.82834671999999998</v>
      </c>
      <c r="FV606">
        <v>0.82834671999999998</v>
      </c>
      <c r="FW606">
        <v>0.82834671999999998</v>
      </c>
      <c r="FX606">
        <v>0.82834671999999998</v>
      </c>
      <c r="FY606">
        <v>0.82834671999999998</v>
      </c>
      <c r="FZ606">
        <v>0.82834671999999998</v>
      </c>
      <c r="GA606">
        <v>0.82834671999999998</v>
      </c>
      <c r="GB606">
        <v>0.82834671999999998</v>
      </c>
      <c r="GC606">
        <v>0.82834671999999998</v>
      </c>
      <c r="GD606">
        <v>0.82834671999999998</v>
      </c>
      <c r="GE606">
        <v>0.82834671999999998</v>
      </c>
    </row>
    <row r="607" spans="1:187" x14ac:dyDescent="0.35">
      <c r="A607">
        <v>41.148148148148145</v>
      </c>
      <c r="BE607">
        <v>1.9035133333333332E-2</v>
      </c>
      <c r="BF607">
        <v>0.10991493333333333</v>
      </c>
    </row>
    <row r="608" spans="1:187" x14ac:dyDescent="0.35">
      <c r="A608">
        <v>41.155555555555559</v>
      </c>
      <c r="AF608">
        <v>9.2692599999999986E-2</v>
      </c>
      <c r="AG608">
        <v>9.2692599999999986E-2</v>
      </c>
      <c r="AH608">
        <v>9.2692599999999986E-2</v>
      </c>
      <c r="AI608">
        <v>9.2692599999999986E-2</v>
      </c>
      <c r="AJ608">
        <v>9.2692599999999986E-2</v>
      </c>
      <c r="AK608">
        <v>9.2692599999999986E-2</v>
      </c>
    </row>
    <row r="609" spans="1:187" x14ac:dyDescent="0.35">
      <c r="A609">
        <v>41.319444444444443</v>
      </c>
      <c r="BJ609">
        <v>0.70812083333333342</v>
      </c>
      <c r="BK609">
        <v>0.69551249999999998</v>
      </c>
      <c r="BL609">
        <v>0.62234166666666668</v>
      </c>
      <c r="BM609">
        <v>0.47302499999999997</v>
      </c>
      <c r="BN609">
        <v>0.3223625</v>
      </c>
      <c r="BO609">
        <v>0.20407083333333334</v>
      </c>
      <c r="BP609">
        <v>0.13104166666666667</v>
      </c>
      <c r="BQ609">
        <v>8.0041666666666664E-2</v>
      </c>
    </row>
    <row r="610" spans="1:187" x14ac:dyDescent="0.35">
      <c r="A610">
        <v>41.330166666666663</v>
      </c>
      <c r="BX610">
        <v>1.4417499999999999E-3</v>
      </c>
      <c r="BY610">
        <v>1.4898083333333334E-2</v>
      </c>
      <c r="BZ610">
        <v>4.805833333333333E-3</v>
      </c>
      <c r="CA610">
        <v>4.4790366666666671E-2</v>
      </c>
      <c r="CB610">
        <v>1.5186433333333336E-2</v>
      </c>
      <c r="CC610">
        <v>3.883113333333333E-2</v>
      </c>
      <c r="CD610">
        <v>0.55574656666666666</v>
      </c>
      <c r="CE610">
        <v>0.13177595</v>
      </c>
      <c r="CF610">
        <v>0.18944595</v>
      </c>
      <c r="CG610">
        <v>0.94203945</v>
      </c>
      <c r="CH610">
        <v>0.15330608333333334</v>
      </c>
    </row>
    <row r="611" spans="1:187" x14ac:dyDescent="0.35">
      <c r="A611">
        <v>41.662500000000001</v>
      </c>
      <c r="BC611">
        <v>0.55311135</v>
      </c>
      <c r="BD611">
        <v>0.55549999999999999</v>
      </c>
    </row>
    <row r="612" spans="1:187" x14ac:dyDescent="0.35">
      <c r="A612">
        <v>41.75925925925926</v>
      </c>
      <c r="BG612">
        <v>0</v>
      </c>
    </row>
    <row r="613" spans="1:187" x14ac:dyDescent="0.35">
      <c r="A613">
        <v>41.968115238543511</v>
      </c>
      <c r="BS613">
        <v>3.4740895225400348E-3</v>
      </c>
      <c r="DW613">
        <v>1.2230594215193562E-2</v>
      </c>
    </row>
    <row r="614" spans="1:187" x14ac:dyDescent="0.35">
      <c r="A614">
        <v>42.070009090909096</v>
      </c>
      <c r="AW614">
        <v>0</v>
      </c>
      <c r="AX614">
        <v>0</v>
      </c>
      <c r="AY614">
        <v>0</v>
      </c>
      <c r="AZ614">
        <v>0</v>
      </c>
      <c r="BA614">
        <v>0</v>
      </c>
      <c r="EV614">
        <v>0</v>
      </c>
      <c r="EW614">
        <v>0</v>
      </c>
      <c r="EX614">
        <v>0</v>
      </c>
      <c r="EY614">
        <v>0</v>
      </c>
      <c r="EZ614">
        <v>0</v>
      </c>
      <c r="FA614">
        <v>0</v>
      </c>
      <c r="FB614">
        <v>0</v>
      </c>
      <c r="FC614">
        <v>0</v>
      </c>
      <c r="FD614">
        <v>0</v>
      </c>
      <c r="FE614">
        <v>0</v>
      </c>
      <c r="FF614">
        <v>0</v>
      </c>
      <c r="FG614">
        <v>0</v>
      </c>
      <c r="FH614">
        <v>0.44829584</v>
      </c>
      <c r="FI614">
        <v>0.44829584</v>
      </c>
      <c r="FJ614">
        <v>0.44829584</v>
      </c>
      <c r="FK614">
        <v>0.44829584</v>
      </c>
      <c r="FL614">
        <v>0.44829584</v>
      </c>
      <c r="FM614">
        <v>0.44829584</v>
      </c>
      <c r="FN614">
        <v>0.44829584</v>
      </c>
      <c r="FO614">
        <v>0.44829584</v>
      </c>
      <c r="FP614">
        <v>0.44829584</v>
      </c>
      <c r="FQ614">
        <v>0.44829584</v>
      </c>
      <c r="FR614">
        <v>0.44829584</v>
      </c>
      <c r="FS614">
        <v>0.44829584</v>
      </c>
      <c r="FT614">
        <v>0.84750320000000001</v>
      </c>
      <c r="FU614">
        <v>0.84750320000000001</v>
      </c>
      <c r="FV614">
        <v>0.84750320000000001</v>
      </c>
      <c r="FW614">
        <v>0.84750320000000001</v>
      </c>
      <c r="FX614">
        <v>0.84750320000000001</v>
      </c>
      <c r="FY614">
        <v>0.84750320000000001</v>
      </c>
      <c r="FZ614">
        <v>0.84750320000000001</v>
      </c>
      <c r="GA614">
        <v>0.84750320000000001</v>
      </c>
      <c r="GB614">
        <v>0.84750320000000001</v>
      </c>
      <c r="GC614">
        <v>0.84750320000000001</v>
      </c>
      <c r="GD614">
        <v>0.84750320000000001</v>
      </c>
      <c r="GE614">
        <v>0.84750320000000001</v>
      </c>
    </row>
    <row r="615" spans="1:187" x14ac:dyDescent="0.35">
      <c r="A615">
        <v>42.17685185185185</v>
      </c>
      <c r="BE615">
        <v>2.79972E-2</v>
      </c>
      <c r="BF615">
        <v>0.13369033333333333</v>
      </c>
    </row>
    <row r="616" spans="1:187" x14ac:dyDescent="0.35">
      <c r="A616">
        <v>42.265396838816542</v>
      </c>
      <c r="BB616">
        <v>0.34862593333333336</v>
      </c>
    </row>
    <row r="617" spans="1:187" x14ac:dyDescent="0.35">
      <c r="A617">
        <v>42.291333333333334</v>
      </c>
      <c r="BX617">
        <v>4.9019500000000004E-3</v>
      </c>
      <c r="BY617">
        <v>2.0953433333333334E-2</v>
      </c>
      <c r="BZ617">
        <v>9.3233166666666662E-3</v>
      </c>
      <c r="CA617">
        <v>6.5455449999999998E-2</v>
      </c>
      <c r="CB617">
        <v>1.9703916666666668E-2</v>
      </c>
      <c r="CC617">
        <v>5.0172899999999999E-2</v>
      </c>
      <c r="CD617">
        <v>0.61264763333333327</v>
      </c>
      <c r="CE617">
        <v>0.16906921666666669</v>
      </c>
      <c r="CF617">
        <v>0.22231785000000001</v>
      </c>
      <c r="CG617">
        <v>0.94540353333333338</v>
      </c>
      <c r="CH617">
        <v>0.19973043333333335</v>
      </c>
    </row>
    <row r="618" spans="1:187" x14ac:dyDescent="0.35">
      <c r="A618">
        <v>42.30324074074074</v>
      </c>
      <c r="BJ618">
        <v>0.70833333333333337</v>
      </c>
      <c r="BK618">
        <v>0.70337499999999997</v>
      </c>
      <c r="BL618">
        <v>0.66037916666666674</v>
      </c>
      <c r="BM618">
        <v>0.52983333333333327</v>
      </c>
      <c r="BN618">
        <v>0.38030416666666672</v>
      </c>
      <c r="BO618">
        <v>0.24359583333333332</v>
      </c>
      <c r="BP618">
        <v>0.16043750000000001</v>
      </c>
      <c r="BQ618">
        <v>9.9237500000000006E-2</v>
      </c>
    </row>
    <row r="619" spans="1:187" x14ac:dyDescent="0.35">
      <c r="A619">
        <v>42.433454076304216</v>
      </c>
      <c r="B619">
        <v>0.11230219597923562</v>
      </c>
      <c r="C619">
        <v>0.11230219597923562</v>
      </c>
      <c r="D619">
        <v>0.11230219597923562</v>
      </c>
      <c r="E619">
        <v>0.11230219597923562</v>
      </c>
      <c r="F619">
        <v>0.11230219597923562</v>
      </c>
      <c r="G619">
        <v>0.11230219597923562</v>
      </c>
      <c r="H619">
        <v>8.4347385775601552E-2</v>
      </c>
      <c r="I619">
        <v>8.4347385775601552E-2</v>
      </c>
      <c r="J619">
        <v>8.4347385775601552E-2</v>
      </c>
      <c r="K619">
        <v>8.4347385775601552E-2</v>
      </c>
      <c r="L619">
        <v>8.4347385775601552E-2</v>
      </c>
      <c r="M619">
        <v>8.4347385775601552E-2</v>
      </c>
      <c r="N619">
        <v>5.6082574210549317E-2</v>
      </c>
      <c r="O619">
        <v>5.6082574210549317E-2</v>
      </c>
      <c r="P619">
        <v>5.6082574210549317E-2</v>
      </c>
      <c r="Q619">
        <v>5.6082574210549317E-2</v>
      </c>
      <c r="R619">
        <v>5.6082574210549317E-2</v>
      </c>
      <c r="S619">
        <v>5.6082574210549317E-2</v>
      </c>
      <c r="T619">
        <v>3.7850073423739666E-2</v>
      </c>
      <c r="U619">
        <v>3.7850073423739666E-2</v>
      </c>
      <c r="V619">
        <v>3.7850073423739666E-2</v>
      </c>
      <c r="W619">
        <v>3.7850073423739666E-2</v>
      </c>
      <c r="X619">
        <v>3.7850073423739666E-2</v>
      </c>
      <c r="Y619">
        <v>3.7850073423739666E-2</v>
      </c>
      <c r="Z619">
        <v>3.0221795933884806E-2</v>
      </c>
      <c r="AA619">
        <v>3.0221795933884806E-2</v>
      </c>
      <c r="AB619">
        <v>3.0221795933884806E-2</v>
      </c>
      <c r="AC619">
        <v>3.0221795933884806E-2</v>
      </c>
      <c r="AD619">
        <v>3.0221795933884806E-2</v>
      </c>
      <c r="AE619">
        <v>3.0221795933884806E-2</v>
      </c>
    </row>
    <row r="620" spans="1:187" x14ac:dyDescent="0.35">
      <c r="A620">
        <v>42.434027777777779</v>
      </c>
      <c r="BC620">
        <v>0.55549999999999999</v>
      </c>
    </row>
    <row r="621" spans="1:187" x14ac:dyDescent="0.35">
      <c r="A621">
        <v>42.436574074074073</v>
      </c>
      <c r="AL621">
        <v>4.3748250000000002E-2</v>
      </c>
      <c r="AM621">
        <v>4.3748250000000002E-2</v>
      </c>
      <c r="AN621">
        <v>4.3748250000000002E-2</v>
      </c>
      <c r="AO621">
        <v>4.3748250000000002E-2</v>
      </c>
      <c r="AP621">
        <v>4.3748250000000002E-2</v>
      </c>
      <c r="AQ621">
        <v>4.3748250000000002E-2</v>
      </c>
    </row>
    <row r="622" spans="1:187" x14ac:dyDescent="0.35">
      <c r="A622">
        <v>42.441666666666677</v>
      </c>
      <c r="AF622">
        <v>9.9359800000000012E-2</v>
      </c>
      <c r="AG622">
        <v>9.9359800000000012E-2</v>
      </c>
      <c r="AH622">
        <v>9.9359800000000012E-2</v>
      </c>
      <c r="AI622">
        <v>9.9359800000000012E-2</v>
      </c>
      <c r="AJ622">
        <v>9.9359800000000012E-2</v>
      </c>
      <c r="AK622">
        <v>9.9359800000000012E-2</v>
      </c>
    </row>
    <row r="623" spans="1:187" x14ac:dyDescent="0.35">
      <c r="A623">
        <v>42.468800039003348</v>
      </c>
      <c r="CY623">
        <v>0</v>
      </c>
      <c r="CZ623">
        <v>0</v>
      </c>
      <c r="DA623">
        <v>5.8999999999999999E-3</v>
      </c>
      <c r="DB623">
        <v>0.21249999999999999</v>
      </c>
      <c r="DC623">
        <v>0.58130000000000004</v>
      </c>
      <c r="DD623">
        <v>6.7000000000000002E-3</v>
      </c>
      <c r="DE623">
        <v>8.6999999999999994E-3</v>
      </c>
      <c r="DF623">
        <v>5.5599999999999997E-2</v>
      </c>
      <c r="DG623">
        <v>0.40010000000000001</v>
      </c>
      <c r="DH623">
        <v>0.72619999999999996</v>
      </c>
    </row>
    <row r="624" spans="1:187" x14ac:dyDescent="0.35">
      <c r="A624">
        <v>42.468800039003348</v>
      </c>
      <c r="DI624">
        <v>1.12E-2</v>
      </c>
      <c r="DJ624">
        <v>4.3999999999999997E-2</v>
      </c>
      <c r="DK624">
        <v>6.7999999999999996E-3</v>
      </c>
      <c r="DL624">
        <v>1.1900000000000001E-2</v>
      </c>
      <c r="DM624">
        <v>8.8999999999999999E-3</v>
      </c>
      <c r="DN624">
        <v>2.1399999999999999E-2</v>
      </c>
    </row>
    <row r="625" spans="1:187" x14ac:dyDescent="0.35">
      <c r="A625">
        <v>42.777777777777779</v>
      </c>
      <c r="BG625">
        <v>0</v>
      </c>
    </row>
    <row r="626" spans="1:187" x14ac:dyDescent="0.35">
      <c r="A626">
        <v>43.148727272727271</v>
      </c>
      <c r="AW626">
        <v>0</v>
      </c>
      <c r="AX626">
        <v>5.1311999999999994E-4</v>
      </c>
      <c r="AY626">
        <v>8.5519999999999994E-5</v>
      </c>
      <c r="AZ626">
        <v>0</v>
      </c>
      <c r="BA626">
        <v>0</v>
      </c>
      <c r="EV626">
        <v>0</v>
      </c>
      <c r="EW626">
        <v>0</v>
      </c>
      <c r="EX626">
        <v>0</v>
      </c>
      <c r="EY626">
        <v>0</v>
      </c>
      <c r="EZ626">
        <v>0</v>
      </c>
      <c r="FA626">
        <v>0</v>
      </c>
      <c r="FB626">
        <v>0</v>
      </c>
      <c r="FC626">
        <v>0</v>
      </c>
      <c r="FD626">
        <v>0</v>
      </c>
      <c r="FE626">
        <v>0</v>
      </c>
      <c r="FF626">
        <v>0</v>
      </c>
      <c r="FG626">
        <v>0</v>
      </c>
      <c r="FH626">
        <v>0.50747567999999998</v>
      </c>
      <c r="FI626">
        <v>0.50747567999999998</v>
      </c>
      <c r="FJ626">
        <v>0.50747567999999998</v>
      </c>
      <c r="FK626">
        <v>0.50747567999999998</v>
      </c>
      <c r="FL626">
        <v>0.50747567999999998</v>
      </c>
      <c r="FM626">
        <v>0.50747567999999998</v>
      </c>
      <c r="FN626">
        <v>0.50747567999999998</v>
      </c>
      <c r="FO626">
        <v>0.50747567999999998</v>
      </c>
      <c r="FP626">
        <v>0.50747567999999998</v>
      </c>
      <c r="FQ626">
        <v>0.50747567999999998</v>
      </c>
      <c r="FR626">
        <v>0.50747567999999998</v>
      </c>
      <c r="FS626">
        <v>0.50747567999999998</v>
      </c>
      <c r="FT626">
        <v>0.85519999999999996</v>
      </c>
      <c r="FU626">
        <v>0.85519999999999996</v>
      </c>
      <c r="FV626">
        <v>0.85519999999999996</v>
      </c>
      <c r="FW626">
        <v>0.85519999999999996</v>
      </c>
      <c r="FX626">
        <v>0.85519999999999996</v>
      </c>
      <c r="FY626">
        <v>0.85519999999999996</v>
      </c>
      <c r="FZ626">
        <v>0.85519999999999996</v>
      </c>
      <c r="GA626">
        <v>0.85519999999999996</v>
      </c>
      <c r="GB626">
        <v>0.85519999999999996</v>
      </c>
      <c r="GC626">
        <v>0.85519999999999996</v>
      </c>
      <c r="GD626">
        <v>0.85519999999999996</v>
      </c>
      <c r="GE626">
        <v>0.85519999999999996</v>
      </c>
    </row>
    <row r="627" spans="1:187" x14ac:dyDescent="0.35">
      <c r="A627">
        <v>43.205555555555549</v>
      </c>
      <c r="BE627">
        <v>4.9254333333333331E-2</v>
      </c>
      <c r="BF627">
        <v>0.20049846666666665</v>
      </c>
    </row>
    <row r="628" spans="1:187" x14ac:dyDescent="0.35">
      <c r="A628">
        <v>43.252500000000005</v>
      </c>
      <c r="BX628">
        <v>9.3233166666666662E-3</v>
      </c>
      <c r="BY628">
        <v>2.8931116666666666E-2</v>
      </c>
      <c r="BZ628">
        <v>1.7493233333333337E-2</v>
      </c>
      <c r="CA628">
        <v>9.1599183333333334E-2</v>
      </c>
      <c r="CB628">
        <v>3.0084516666666668E-2</v>
      </c>
      <c r="CC628">
        <v>6.6512733333333338E-2</v>
      </c>
      <c r="CD628">
        <v>0.66464674999999995</v>
      </c>
      <c r="CE628">
        <v>0.20703530000000001</v>
      </c>
      <c r="CF628">
        <v>0.25807325000000003</v>
      </c>
      <c r="CG628">
        <v>0.9486715</v>
      </c>
      <c r="CH628">
        <v>0.24259846666666668</v>
      </c>
    </row>
    <row r="629" spans="1:187" x14ac:dyDescent="0.35">
      <c r="A629">
        <v>43.287037037037038</v>
      </c>
      <c r="BK629">
        <v>0.70833333333333337</v>
      </c>
      <c r="BL629">
        <v>0.68750833333333339</v>
      </c>
      <c r="BM629">
        <v>0.58529583333333335</v>
      </c>
      <c r="BN629">
        <v>0.43881250000000005</v>
      </c>
      <c r="BO629">
        <v>0.28949583333333334</v>
      </c>
      <c r="BP629">
        <v>0.19436666666666666</v>
      </c>
      <c r="BQ629">
        <v>0.12211666666666667</v>
      </c>
    </row>
    <row r="630" spans="1:187" x14ac:dyDescent="0.35">
      <c r="A630">
        <v>43.333333333333336</v>
      </c>
      <c r="BT630">
        <v>0.6313333333333333</v>
      </c>
      <c r="BU630">
        <v>0.6313333333333333</v>
      </c>
      <c r="BV630">
        <v>0.4055333333333333</v>
      </c>
      <c r="BW630">
        <v>0.19286666666666666</v>
      </c>
    </row>
    <row r="631" spans="1:187" x14ac:dyDescent="0.35">
      <c r="A631">
        <v>43.333333333333336</v>
      </c>
      <c r="CI631">
        <v>0.14599999999999999</v>
      </c>
      <c r="CJ631">
        <v>0.17066666666666666</v>
      </c>
      <c r="CK631">
        <v>0.26253333333333334</v>
      </c>
      <c r="CL631">
        <v>0.39379999999999998</v>
      </c>
      <c r="CM631">
        <v>0.16239999999999999</v>
      </c>
      <c r="CN631">
        <v>0.17213333333333333</v>
      </c>
      <c r="CO631">
        <v>0.27793333333333331</v>
      </c>
      <c r="CP631">
        <v>0.40433333333333338</v>
      </c>
    </row>
    <row r="632" spans="1:187" x14ac:dyDescent="0.35">
      <c r="A632">
        <v>43.716786706816158</v>
      </c>
      <c r="BS632">
        <v>5.2715921716636966E-3</v>
      </c>
      <c r="DW632">
        <v>1.5096161937781282E-2</v>
      </c>
    </row>
    <row r="633" spans="1:187" x14ac:dyDescent="0.35">
      <c r="A633">
        <v>43.727777777777774</v>
      </c>
      <c r="AF633">
        <v>0.10899020000000001</v>
      </c>
      <c r="AG633">
        <v>0.10899020000000001</v>
      </c>
      <c r="AH633">
        <v>0.10899020000000001</v>
      </c>
      <c r="AI633">
        <v>0.10899020000000001</v>
      </c>
      <c r="AJ633">
        <v>0.10899020000000001</v>
      </c>
      <c r="AK633">
        <v>0.10899020000000001</v>
      </c>
    </row>
    <row r="634" spans="1:187" x14ac:dyDescent="0.35">
      <c r="A634">
        <v>43.75355113636364</v>
      </c>
      <c r="AR634">
        <v>0</v>
      </c>
      <c r="AS634">
        <v>0</v>
      </c>
      <c r="AT634">
        <v>0</v>
      </c>
      <c r="AU634">
        <v>3.4687499999023784E-2</v>
      </c>
      <c r="AV634">
        <v>5.3453444915425575E-298</v>
      </c>
    </row>
    <row r="635" spans="1:187" x14ac:dyDescent="0.35">
      <c r="A635">
        <v>43.796296296296298</v>
      </c>
      <c r="BG635">
        <v>0</v>
      </c>
    </row>
    <row r="636" spans="1:187" x14ac:dyDescent="0.35">
      <c r="A636">
        <v>43.830781906920855</v>
      </c>
      <c r="BB636">
        <v>0.42510233333333336</v>
      </c>
    </row>
    <row r="637" spans="1:187" x14ac:dyDescent="0.35">
      <c r="A637">
        <v>43.948934579029363</v>
      </c>
      <c r="B637">
        <v>0.13780660546175166</v>
      </c>
      <c r="C637">
        <v>0.13780660546175166</v>
      </c>
      <c r="D637">
        <v>0.13780660546175166</v>
      </c>
      <c r="E637">
        <v>0.13780660546175166</v>
      </c>
      <c r="F637">
        <v>0.13780660546175166</v>
      </c>
      <c r="G637">
        <v>0.13780660546175166</v>
      </c>
      <c r="H637">
        <v>0.11088561901615702</v>
      </c>
      <c r="I637">
        <v>0.11088561901615702</v>
      </c>
      <c r="J637">
        <v>0.11088561901615702</v>
      </c>
      <c r="K637">
        <v>0.11088561901615702</v>
      </c>
      <c r="L637">
        <v>0.11088561901615702</v>
      </c>
      <c r="M637">
        <v>0.11088561901615702</v>
      </c>
      <c r="N637">
        <v>7.7492973585614522E-2</v>
      </c>
      <c r="O637">
        <v>7.7492973585614522E-2</v>
      </c>
      <c r="P637">
        <v>7.7492973585614522E-2</v>
      </c>
      <c r="Q637">
        <v>7.7492973585614522E-2</v>
      </c>
      <c r="R637">
        <v>7.7492973585614522E-2</v>
      </c>
      <c r="S637">
        <v>7.7492973585614522E-2</v>
      </c>
      <c r="T637">
        <v>5.3805362758693277E-2</v>
      </c>
      <c r="U637">
        <v>5.3805362758693277E-2</v>
      </c>
      <c r="V637">
        <v>5.3805362758693277E-2</v>
      </c>
      <c r="W637">
        <v>5.3805362758693277E-2</v>
      </c>
      <c r="X637">
        <v>5.3805362758693277E-2</v>
      </c>
      <c r="Y637">
        <v>5.3805362758693277E-2</v>
      </c>
      <c r="Z637">
        <v>4.4402021609885871E-2</v>
      </c>
      <c r="AA637">
        <v>4.4402021609885871E-2</v>
      </c>
      <c r="AB637">
        <v>4.4402021609885871E-2</v>
      </c>
      <c r="AC637">
        <v>4.4402021609885871E-2</v>
      </c>
      <c r="AD637">
        <v>4.4402021609885871E-2</v>
      </c>
      <c r="AE637">
        <v>4.4402021609885871E-2</v>
      </c>
    </row>
    <row r="638" spans="1:187" x14ac:dyDescent="0.35">
      <c r="A638">
        <v>44.213666666666668</v>
      </c>
      <c r="BX638">
        <v>1.6820416666666668E-2</v>
      </c>
      <c r="BY638">
        <v>3.9888416666666669E-2</v>
      </c>
      <c r="BZ638">
        <v>2.7489366666666668E-2</v>
      </c>
      <c r="CA638">
        <v>0.13004585000000002</v>
      </c>
      <c r="CB638">
        <v>4.1714633333333334E-2</v>
      </c>
      <c r="CC638">
        <v>9.0445783333333349E-2</v>
      </c>
      <c r="CD638">
        <v>0.71145556666666665</v>
      </c>
      <c r="CE638">
        <v>0.25115284999999998</v>
      </c>
      <c r="CF638">
        <v>0.29450146666666666</v>
      </c>
      <c r="CG638">
        <v>0.95136276666666675</v>
      </c>
      <c r="CH638">
        <v>0.29190631666666672</v>
      </c>
    </row>
    <row r="639" spans="1:187" x14ac:dyDescent="0.35">
      <c r="A639">
        <v>44.22744545454546</v>
      </c>
      <c r="AW639">
        <v>3.7628800000000001E-3</v>
      </c>
      <c r="AX639">
        <v>9.7492799999999991E-3</v>
      </c>
      <c r="AY639">
        <v>2.5655999999999999E-3</v>
      </c>
      <c r="AZ639">
        <v>0</v>
      </c>
      <c r="BA639">
        <v>0</v>
      </c>
      <c r="EV639">
        <v>6.2429600000000005E-3</v>
      </c>
      <c r="EW639">
        <v>6.2429600000000005E-3</v>
      </c>
      <c r="EX639">
        <v>6.2429600000000005E-3</v>
      </c>
      <c r="EY639">
        <v>6.2429600000000005E-3</v>
      </c>
      <c r="EZ639">
        <v>6.2429600000000005E-3</v>
      </c>
      <c r="FA639">
        <v>6.2429600000000005E-3</v>
      </c>
      <c r="FB639">
        <v>6.2429600000000005E-3</v>
      </c>
      <c r="FC639">
        <v>6.2429600000000005E-3</v>
      </c>
      <c r="FD639">
        <v>6.2429600000000005E-3</v>
      </c>
      <c r="FE639">
        <v>6.2429600000000005E-3</v>
      </c>
      <c r="FF639">
        <v>6.2429600000000005E-3</v>
      </c>
      <c r="FG639">
        <v>6.2429600000000005E-3</v>
      </c>
      <c r="FH639">
        <v>0.56896455999999995</v>
      </c>
      <c r="FI639">
        <v>0.56896455999999995</v>
      </c>
      <c r="FJ639">
        <v>0.56896455999999995</v>
      </c>
      <c r="FK639">
        <v>0.56896455999999995</v>
      </c>
      <c r="FL639">
        <v>0.56896455999999995</v>
      </c>
      <c r="FM639">
        <v>0.56896455999999995</v>
      </c>
      <c r="FN639">
        <v>0.56896455999999995</v>
      </c>
      <c r="FO639">
        <v>0.56896455999999995</v>
      </c>
      <c r="FP639">
        <v>0.56896455999999995</v>
      </c>
      <c r="FQ639">
        <v>0.56896455999999995</v>
      </c>
      <c r="FR639">
        <v>0.56896455999999995</v>
      </c>
      <c r="FS639">
        <v>0.56896455999999995</v>
      </c>
    </row>
    <row r="640" spans="1:187" x14ac:dyDescent="0.35">
      <c r="A640">
        <v>44.234259259259254</v>
      </c>
      <c r="BE640">
        <v>7.0511466666666661E-2</v>
      </c>
      <c r="BF640">
        <v>0.26730660000000001</v>
      </c>
    </row>
    <row r="641" spans="1:175" x14ac:dyDescent="0.35">
      <c r="A641">
        <v>44.270833333333336</v>
      </c>
      <c r="BL641">
        <v>0.69806250000000003</v>
      </c>
      <c r="BM641">
        <v>0.62907083333333336</v>
      </c>
      <c r="BN641">
        <v>0.49661250000000001</v>
      </c>
      <c r="BO641">
        <v>0.3465166666666667</v>
      </c>
      <c r="BP641">
        <v>0.23474166666666665</v>
      </c>
      <c r="BQ641">
        <v>0.14967083333333334</v>
      </c>
    </row>
    <row r="642" spans="1:175" x14ac:dyDescent="0.35">
      <c r="A642">
        <v>44.365509259259255</v>
      </c>
      <c r="AL642">
        <v>4.527596666666666E-2</v>
      </c>
      <c r="AM642">
        <v>4.527596666666666E-2</v>
      </c>
      <c r="AN642">
        <v>4.527596666666666E-2</v>
      </c>
      <c r="AO642">
        <v>4.527596666666666E-2</v>
      </c>
      <c r="AP642">
        <v>4.527596666666666E-2</v>
      </c>
      <c r="AQ642">
        <v>4.527596666666666E-2</v>
      </c>
    </row>
    <row r="643" spans="1:175" x14ac:dyDescent="0.35">
      <c r="A643">
        <v>44.704000041056155</v>
      </c>
      <c r="CY643">
        <v>0</v>
      </c>
      <c r="CZ643">
        <v>0</v>
      </c>
      <c r="DA643">
        <v>1.26E-2</v>
      </c>
      <c r="DB643">
        <v>0.25280000000000002</v>
      </c>
      <c r="DC643">
        <v>0.61750000000000005</v>
      </c>
      <c r="DD643">
        <v>1.6500000000000001E-2</v>
      </c>
      <c r="DE643">
        <v>2.2499999999999999E-2</v>
      </c>
      <c r="DF643">
        <v>9.1800000000000007E-2</v>
      </c>
      <c r="DG643">
        <v>0.45369999999999999</v>
      </c>
      <c r="DH643">
        <v>0.75590000000000002</v>
      </c>
    </row>
    <row r="644" spans="1:175" x14ac:dyDescent="0.35">
      <c r="A644">
        <v>44.704000041056155</v>
      </c>
      <c r="DI644">
        <v>1.5900000000000001E-2</v>
      </c>
      <c r="DJ644">
        <v>6.5500000000000003E-2</v>
      </c>
      <c r="DK644">
        <v>6.8999999999999999E-3</v>
      </c>
      <c r="DL644">
        <v>1.61E-2</v>
      </c>
      <c r="DM644">
        <v>9.4999999999999998E-3</v>
      </c>
      <c r="DN644">
        <v>0.03</v>
      </c>
    </row>
    <row r="645" spans="1:175" x14ac:dyDescent="0.35">
      <c r="A645">
        <v>44.81481481481481</v>
      </c>
      <c r="BG645">
        <v>2.2068848804130277E-3</v>
      </c>
    </row>
    <row r="646" spans="1:175" x14ac:dyDescent="0.35">
      <c r="A646">
        <v>45</v>
      </c>
      <c r="DO646">
        <v>6.8464612167093031E-3</v>
      </c>
      <c r="DP646">
        <v>1.2951362438983812E-2</v>
      </c>
      <c r="DQ646">
        <v>2.2793498245713549E-2</v>
      </c>
    </row>
    <row r="647" spans="1:175" x14ac:dyDescent="0.35">
      <c r="A647">
        <v>45</v>
      </c>
      <c r="BR647">
        <v>1E-3</v>
      </c>
      <c r="EJ647">
        <v>0.49380000000000002</v>
      </c>
      <c r="EK647">
        <v>0.49380000000000002</v>
      </c>
      <c r="EL647">
        <v>0.49380000000000002</v>
      </c>
      <c r="EM647">
        <v>0.49380000000000002</v>
      </c>
      <c r="EN647">
        <v>0.49380000000000002</v>
      </c>
      <c r="EO647">
        <v>0.49380000000000002</v>
      </c>
      <c r="EP647">
        <v>0.49380000000000002</v>
      </c>
      <c r="EQ647">
        <v>0.49380000000000002</v>
      </c>
      <c r="ER647">
        <v>0.49380000000000002</v>
      </c>
      <c r="ES647">
        <v>0.49380000000000002</v>
      </c>
      <c r="ET647">
        <v>0.49380000000000002</v>
      </c>
      <c r="EU647">
        <v>0.49380000000000002</v>
      </c>
    </row>
    <row r="648" spans="1:175" x14ac:dyDescent="0.35">
      <c r="A648">
        <v>45.013888888888886</v>
      </c>
      <c r="AF648">
        <v>0.11862060000000001</v>
      </c>
      <c r="AG648">
        <v>0.11862060000000001</v>
      </c>
      <c r="AH648">
        <v>0.11862060000000001</v>
      </c>
      <c r="AI648">
        <v>0.11862060000000001</v>
      </c>
      <c r="AJ648">
        <v>0.11862060000000001</v>
      </c>
      <c r="AK648">
        <v>0.11862060000000001</v>
      </c>
    </row>
    <row r="649" spans="1:175" x14ac:dyDescent="0.35">
      <c r="A649">
        <v>45.174833333333339</v>
      </c>
      <c r="BX649">
        <v>2.8931116666666666E-2</v>
      </c>
      <c r="BY649">
        <v>5.4017566666666669E-2</v>
      </c>
      <c r="BZ649">
        <v>4.0657350000000002E-2</v>
      </c>
      <c r="CA649">
        <v>0.17454786666666669</v>
      </c>
      <c r="CB649">
        <v>5.5459316666666675E-2</v>
      </c>
      <c r="CC649">
        <v>0.11841573333333334</v>
      </c>
      <c r="CD649">
        <v>0.75307408333333326</v>
      </c>
      <c r="CE649">
        <v>0.30574711666666665</v>
      </c>
      <c r="CF649">
        <v>0.33208308333333331</v>
      </c>
      <c r="CG649">
        <v>0.95318898333333346</v>
      </c>
      <c r="CH649">
        <v>0.35130641666666668</v>
      </c>
    </row>
    <row r="650" spans="1:175" x14ac:dyDescent="0.35">
      <c r="A650">
        <v>45.254629629629633</v>
      </c>
      <c r="BL650">
        <v>0.70330416666666673</v>
      </c>
      <c r="BM650">
        <v>0.6643458333333333</v>
      </c>
      <c r="BN650">
        <v>0.5526416666666667</v>
      </c>
      <c r="BO650">
        <v>0.40764583333333337</v>
      </c>
      <c r="BP650">
        <v>0.27993333333333331</v>
      </c>
      <c r="BQ650">
        <v>0.18076666666666666</v>
      </c>
    </row>
    <row r="651" spans="1:175" x14ac:dyDescent="0.35">
      <c r="A651">
        <v>45.262962962962959</v>
      </c>
      <c r="BE651">
        <v>9.184266666666667E-2</v>
      </c>
      <c r="BF651">
        <v>0.3341147333333333</v>
      </c>
    </row>
    <row r="652" spans="1:175" x14ac:dyDescent="0.35">
      <c r="A652">
        <v>45.306163636363642</v>
      </c>
      <c r="AW652">
        <v>1.9669599999999999E-2</v>
      </c>
      <c r="AX652">
        <v>3.6859120000000002E-2</v>
      </c>
      <c r="AY652">
        <v>1.0005839999999998E-2</v>
      </c>
      <c r="AZ652">
        <v>8.5519999999999994E-5</v>
      </c>
      <c r="BA652">
        <v>0</v>
      </c>
      <c r="EV652">
        <v>2.86492E-2</v>
      </c>
      <c r="EW652">
        <v>2.86492E-2</v>
      </c>
      <c r="EX652">
        <v>2.86492E-2</v>
      </c>
      <c r="EY652">
        <v>2.86492E-2</v>
      </c>
      <c r="EZ652">
        <v>2.86492E-2</v>
      </c>
      <c r="FA652">
        <v>2.86492E-2</v>
      </c>
      <c r="FB652">
        <v>2.86492E-2</v>
      </c>
      <c r="FC652">
        <v>2.86492E-2</v>
      </c>
      <c r="FD652">
        <v>2.86492E-2</v>
      </c>
      <c r="FE652">
        <v>2.86492E-2</v>
      </c>
      <c r="FF652">
        <v>2.86492E-2</v>
      </c>
      <c r="FG652">
        <v>2.86492E-2</v>
      </c>
      <c r="FH652">
        <v>0.62985480000000005</v>
      </c>
      <c r="FI652">
        <v>0.62985480000000005</v>
      </c>
      <c r="FJ652">
        <v>0.62985480000000005</v>
      </c>
      <c r="FK652">
        <v>0.62985480000000005</v>
      </c>
      <c r="FL652">
        <v>0.62985480000000005</v>
      </c>
      <c r="FM652">
        <v>0.62985480000000005</v>
      </c>
      <c r="FN652">
        <v>0.62985480000000005</v>
      </c>
      <c r="FO652">
        <v>0.62985480000000005</v>
      </c>
      <c r="FP652">
        <v>0.62985480000000005</v>
      </c>
      <c r="FQ652">
        <v>0.62985480000000005</v>
      </c>
      <c r="FR652">
        <v>0.62985480000000005</v>
      </c>
      <c r="FS652">
        <v>0.62985480000000005</v>
      </c>
    </row>
    <row r="653" spans="1:175" x14ac:dyDescent="0.35">
      <c r="A653">
        <v>45.396166975025174</v>
      </c>
      <c r="BB653">
        <v>0.49037340000000007</v>
      </c>
    </row>
    <row r="654" spans="1:175" x14ac:dyDescent="0.35">
      <c r="A654">
        <v>45.464415081754517</v>
      </c>
      <c r="B654">
        <v>0.16350758296083559</v>
      </c>
      <c r="C654">
        <v>0.16350758296083559</v>
      </c>
      <c r="D654">
        <v>0.16350758296083559</v>
      </c>
      <c r="E654">
        <v>0.16350758296083559</v>
      </c>
      <c r="F654">
        <v>0.16350758296083559</v>
      </c>
      <c r="G654">
        <v>0.16350758296083559</v>
      </c>
      <c r="H654">
        <v>0.13917978002410084</v>
      </c>
      <c r="I654">
        <v>0.13917978002410084</v>
      </c>
      <c r="J654">
        <v>0.13917978002410084</v>
      </c>
      <c r="K654">
        <v>0.13917978002410084</v>
      </c>
      <c r="L654">
        <v>0.13917978002410084</v>
      </c>
      <c r="M654">
        <v>0.13917978002410084</v>
      </c>
      <c r="N654">
        <v>0.10167879337602076</v>
      </c>
      <c r="O654">
        <v>0.10167879337602076</v>
      </c>
      <c r="P654">
        <v>0.10167879337602076</v>
      </c>
      <c r="Q654">
        <v>0.10167879337602076</v>
      </c>
      <c r="R654">
        <v>0.10167879337602076</v>
      </c>
      <c r="S654">
        <v>0.10167879337602076</v>
      </c>
      <c r="T654">
        <v>7.2635034351181488E-2</v>
      </c>
      <c r="U654">
        <v>7.2635034351181488E-2</v>
      </c>
      <c r="V654">
        <v>7.2635034351181488E-2</v>
      </c>
      <c r="W654">
        <v>7.2635034351181488E-2</v>
      </c>
      <c r="X654">
        <v>7.2635034351181488E-2</v>
      </c>
      <c r="Y654">
        <v>7.2635034351181488E-2</v>
      </c>
      <c r="Z654">
        <v>6.1625635142184228E-2</v>
      </c>
      <c r="AA654">
        <v>6.1625635142184228E-2</v>
      </c>
      <c r="AB654">
        <v>6.1625635142184228E-2</v>
      </c>
      <c r="AC654">
        <v>6.1625635142184228E-2</v>
      </c>
      <c r="AD654">
        <v>6.1625635142184228E-2</v>
      </c>
      <c r="AE654">
        <v>6.1625635142184228E-2</v>
      </c>
    </row>
    <row r="655" spans="1:175" x14ac:dyDescent="0.35">
      <c r="A655">
        <v>45.465458175088806</v>
      </c>
      <c r="BS655">
        <v>7.9991272084514124E-3</v>
      </c>
      <c r="DW655">
        <v>1.8633118002444448E-2</v>
      </c>
    </row>
    <row r="656" spans="1:175" x14ac:dyDescent="0.35">
      <c r="A656">
        <v>45.833333333333336</v>
      </c>
      <c r="BG656">
        <v>4.3898692469411657E-3</v>
      </c>
    </row>
    <row r="657" spans="1:175" x14ac:dyDescent="0.35">
      <c r="A657">
        <v>46.135999999999996</v>
      </c>
      <c r="BX657">
        <v>4.3636966666666673E-2</v>
      </c>
      <c r="BY657">
        <v>7.2087499999999999E-2</v>
      </c>
      <c r="BZ657">
        <v>5.8919516666666664E-2</v>
      </c>
      <c r="CA657">
        <v>0.22251008333333336</v>
      </c>
      <c r="CB657">
        <v>7.2471966666666665E-2</v>
      </c>
      <c r="CC657">
        <v>0.14840413333333335</v>
      </c>
      <c r="CD657">
        <v>0.79055958333333343</v>
      </c>
      <c r="CE657">
        <v>0.36284041666666667</v>
      </c>
      <c r="CF657">
        <v>0.36985693333333336</v>
      </c>
      <c r="CG657">
        <v>0.95453461666666672</v>
      </c>
      <c r="CH657">
        <v>0.40897641666666668</v>
      </c>
    </row>
    <row r="658" spans="1:175" x14ac:dyDescent="0.35">
      <c r="A658">
        <v>46.238425925925917</v>
      </c>
      <c r="BL658">
        <v>0.70769583333333341</v>
      </c>
      <c r="BM658">
        <v>0.6854541666666667</v>
      </c>
      <c r="BN658">
        <v>0.60484583333333342</v>
      </c>
      <c r="BO658">
        <v>0.46410000000000001</v>
      </c>
      <c r="BP658">
        <v>0.3280291666666667</v>
      </c>
      <c r="BQ658">
        <v>0.21455416666666668</v>
      </c>
    </row>
    <row r="659" spans="1:175" x14ac:dyDescent="0.35">
      <c r="A659">
        <v>46.291666666666664</v>
      </c>
      <c r="BE659">
        <v>0.12161746666666667</v>
      </c>
      <c r="BF659">
        <v>0.39603446666666658</v>
      </c>
    </row>
    <row r="660" spans="1:175" x14ac:dyDescent="0.35">
      <c r="A660">
        <v>46.294444444444451</v>
      </c>
      <c r="AL660">
        <v>4.6942566666666657E-2</v>
      </c>
      <c r="AM660">
        <v>4.6942566666666657E-2</v>
      </c>
      <c r="AN660">
        <v>4.6942566666666657E-2</v>
      </c>
      <c r="AO660">
        <v>4.6942566666666657E-2</v>
      </c>
      <c r="AP660">
        <v>4.6942566666666657E-2</v>
      </c>
      <c r="AQ660">
        <v>4.6942566666666657E-2</v>
      </c>
    </row>
    <row r="661" spans="1:175" x14ac:dyDescent="0.35">
      <c r="A661">
        <v>46.3</v>
      </c>
      <c r="AF661">
        <v>0.1283436</v>
      </c>
      <c r="AG661">
        <v>0.1283436</v>
      </c>
      <c r="AH661">
        <v>0.1283436</v>
      </c>
      <c r="AI661">
        <v>0.1283436</v>
      </c>
      <c r="AJ661">
        <v>0.1283436</v>
      </c>
      <c r="AK661">
        <v>0.1283436</v>
      </c>
    </row>
    <row r="662" spans="1:175" x14ac:dyDescent="0.35">
      <c r="A662">
        <v>46.384881818181825</v>
      </c>
      <c r="AW662">
        <v>4.3871759999999996E-2</v>
      </c>
      <c r="AX662">
        <v>7.0297440000000003E-2</v>
      </c>
      <c r="AY662">
        <v>2.4629759999999997E-2</v>
      </c>
      <c r="AZ662">
        <v>4.1049599999999995E-3</v>
      </c>
      <c r="BA662">
        <v>1.4538399999999999E-3</v>
      </c>
      <c r="EV662">
        <v>6.7389759999999993E-2</v>
      </c>
      <c r="EW662">
        <v>6.7389759999999993E-2</v>
      </c>
      <c r="EX662">
        <v>6.7389759999999993E-2</v>
      </c>
      <c r="EY662">
        <v>6.7389759999999993E-2</v>
      </c>
      <c r="EZ662">
        <v>6.7389759999999993E-2</v>
      </c>
      <c r="FA662">
        <v>6.7389759999999993E-2</v>
      </c>
      <c r="FB662">
        <v>6.7389759999999993E-2</v>
      </c>
      <c r="FC662">
        <v>6.7389759999999993E-2</v>
      </c>
      <c r="FD662">
        <v>6.7389759999999993E-2</v>
      </c>
      <c r="FE662">
        <v>6.7389759999999993E-2</v>
      </c>
      <c r="FF662">
        <v>6.7389759999999993E-2</v>
      </c>
      <c r="FG662">
        <v>6.7389759999999993E-2</v>
      </c>
      <c r="FH662">
        <v>0.68518623999999995</v>
      </c>
      <c r="FI662">
        <v>0.68518623999999995</v>
      </c>
      <c r="FJ662">
        <v>0.68518623999999995</v>
      </c>
      <c r="FK662">
        <v>0.68518623999999995</v>
      </c>
      <c r="FL662">
        <v>0.68518623999999995</v>
      </c>
      <c r="FM662">
        <v>0.68518623999999995</v>
      </c>
      <c r="FN662">
        <v>0.68518623999999995</v>
      </c>
      <c r="FO662">
        <v>0.68518623999999995</v>
      </c>
      <c r="FP662">
        <v>0.68518623999999995</v>
      </c>
      <c r="FQ662">
        <v>0.68518623999999995</v>
      </c>
      <c r="FR662">
        <v>0.68518623999999995</v>
      </c>
      <c r="FS662">
        <v>0.68518623999999995</v>
      </c>
    </row>
    <row r="663" spans="1:175" x14ac:dyDescent="0.35">
      <c r="A663">
        <v>46.666666666666664</v>
      </c>
      <c r="BT663">
        <v>0.65326666666666666</v>
      </c>
      <c r="BU663">
        <v>0.65326666666666666</v>
      </c>
      <c r="BV663">
        <v>0.53239999999999998</v>
      </c>
      <c r="BW663">
        <v>0.32979999999999998</v>
      </c>
    </row>
    <row r="664" spans="1:175" x14ac:dyDescent="0.35">
      <c r="A664">
        <v>46.666666666666664</v>
      </c>
      <c r="CI664">
        <v>0.19966666666666669</v>
      </c>
      <c r="CJ664">
        <v>0.23480000000000001</v>
      </c>
      <c r="CK664">
        <v>0.32373333333333332</v>
      </c>
      <c r="CL664">
        <v>0.44286666666666663</v>
      </c>
      <c r="CM664">
        <v>0.22766666666666666</v>
      </c>
      <c r="CN664">
        <v>0.24979999999999999</v>
      </c>
      <c r="CO664">
        <v>0.33573333333333338</v>
      </c>
      <c r="CP664">
        <v>0.45600000000000007</v>
      </c>
    </row>
    <row r="665" spans="1:175" x14ac:dyDescent="0.35">
      <c r="A665">
        <v>46.851851851851848</v>
      </c>
      <c r="BG665">
        <v>8.2145626261179126E-3</v>
      </c>
    </row>
    <row r="666" spans="1:175" x14ac:dyDescent="0.35">
      <c r="A666">
        <v>46.939200043108961</v>
      </c>
      <c r="CY666">
        <v>0</v>
      </c>
      <c r="CZ666">
        <v>0</v>
      </c>
      <c r="DA666">
        <v>2.2100000000000002E-2</v>
      </c>
      <c r="DB666">
        <v>0.29330000000000001</v>
      </c>
      <c r="DC666">
        <v>0.64959999999999996</v>
      </c>
      <c r="DD666">
        <v>3.0599999999999999E-2</v>
      </c>
      <c r="DE666">
        <v>3.8899999999999997E-2</v>
      </c>
      <c r="DF666">
        <v>0.1353</v>
      </c>
      <c r="DG666">
        <v>0.50700000000000001</v>
      </c>
      <c r="DH666">
        <v>0.78539999999999999</v>
      </c>
    </row>
    <row r="667" spans="1:175" x14ac:dyDescent="0.35">
      <c r="A667">
        <v>46.939200043108961</v>
      </c>
      <c r="DI667">
        <v>2.18E-2</v>
      </c>
      <c r="DJ667">
        <v>9.6000000000000002E-2</v>
      </c>
      <c r="DK667">
        <v>6.8999999999999999E-3</v>
      </c>
      <c r="DL667">
        <v>2.12E-2</v>
      </c>
      <c r="DM667">
        <v>1.09E-2</v>
      </c>
      <c r="DN667">
        <v>4.1700000000000001E-2</v>
      </c>
    </row>
    <row r="668" spans="1:175" x14ac:dyDescent="0.35">
      <c r="A668">
        <v>46.961552043129487</v>
      </c>
      <c r="BB668">
        <v>0.55046200000000001</v>
      </c>
    </row>
    <row r="669" spans="1:175" x14ac:dyDescent="0.35">
      <c r="A669">
        <v>46.979895584479664</v>
      </c>
      <c r="B669">
        <v>0.18863737263082944</v>
      </c>
      <c r="C669">
        <v>0.18863737263082944</v>
      </c>
      <c r="D669">
        <v>0.18863737263082944</v>
      </c>
      <c r="E669">
        <v>0.18863737263082944</v>
      </c>
      <c r="F669">
        <v>0.18863737263082944</v>
      </c>
      <c r="G669">
        <v>0.18863737263082944</v>
      </c>
      <c r="H669">
        <v>0.16828832050053402</v>
      </c>
      <c r="I669">
        <v>0.16828832050053402</v>
      </c>
      <c r="J669">
        <v>0.16828832050053402</v>
      </c>
      <c r="K669">
        <v>0.16828832050053402</v>
      </c>
      <c r="L669">
        <v>0.16828832050053402</v>
      </c>
      <c r="M669">
        <v>0.16828832050053402</v>
      </c>
      <c r="N669">
        <v>0.12775453937290918</v>
      </c>
      <c r="O669">
        <v>0.12775453937290918</v>
      </c>
      <c r="P669">
        <v>0.12775453937290918</v>
      </c>
      <c r="Q669">
        <v>0.12775453937290918</v>
      </c>
      <c r="R669">
        <v>0.12775453937290918</v>
      </c>
      <c r="S669">
        <v>0.12775453937290918</v>
      </c>
      <c r="T669">
        <v>9.3763446487716007E-2</v>
      </c>
      <c r="U669">
        <v>9.3763446487716007E-2</v>
      </c>
      <c r="V669">
        <v>9.3763446487716007E-2</v>
      </c>
      <c r="W669">
        <v>9.3763446487716007E-2</v>
      </c>
      <c r="X669">
        <v>9.3763446487716007E-2</v>
      </c>
      <c r="Y669">
        <v>9.3763446487716007E-2</v>
      </c>
      <c r="Z669">
        <v>8.1410029493003355E-2</v>
      </c>
      <c r="AA669">
        <v>8.1410029493003355E-2</v>
      </c>
      <c r="AB669">
        <v>8.1410029493003355E-2</v>
      </c>
      <c r="AC669">
        <v>8.1410029493003355E-2</v>
      </c>
      <c r="AD669">
        <v>8.1410029493003355E-2</v>
      </c>
      <c r="AE669">
        <v>8.1410029493003355E-2</v>
      </c>
    </row>
    <row r="670" spans="1:175" x14ac:dyDescent="0.35">
      <c r="A670">
        <v>47.097166666666666</v>
      </c>
      <c r="BX670">
        <v>6.2475833333333335E-2</v>
      </c>
      <c r="BY670">
        <v>9.3521516666666665E-2</v>
      </c>
      <c r="BZ670">
        <v>7.9488483333333332E-2</v>
      </c>
      <c r="CA670">
        <v>0.2728752166666667</v>
      </c>
      <c r="CB670">
        <v>9.2656466666666673E-2</v>
      </c>
      <c r="CC670">
        <v>0.1793537</v>
      </c>
      <c r="CD670">
        <v>0.82131691666666673</v>
      </c>
      <c r="CE670">
        <v>0.42147158333333334</v>
      </c>
      <c r="CF670">
        <v>0.40695796666666667</v>
      </c>
      <c r="CG670">
        <v>0.95578413333333334</v>
      </c>
      <c r="CH670">
        <v>0.46674253333333332</v>
      </c>
    </row>
    <row r="671" spans="1:175" x14ac:dyDescent="0.35">
      <c r="A671">
        <v>47.21412964336146</v>
      </c>
      <c r="BS671">
        <v>1.2137895727391579E-2</v>
      </c>
      <c r="DW671">
        <v>2.2998765376522401E-2</v>
      </c>
    </row>
    <row r="672" spans="1:175" x14ac:dyDescent="0.35">
      <c r="A672">
        <v>47.222222222222221</v>
      </c>
      <c r="BL672">
        <v>0.70833333333333337</v>
      </c>
      <c r="BM672">
        <v>0.69657499999999994</v>
      </c>
      <c r="BN672">
        <v>0.64614166666666673</v>
      </c>
      <c r="BO672">
        <v>0.51545416666666666</v>
      </c>
      <c r="BP672">
        <v>0.37761250000000002</v>
      </c>
      <c r="BQ672">
        <v>0.25443333333333334</v>
      </c>
    </row>
    <row r="673" spans="1:175" x14ac:dyDescent="0.35">
      <c r="A673">
        <v>47.320370370370362</v>
      </c>
      <c r="BE673">
        <v>0.1657612</v>
      </c>
      <c r="BF673">
        <v>0.44988093333333334</v>
      </c>
    </row>
    <row r="674" spans="1:175" x14ac:dyDescent="0.35">
      <c r="A674">
        <v>47.463600000000007</v>
      </c>
      <c r="AW674">
        <v>7.1409199999999992E-2</v>
      </c>
      <c r="AX674">
        <v>0.12314879999999999</v>
      </c>
      <c r="AY674">
        <v>4.4299359999999996E-2</v>
      </c>
      <c r="AZ674">
        <v>9.6637599999999987E-3</v>
      </c>
      <c r="BA674">
        <v>3.5063200000000003E-3</v>
      </c>
      <c r="EV674">
        <v>0.11451127999999998</v>
      </c>
      <c r="EW674">
        <v>0.11451127999999998</v>
      </c>
      <c r="EX674">
        <v>0.11451127999999998</v>
      </c>
      <c r="EY674">
        <v>0.11451127999999998</v>
      </c>
      <c r="EZ674">
        <v>0.11451127999999998</v>
      </c>
      <c r="FA674">
        <v>0.11451127999999998</v>
      </c>
      <c r="FB674">
        <v>0.11451127999999998</v>
      </c>
      <c r="FC674">
        <v>0.11451127999999998</v>
      </c>
      <c r="FD674">
        <v>0.11451127999999998</v>
      </c>
      <c r="FE674">
        <v>0.11451127999999998</v>
      </c>
      <c r="FF674">
        <v>0.11451127999999998</v>
      </c>
      <c r="FG674">
        <v>0.11451127999999998</v>
      </c>
      <c r="FH674">
        <v>0.73136703999999997</v>
      </c>
      <c r="FI674">
        <v>0.73136703999999997</v>
      </c>
      <c r="FJ674">
        <v>0.73136703999999997</v>
      </c>
      <c r="FK674">
        <v>0.73136703999999997</v>
      </c>
      <c r="FL674">
        <v>0.73136703999999997</v>
      </c>
      <c r="FM674">
        <v>0.73136703999999997</v>
      </c>
      <c r="FN674">
        <v>0.73136703999999997</v>
      </c>
      <c r="FO674">
        <v>0.73136703999999997</v>
      </c>
      <c r="FP674">
        <v>0.73136703999999997</v>
      </c>
      <c r="FQ674">
        <v>0.73136703999999997</v>
      </c>
      <c r="FR674">
        <v>0.73136703999999997</v>
      </c>
      <c r="FS674">
        <v>0.73136703999999997</v>
      </c>
    </row>
    <row r="675" spans="1:175" x14ac:dyDescent="0.35">
      <c r="A675">
        <v>47.586111111111109</v>
      </c>
      <c r="AF675">
        <v>0.13991860000000003</v>
      </c>
      <c r="AG675">
        <v>0.13991860000000003</v>
      </c>
      <c r="AH675">
        <v>0.13991860000000003</v>
      </c>
      <c r="AI675">
        <v>0.13991860000000003</v>
      </c>
      <c r="AJ675">
        <v>0.13991860000000003</v>
      </c>
      <c r="AK675">
        <v>0.13991860000000003</v>
      </c>
    </row>
    <row r="676" spans="1:175" x14ac:dyDescent="0.35">
      <c r="A676">
        <v>47.87037037037036</v>
      </c>
      <c r="BG676">
        <v>1.4504550377664167E-2</v>
      </c>
    </row>
    <row r="677" spans="1:175" x14ac:dyDescent="0.35">
      <c r="A677">
        <v>48.05833333333333</v>
      </c>
      <c r="BX677">
        <v>8.7946750000000004E-2</v>
      </c>
      <c r="BY677">
        <v>0.11572446666666666</v>
      </c>
      <c r="BZ677">
        <v>0.10534386666666667</v>
      </c>
      <c r="CA677">
        <v>0.32862288333333328</v>
      </c>
      <c r="CB677">
        <v>0.11601281666666667</v>
      </c>
      <c r="CC677">
        <v>0.21434016666666666</v>
      </c>
      <c r="CD677">
        <v>0.84736453333333339</v>
      </c>
      <c r="CE677">
        <v>0.48029498333333337</v>
      </c>
      <c r="CF677">
        <v>0.44425123333333333</v>
      </c>
      <c r="CG677">
        <v>0.95674529999999991</v>
      </c>
      <c r="CH677">
        <v>0.52470088333333342</v>
      </c>
    </row>
    <row r="678" spans="1:175" x14ac:dyDescent="0.35">
      <c r="A678">
        <v>48.12890625</v>
      </c>
      <c r="AR678">
        <v>0</v>
      </c>
      <c r="AS678">
        <v>0</v>
      </c>
      <c r="AT678">
        <v>0</v>
      </c>
      <c r="AU678">
        <v>0.13875000000000001</v>
      </c>
      <c r="AV678">
        <v>8.0686674350161288E-51</v>
      </c>
    </row>
    <row r="679" spans="1:175" x14ac:dyDescent="0.35">
      <c r="A679">
        <v>48.206018518518519</v>
      </c>
      <c r="BM679">
        <v>0.70394166666666669</v>
      </c>
      <c r="BN679">
        <v>0.67185416666666664</v>
      </c>
      <c r="BO679">
        <v>0.56291249999999993</v>
      </c>
      <c r="BP679">
        <v>0.4281166666666667</v>
      </c>
      <c r="BQ679">
        <v>0.30323749999999999</v>
      </c>
    </row>
    <row r="680" spans="1:175" x14ac:dyDescent="0.35">
      <c r="A680">
        <v>48.223379629629633</v>
      </c>
      <c r="AL680">
        <v>4.8748050000000001E-2</v>
      </c>
      <c r="AM680">
        <v>4.8748050000000001E-2</v>
      </c>
      <c r="AN680">
        <v>4.8748050000000001E-2</v>
      </c>
      <c r="AO680">
        <v>4.8748050000000001E-2</v>
      </c>
      <c r="AP680">
        <v>4.8748050000000001E-2</v>
      </c>
      <c r="AQ680">
        <v>4.8748050000000001E-2</v>
      </c>
    </row>
    <row r="681" spans="1:175" x14ac:dyDescent="0.35">
      <c r="A681">
        <v>48.349074074074068</v>
      </c>
      <c r="BE681">
        <v>0.20990493333333329</v>
      </c>
      <c r="BF681">
        <v>0.5036533333333334</v>
      </c>
    </row>
    <row r="682" spans="1:175" x14ac:dyDescent="0.35">
      <c r="A682">
        <v>48.495376087204818</v>
      </c>
      <c r="B682">
        <v>0.21267921297071252</v>
      </c>
      <c r="C682">
        <v>0.21267921297071252</v>
      </c>
      <c r="D682">
        <v>0.21267921297071252</v>
      </c>
      <c r="E682">
        <v>0.21267921297071252</v>
      </c>
      <c r="F682">
        <v>0.21267921297071252</v>
      </c>
      <c r="G682">
        <v>0.21267921297071252</v>
      </c>
      <c r="H682">
        <v>0.19754652981394946</v>
      </c>
      <c r="I682">
        <v>0.19754652981394946</v>
      </c>
      <c r="J682">
        <v>0.19754652981394946</v>
      </c>
      <c r="K682">
        <v>0.19754652981394946</v>
      </c>
      <c r="L682">
        <v>0.19754652981394946</v>
      </c>
      <c r="M682">
        <v>0.19754652981394946</v>
      </c>
      <c r="N682">
        <v>0.15484023418250606</v>
      </c>
      <c r="O682">
        <v>0.15484023418250606</v>
      </c>
      <c r="P682">
        <v>0.15484023418250606</v>
      </c>
      <c r="Q682">
        <v>0.15484023418250606</v>
      </c>
      <c r="R682">
        <v>0.15484023418250606</v>
      </c>
      <c r="S682">
        <v>0.15484023418250606</v>
      </c>
      <c r="T682">
        <v>0.11644765039296218</v>
      </c>
      <c r="U682">
        <v>0.11644765039296218</v>
      </c>
      <c r="V682">
        <v>0.11644765039296218</v>
      </c>
      <c r="W682">
        <v>0.11644765039296218</v>
      </c>
      <c r="X682">
        <v>0.11644765039296218</v>
      </c>
      <c r="Y682">
        <v>0.11644765039296218</v>
      </c>
      <c r="Z682">
        <v>0.10305760041715049</v>
      </c>
      <c r="AA682">
        <v>0.10305760041715049</v>
      </c>
      <c r="AB682">
        <v>0.10305760041715049</v>
      </c>
      <c r="AC682">
        <v>0.10305760041715049</v>
      </c>
      <c r="AD682">
        <v>0.10305760041715049</v>
      </c>
      <c r="AE682">
        <v>0.10305760041715049</v>
      </c>
    </row>
    <row r="683" spans="1:175" x14ac:dyDescent="0.35">
      <c r="A683">
        <v>48.526937111233806</v>
      </c>
      <c r="BB683">
        <v>0.59843483333333347</v>
      </c>
    </row>
    <row r="684" spans="1:175" x14ac:dyDescent="0.35">
      <c r="A684">
        <v>48.542318181818182</v>
      </c>
      <c r="AW684">
        <v>0.11476784000000001</v>
      </c>
      <c r="AX684">
        <v>0.17676983999999998</v>
      </c>
      <c r="AY684">
        <v>6.7731840000000001E-2</v>
      </c>
      <c r="AZ684">
        <v>1.8215760000000001E-2</v>
      </c>
      <c r="BA684">
        <v>6.7560800000000002E-3</v>
      </c>
      <c r="EV684">
        <v>0.16377079999999999</v>
      </c>
      <c r="EW684">
        <v>0.16377079999999999</v>
      </c>
      <c r="EX684">
        <v>0.16377079999999999</v>
      </c>
      <c r="EY684">
        <v>0.16377079999999999</v>
      </c>
      <c r="EZ684">
        <v>0.16377079999999999</v>
      </c>
      <c r="FA684">
        <v>0.16377079999999999</v>
      </c>
      <c r="FB684">
        <v>0.16377079999999999</v>
      </c>
      <c r="FC684">
        <v>0.16377079999999999</v>
      </c>
      <c r="FD684">
        <v>0.16377079999999999</v>
      </c>
      <c r="FE684">
        <v>0.16377079999999999</v>
      </c>
      <c r="FF684">
        <v>0.16377079999999999</v>
      </c>
      <c r="FG684">
        <v>0.16377079999999999</v>
      </c>
      <c r="FH684">
        <v>0.76771304000000007</v>
      </c>
      <c r="FI684">
        <v>0.76771304000000007</v>
      </c>
      <c r="FJ684">
        <v>0.76771304000000007</v>
      </c>
      <c r="FK684">
        <v>0.76771304000000007</v>
      </c>
      <c r="FL684">
        <v>0.76771304000000007</v>
      </c>
      <c r="FM684">
        <v>0.76771304000000007</v>
      </c>
      <c r="FN684">
        <v>0.76771304000000007</v>
      </c>
      <c r="FO684">
        <v>0.76771304000000007</v>
      </c>
      <c r="FP684">
        <v>0.76771304000000007</v>
      </c>
      <c r="FQ684">
        <v>0.76771304000000007</v>
      </c>
      <c r="FR684">
        <v>0.76771304000000007</v>
      </c>
      <c r="FS684">
        <v>0.76771304000000007</v>
      </c>
    </row>
    <row r="685" spans="1:175" x14ac:dyDescent="0.35">
      <c r="A685">
        <v>48.872222222222227</v>
      </c>
      <c r="AF685">
        <v>0.15954980000000002</v>
      </c>
      <c r="AG685">
        <v>0.15954980000000002</v>
      </c>
      <c r="AH685">
        <v>0.15954980000000002</v>
      </c>
      <c r="AI685">
        <v>0.15954980000000002</v>
      </c>
      <c r="AJ685">
        <v>0.15954980000000002</v>
      </c>
      <c r="AK685">
        <v>0.15954980000000002</v>
      </c>
    </row>
    <row r="686" spans="1:175" x14ac:dyDescent="0.35">
      <c r="A686">
        <v>48.888888888888893</v>
      </c>
      <c r="BG686">
        <v>2.4241876150013816E-2</v>
      </c>
    </row>
    <row r="687" spans="1:175" x14ac:dyDescent="0.35">
      <c r="A687">
        <v>48.9628011116341</v>
      </c>
      <c r="BS687">
        <v>1.8418073478488006E-2</v>
      </c>
      <c r="DW687">
        <v>2.8387262334459252E-2</v>
      </c>
    </row>
    <row r="688" spans="1:175" x14ac:dyDescent="0.35">
      <c r="A688">
        <v>49.019500000000001</v>
      </c>
      <c r="BX688">
        <v>0.12735458333333333</v>
      </c>
      <c r="BY688">
        <v>0.14619345000000003</v>
      </c>
      <c r="BZ688">
        <v>0.13965751666666668</v>
      </c>
      <c r="CA688">
        <v>0.3903297833333334</v>
      </c>
      <c r="CB688">
        <v>0.14888471666666669</v>
      </c>
      <c r="CC688">
        <v>0.25576645000000003</v>
      </c>
      <c r="CD688">
        <v>0.87216263333333333</v>
      </c>
      <c r="CE688">
        <v>0.53911838333333328</v>
      </c>
      <c r="CF688">
        <v>0.48144838333333334</v>
      </c>
      <c r="CG688">
        <v>0.95761034999999994</v>
      </c>
      <c r="CH688">
        <v>0.58323593333333335</v>
      </c>
    </row>
    <row r="689" spans="1:175" x14ac:dyDescent="0.35">
      <c r="A689">
        <v>49.174400045161768</v>
      </c>
      <c r="CY689">
        <v>1.1999999999999999E-3</v>
      </c>
      <c r="CZ689">
        <v>1.5E-3</v>
      </c>
      <c r="DA689">
        <v>3.6900000000000002E-2</v>
      </c>
      <c r="DB689">
        <v>0.33379999999999999</v>
      </c>
      <c r="DC689">
        <v>0.68169999999999997</v>
      </c>
      <c r="DD689">
        <v>4.9700000000000001E-2</v>
      </c>
      <c r="DE689">
        <v>6.8099999999999994E-2</v>
      </c>
      <c r="DF689">
        <v>0.1807</v>
      </c>
      <c r="DG689">
        <v>0.55730000000000002</v>
      </c>
      <c r="DH689">
        <v>0.80879999999999996</v>
      </c>
    </row>
    <row r="690" spans="1:175" x14ac:dyDescent="0.35">
      <c r="A690">
        <v>49.174400045161768</v>
      </c>
      <c r="DI690">
        <v>2.86E-2</v>
      </c>
      <c r="DJ690">
        <v>0.1384</v>
      </c>
      <c r="DK690">
        <v>7.9000000000000008E-3</v>
      </c>
      <c r="DL690">
        <v>2.6599999999999999E-2</v>
      </c>
      <c r="DM690">
        <v>1.5299999999999999E-2</v>
      </c>
      <c r="DN690">
        <v>5.62E-2</v>
      </c>
    </row>
    <row r="691" spans="1:175" x14ac:dyDescent="0.35">
      <c r="A691">
        <v>49.18981481481481</v>
      </c>
      <c r="BM691">
        <v>0.70833333333333337</v>
      </c>
      <c r="BN691">
        <v>0.68722499999999997</v>
      </c>
      <c r="BO691">
        <v>0.60597916666666662</v>
      </c>
      <c r="BP691">
        <v>0.48032083333333336</v>
      </c>
      <c r="BQ691">
        <v>0.3553</v>
      </c>
    </row>
    <row r="692" spans="1:175" x14ac:dyDescent="0.35">
      <c r="A692">
        <v>49.377777777777773</v>
      </c>
      <c r="BE692">
        <v>0.25404866666666664</v>
      </c>
      <c r="BF692">
        <v>0.55749979999999999</v>
      </c>
    </row>
    <row r="693" spans="1:175" x14ac:dyDescent="0.35">
      <c r="A693">
        <v>49.621036363636364</v>
      </c>
      <c r="AW693">
        <v>0.19353176</v>
      </c>
      <c r="AX693">
        <v>0.27383503999999997</v>
      </c>
      <c r="AY693">
        <v>0.13341119999999998</v>
      </c>
      <c r="AZ693">
        <v>4.9858159999999992E-2</v>
      </c>
      <c r="BA693">
        <v>1.19728E-2</v>
      </c>
      <c r="EV693">
        <v>0.22688455999999996</v>
      </c>
      <c r="EW693">
        <v>0.22688455999999996</v>
      </c>
      <c r="EX693">
        <v>0.22688455999999996</v>
      </c>
      <c r="EY693">
        <v>0.22688455999999996</v>
      </c>
      <c r="EZ693">
        <v>0.22688455999999996</v>
      </c>
      <c r="FA693">
        <v>0.22688455999999996</v>
      </c>
      <c r="FB693">
        <v>0.22688455999999996</v>
      </c>
      <c r="FC693">
        <v>0.22688455999999996</v>
      </c>
      <c r="FD693">
        <v>0.22688455999999996</v>
      </c>
      <c r="FE693">
        <v>0.22688455999999996</v>
      </c>
      <c r="FF693">
        <v>0.22688455999999996</v>
      </c>
      <c r="FG693">
        <v>0.22688455999999996</v>
      </c>
      <c r="FH693">
        <v>0.79559255999999989</v>
      </c>
      <c r="FI693">
        <v>0.79559255999999989</v>
      </c>
      <c r="FJ693">
        <v>0.79559255999999989</v>
      </c>
      <c r="FK693">
        <v>0.79559255999999989</v>
      </c>
      <c r="FL693">
        <v>0.79559255999999989</v>
      </c>
      <c r="FM693">
        <v>0.79559255999999989</v>
      </c>
      <c r="FN693">
        <v>0.79559255999999989</v>
      </c>
      <c r="FO693">
        <v>0.79559255999999989</v>
      </c>
      <c r="FP693">
        <v>0.79559255999999989</v>
      </c>
      <c r="FQ693">
        <v>0.79559255999999989</v>
      </c>
      <c r="FR693">
        <v>0.79559255999999989</v>
      </c>
      <c r="FS693">
        <v>0.79559255999999989</v>
      </c>
    </row>
    <row r="694" spans="1:175" x14ac:dyDescent="0.35">
      <c r="A694">
        <v>49.907407407407405</v>
      </c>
      <c r="BG694">
        <v>3.8472121687364691E-2</v>
      </c>
    </row>
    <row r="695" spans="1:175" x14ac:dyDescent="0.35">
      <c r="A695">
        <v>49.980666666666671</v>
      </c>
      <c r="BX695">
        <v>0.16522455</v>
      </c>
      <c r="BY695">
        <v>0.18098768333333334</v>
      </c>
      <c r="BZ695">
        <v>0.17925758333333333</v>
      </c>
      <c r="CA695">
        <v>0.45107551666666662</v>
      </c>
      <c r="CB695">
        <v>0.18319836666666667</v>
      </c>
      <c r="CC695">
        <v>0.30046070000000002</v>
      </c>
      <c r="CD695">
        <v>0.89359664999999999</v>
      </c>
      <c r="CE695">
        <v>0.59746120000000003</v>
      </c>
      <c r="CF695">
        <v>0.51806883333333331</v>
      </c>
      <c r="CG695">
        <v>0.95818705000000004</v>
      </c>
      <c r="CH695">
        <v>0.64398166666666679</v>
      </c>
    </row>
    <row r="696" spans="1:175" x14ac:dyDescent="0.35">
      <c r="A696">
        <v>50</v>
      </c>
      <c r="BT696">
        <v>0.66333333333333333</v>
      </c>
      <c r="BU696">
        <v>0.66333333333333333</v>
      </c>
      <c r="BV696">
        <v>0.60439999999999994</v>
      </c>
      <c r="BW696">
        <v>0.46226666666666666</v>
      </c>
    </row>
    <row r="697" spans="1:175" x14ac:dyDescent="0.35">
      <c r="A697">
        <v>50</v>
      </c>
      <c r="CI697">
        <v>0.2784666666666667</v>
      </c>
      <c r="CJ697">
        <v>0.30919999999999997</v>
      </c>
      <c r="CK697">
        <v>0.38159999999999999</v>
      </c>
      <c r="CL697">
        <v>0.47533333333333333</v>
      </c>
      <c r="CM697">
        <v>0.29993333333333339</v>
      </c>
      <c r="CN697">
        <v>0.31673333333333337</v>
      </c>
      <c r="CO697">
        <v>0.39626666666666671</v>
      </c>
      <c r="CP697">
        <v>0.49446666666666667</v>
      </c>
    </row>
    <row r="698" spans="1:175" x14ac:dyDescent="0.35">
      <c r="A698">
        <v>50</v>
      </c>
      <c r="DO698">
        <v>2.329237630869593E-2</v>
      </c>
      <c r="DP698">
        <v>3.891437551982091E-2</v>
      </c>
      <c r="DQ698">
        <v>6.2631362186294642E-2</v>
      </c>
    </row>
    <row r="699" spans="1:175" x14ac:dyDescent="0.35">
      <c r="A699">
        <v>50</v>
      </c>
      <c r="BR699">
        <v>6.1000000000000004E-3</v>
      </c>
      <c r="EJ699">
        <v>0.81640000000000001</v>
      </c>
      <c r="EK699">
        <v>0.81640000000000001</v>
      </c>
      <c r="EL699">
        <v>0.81640000000000001</v>
      </c>
      <c r="EM699">
        <v>0.81640000000000001</v>
      </c>
      <c r="EN699">
        <v>0.81640000000000001</v>
      </c>
      <c r="EO699">
        <v>0.81640000000000001</v>
      </c>
      <c r="EP699">
        <v>0.81640000000000001</v>
      </c>
      <c r="EQ699">
        <v>0.81640000000000001</v>
      </c>
      <c r="ER699">
        <v>0.81640000000000001</v>
      </c>
      <c r="ES699">
        <v>0.81640000000000001</v>
      </c>
      <c r="ET699">
        <v>0.81640000000000001</v>
      </c>
      <c r="EU699">
        <v>0.81640000000000001</v>
      </c>
    </row>
    <row r="700" spans="1:175" x14ac:dyDescent="0.35">
      <c r="A700">
        <v>50.010856589929965</v>
      </c>
      <c r="B700">
        <v>0.23539294172189335</v>
      </c>
      <c r="C700">
        <v>0.23539294172189335</v>
      </c>
      <c r="D700">
        <v>0.23539294172189335</v>
      </c>
      <c r="E700">
        <v>0.23539294172189335</v>
      </c>
      <c r="F700">
        <v>0.23539294172189335</v>
      </c>
      <c r="G700">
        <v>0.23539294172189335</v>
      </c>
      <c r="H700">
        <v>0.2266351466650158</v>
      </c>
      <c r="I700">
        <v>0.2266351466650158</v>
      </c>
      <c r="J700">
        <v>0.2266351466650158</v>
      </c>
      <c r="K700">
        <v>0.2266351466650158</v>
      </c>
      <c r="L700">
        <v>0.2266351466650158</v>
      </c>
      <c r="M700">
        <v>0.2266351466650158</v>
      </c>
      <c r="N700">
        <v>0.18219223251071745</v>
      </c>
      <c r="O700">
        <v>0.18219223251071745</v>
      </c>
      <c r="P700">
        <v>0.18219223251071745</v>
      </c>
      <c r="Q700">
        <v>0.18219223251071745</v>
      </c>
      <c r="R700">
        <v>0.18219223251071745</v>
      </c>
      <c r="S700">
        <v>0.18219223251071745</v>
      </c>
      <c r="T700">
        <v>0.13989069910046581</v>
      </c>
      <c r="U700">
        <v>0.13989069910046581</v>
      </c>
      <c r="V700">
        <v>0.13989069910046581</v>
      </c>
      <c r="W700">
        <v>0.13989069910046581</v>
      </c>
      <c r="X700">
        <v>0.13989069910046581</v>
      </c>
      <c r="Y700">
        <v>0.13989069910046581</v>
      </c>
      <c r="Z700">
        <v>0.12577326649053197</v>
      </c>
      <c r="AA700">
        <v>0.12577326649053197</v>
      </c>
      <c r="AB700">
        <v>0.12577326649053197</v>
      </c>
      <c r="AC700">
        <v>0.12577326649053197</v>
      </c>
      <c r="AD700">
        <v>0.12577326649053197</v>
      </c>
      <c r="AE700">
        <v>0.12577326649053197</v>
      </c>
    </row>
    <row r="701" spans="1:175" x14ac:dyDescent="0.35">
      <c r="A701">
        <v>50.092322179338119</v>
      </c>
      <c r="BB701">
        <v>0.63156060000000014</v>
      </c>
    </row>
    <row r="702" spans="1:175" x14ac:dyDescent="0.35">
      <c r="A702">
        <v>50.152314814814808</v>
      </c>
      <c r="AL702">
        <v>5.1803483333333331E-2</v>
      </c>
      <c r="AM702">
        <v>5.1803483333333331E-2</v>
      </c>
      <c r="AN702">
        <v>5.1803483333333331E-2</v>
      </c>
      <c r="AO702">
        <v>5.1803483333333331E-2</v>
      </c>
      <c r="AP702">
        <v>5.1803483333333331E-2</v>
      </c>
      <c r="AQ702">
        <v>5.1803483333333331E-2</v>
      </c>
    </row>
    <row r="703" spans="1:175" x14ac:dyDescent="0.35">
      <c r="A703">
        <v>50.158333333333331</v>
      </c>
      <c r="AF703">
        <v>0.17927360000000001</v>
      </c>
      <c r="AG703">
        <v>0.17927360000000001</v>
      </c>
      <c r="AH703">
        <v>0.17927360000000001</v>
      </c>
      <c r="AI703">
        <v>0.17927360000000001</v>
      </c>
      <c r="AJ703">
        <v>0.17927360000000001</v>
      </c>
      <c r="AK703">
        <v>0.17927360000000001</v>
      </c>
    </row>
    <row r="704" spans="1:175" x14ac:dyDescent="0.35">
      <c r="A704">
        <v>50.173611111111107</v>
      </c>
      <c r="BN704">
        <v>0.69770833333333326</v>
      </c>
      <c r="BO704">
        <v>0.64352083333333332</v>
      </c>
      <c r="BP704">
        <v>0.53422499999999995</v>
      </c>
      <c r="BQ704">
        <v>0.40452916666666666</v>
      </c>
    </row>
    <row r="705" spans="1:175" x14ac:dyDescent="0.35">
      <c r="A705">
        <v>50.406481481481478</v>
      </c>
      <c r="BE705">
        <v>0.30159946666666665</v>
      </c>
      <c r="BF705">
        <v>0.60031033333333328</v>
      </c>
    </row>
    <row r="706" spans="1:175" x14ac:dyDescent="0.35">
      <c r="A706">
        <v>50.699754545454546</v>
      </c>
      <c r="AW706">
        <v>0.35302655999999999</v>
      </c>
      <c r="AX706">
        <v>0.42281088</v>
      </c>
      <c r="AY706">
        <v>0.28897207999999996</v>
      </c>
      <c r="AZ706">
        <v>0.10826831999999999</v>
      </c>
      <c r="BA706">
        <v>2.0011679999999997E-2</v>
      </c>
      <c r="EV706">
        <v>0.31967375999999997</v>
      </c>
      <c r="EW706">
        <v>0.31967375999999997</v>
      </c>
      <c r="EX706">
        <v>0.31967375999999997</v>
      </c>
      <c r="EY706">
        <v>0.31967375999999997</v>
      </c>
      <c r="EZ706">
        <v>0.31967375999999997</v>
      </c>
      <c r="FA706">
        <v>0.31967375999999997</v>
      </c>
      <c r="FB706">
        <v>0.31967375999999997</v>
      </c>
      <c r="FC706">
        <v>0.31967375999999997</v>
      </c>
      <c r="FD706">
        <v>0.31967375999999997</v>
      </c>
      <c r="FE706">
        <v>0.31967375999999997</v>
      </c>
      <c r="FF706">
        <v>0.31967375999999997</v>
      </c>
      <c r="FG706">
        <v>0.31967375999999997</v>
      </c>
      <c r="FH706">
        <v>0.81825535999999999</v>
      </c>
      <c r="FI706">
        <v>0.81825535999999999</v>
      </c>
      <c r="FJ706">
        <v>0.81825535999999999</v>
      </c>
      <c r="FK706">
        <v>0.81825535999999999</v>
      </c>
      <c r="FL706">
        <v>0.81825535999999999</v>
      </c>
      <c r="FM706">
        <v>0.81825535999999999</v>
      </c>
      <c r="FN706">
        <v>0.81825535999999999</v>
      </c>
      <c r="FO706">
        <v>0.81825535999999999</v>
      </c>
      <c r="FP706">
        <v>0.81825535999999999</v>
      </c>
      <c r="FQ706">
        <v>0.81825535999999999</v>
      </c>
      <c r="FR706">
        <v>0.81825535999999999</v>
      </c>
      <c r="FS706">
        <v>0.81825535999999999</v>
      </c>
    </row>
    <row r="707" spans="1:175" x14ac:dyDescent="0.35">
      <c r="A707">
        <v>50.711472579906747</v>
      </c>
      <c r="BS707">
        <v>2.7947630979680737E-2</v>
      </c>
      <c r="DW707">
        <v>3.5038257473943478E-2</v>
      </c>
    </row>
    <row r="708" spans="1:175" x14ac:dyDescent="0.35">
      <c r="A708">
        <v>50.925925925925931</v>
      </c>
      <c r="BG708">
        <v>5.8160864390179159E-2</v>
      </c>
    </row>
    <row r="709" spans="1:175" x14ac:dyDescent="0.35">
      <c r="A709">
        <v>50.941833333333335</v>
      </c>
      <c r="BX709">
        <v>0.20568966666666669</v>
      </c>
      <c r="BY709">
        <v>0.21895376666666666</v>
      </c>
      <c r="BZ709">
        <v>0.22375960000000003</v>
      </c>
      <c r="CA709">
        <v>0.50941833333333331</v>
      </c>
      <c r="CB709">
        <v>0.21376346666666668</v>
      </c>
      <c r="CC709">
        <v>0.34515495000000002</v>
      </c>
      <c r="CD709">
        <v>0.90868696666666671</v>
      </c>
      <c r="CE709">
        <v>0.65705353333333327</v>
      </c>
      <c r="CF709">
        <v>0.55372811666666666</v>
      </c>
      <c r="CG709">
        <v>0.95847539999999998</v>
      </c>
      <c r="CH709">
        <v>0.69924875000000009</v>
      </c>
    </row>
    <row r="710" spans="1:175" x14ac:dyDescent="0.35">
      <c r="A710">
        <v>51.157407407407398</v>
      </c>
      <c r="BN710">
        <v>0.70443749999999994</v>
      </c>
      <c r="BO710">
        <v>0.67199583333333335</v>
      </c>
      <c r="BP710">
        <v>0.58380833333333337</v>
      </c>
      <c r="BQ710">
        <v>0.4529083333333333</v>
      </c>
    </row>
    <row r="711" spans="1:175" x14ac:dyDescent="0.35">
      <c r="A711">
        <v>51.409600047214575</v>
      </c>
      <c r="CY711">
        <v>6.6E-3</v>
      </c>
      <c r="CZ711">
        <v>6.4999999999999997E-3</v>
      </c>
      <c r="DA711">
        <v>5.5199999999999999E-2</v>
      </c>
      <c r="DB711">
        <v>0.3745</v>
      </c>
      <c r="DC711">
        <v>0.71189999999999998</v>
      </c>
      <c r="DD711">
        <v>8.1699999999999995E-2</v>
      </c>
      <c r="DE711">
        <v>0.1019</v>
      </c>
      <c r="DF711">
        <v>0.2311</v>
      </c>
      <c r="DG711">
        <v>0.60409999999999997</v>
      </c>
      <c r="DH711">
        <v>0.8296</v>
      </c>
    </row>
    <row r="712" spans="1:175" x14ac:dyDescent="0.35">
      <c r="A712">
        <v>51.409600047214575</v>
      </c>
      <c r="DI712">
        <v>3.6799999999999999E-2</v>
      </c>
      <c r="DJ712">
        <v>0.193</v>
      </c>
      <c r="DK712">
        <v>1.0699999999999999E-2</v>
      </c>
      <c r="DL712">
        <v>3.5999999999999997E-2</v>
      </c>
      <c r="DM712">
        <v>2.06E-2</v>
      </c>
      <c r="DN712">
        <v>7.8700000000000006E-2</v>
      </c>
    </row>
    <row r="713" spans="1:175" x14ac:dyDescent="0.35">
      <c r="A713">
        <v>51.435185185185183</v>
      </c>
      <c r="BE713">
        <v>0.35477933333333328</v>
      </c>
      <c r="BF713">
        <v>0.62445606666666664</v>
      </c>
    </row>
    <row r="714" spans="1:175" x14ac:dyDescent="0.35">
      <c r="A714">
        <v>51.44444444444445</v>
      </c>
      <c r="AF714">
        <v>0.19890480000000002</v>
      </c>
      <c r="AG714">
        <v>0.19890480000000002</v>
      </c>
      <c r="AH714">
        <v>0.19890480000000002</v>
      </c>
      <c r="AI714">
        <v>0.19890480000000002</v>
      </c>
      <c r="AJ714">
        <v>0.19890480000000002</v>
      </c>
      <c r="AK714">
        <v>0.19890480000000002</v>
      </c>
    </row>
    <row r="715" spans="1:175" x14ac:dyDescent="0.35">
      <c r="A715">
        <v>51.526337092655119</v>
      </c>
      <c r="B715">
        <v>0.25679370180327299</v>
      </c>
      <c r="C715">
        <v>0.25679370180327299</v>
      </c>
      <c r="D715">
        <v>0.25679370180327299</v>
      </c>
      <c r="E715">
        <v>0.25679370180327299</v>
      </c>
      <c r="F715">
        <v>0.25679370180327299</v>
      </c>
      <c r="G715">
        <v>0.25679370180327299</v>
      </c>
      <c r="H715">
        <v>0.25556204466198046</v>
      </c>
      <c r="I715">
        <v>0.25556204466198046</v>
      </c>
      <c r="J715">
        <v>0.25556204466198046</v>
      </c>
      <c r="K715">
        <v>0.25556204466198046</v>
      </c>
      <c r="L715">
        <v>0.25556204466198046</v>
      </c>
      <c r="M715">
        <v>0.25556204466198046</v>
      </c>
      <c r="N715">
        <v>0.20928185102931113</v>
      </c>
      <c r="O715">
        <v>0.20928185102931113</v>
      </c>
      <c r="P715">
        <v>0.20928185102931113</v>
      </c>
      <c r="Q715">
        <v>0.20928185102931113</v>
      </c>
      <c r="R715">
        <v>0.20928185102931113</v>
      </c>
      <c r="S715">
        <v>0.20928185102931113</v>
      </c>
      <c r="T715">
        <v>0.16335709175315027</v>
      </c>
      <c r="U715">
        <v>0.16335709175315027</v>
      </c>
      <c r="V715">
        <v>0.16335709175315027</v>
      </c>
      <c r="W715">
        <v>0.16335709175315027</v>
      </c>
      <c r="X715">
        <v>0.16335709175315027</v>
      </c>
      <c r="Y715">
        <v>0.16335709175315027</v>
      </c>
      <c r="Z715">
        <v>0.14878527163691962</v>
      </c>
      <c r="AA715">
        <v>0.14878527163691962</v>
      </c>
      <c r="AB715">
        <v>0.14878527163691962</v>
      </c>
      <c r="AC715">
        <v>0.14878527163691962</v>
      </c>
      <c r="AD715">
        <v>0.14878527163691962</v>
      </c>
      <c r="AE715">
        <v>0.14878527163691962</v>
      </c>
    </row>
    <row r="716" spans="1:175" x14ac:dyDescent="0.35">
      <c r="A716">
        <v>51.657707247442438</v>
      </c>
      <c r="BB716">
        <v>0.65670256666666671</v>
      </c>
    </row>
    <row r="717" spans="1:175" x14ac:dyDescent="0.35">
      <c r="A717">
        <v>51.778472727272735</v>
      </c>
      <c r="AW717">
        <v>0.54305199999999998</v>
      </c>
      <c r="AX717">
        <v>0.59034456000000002</v>
      </c>
      <c r="AY717">
        <v>0.47147176000000002</v>
      </c>
      <c r="AZ717">
        <v>0.21628008000000001</v>
      </c>
      <c r="BA717">
        <v>3.2925200000000002E-2</v>
      </c>
      <c r="EV717">
        <v>0.41271951999999995</v>
      </c>
      <c r="EW717">
        <v>0.41271951999999995</v>
      </c>
      <c r="EX717">
        <v>0.41271951999999995</v>
      </c>
      <c r="EY717">
        <v>0.41271951999999995</v>
      </c>
      <c r="EZ717">
        <v>0.41271951999999995</v>
      </c>
      <c r="FA717">
        <v>0.41271951999999995</v>
      </c>
      <c r="FB717">
        <v>0.41271951999999995</v>
      </c>
      <c r="FC717">
        <v>0.41271951999999995</v>
      </c>
      <c r="FD717">
        <v>0.41271951999999995</v>
      </c>
      <c r="FE717">
        <v>0.41271951999999995</v>
      </c>
      <c r="FF717">
        <v>0.41271951999999995</v>
      </c>
      <c r="FG717">
        <v>0.41271951999999995</v>
      </c>
      <c r="FH717">
        <v>0.83561591999999996</v>
      </c>
      <c r="FI717">
        <v>0.83561591999999996</v>
      </c>
      <c r="FJ717">
        <v>0.83561591999999996</v>
      </c>
      <c r="FK717">
        <v>0.83561591999999996</v>
      </c>
      <c r="FL717">
        <v>0.83561591999999996</v>
      </c>
      <c r="FM717">
        <v>0.83561591999999996</v>
      </c>
      <c r="FN717">
        <v>0.83561591999999996</v>
      </c>
      <c r="FO717">
        <v>0.83561591999999996</v>
      </c>
      <c r="FP717">
        <v>0.83561591999999996</v>
      </c>
      <c r="FQ717">
        <v>0.83561591999999996</v>
      </c>
      <c r="FR717">
        <v>0.83561591999999996</v>
      </c>
      <c r="FS717">
        <v>0.83561591999999996</v>
      </c>
    </row>
    <row r="718" spans="1:175" x14ac:dyDescent="0.35">
      <c r="A718">
        <v>51.903000000000006</v>
      </c>
      <c r="BX718">
        <v>0.25163343333333332</v>
      </c>
      <c r="BY718">
        <v>0.26191791666666669</v>
      </c>
      <c r="BZ718">
        <v>0.27374026666666668</v>
      </c>
      <c r="CA718">
        <v>0.56583881666666669</v>
      </c>
      <c r="CB718">
        <v>0.25605480000000003</v>
      </c>
      <c r="CC718">
        <v>0.39138706666666667</v>
      </c>
      <c r="CD718">
        <v>0.92050931666666669</v>
      </c>
      <c r="CE718">
        <v>0.71068663333333326</v>
      </c>
      <c r="CF718">
        <v>0.58794564999999999</v>
      </c>
      <c r="CG718">
        <v>0.96116666666666672</v>
      </c>
      <c r="CH718">
        <v>0.74384688333333338</v>
      </c>
    </row>
    <row r="719" spans="1:175" x14ac:dyDescent="0.35">
      <c r="A719">
        <v>51.944444444444443</v>
      </c>
      <c r="BG719">
        <v>8.4025117414012307E-2</v>
      </c>
    </row>
    <row r="720" spans="1:175" x14ac:dyDescent="0.35">
      <c r="A720">
        <v>52.081249999999997</v>
      </c>
      <c r="AL720">
        <v>5.4858916666666667E-2</v>
      </c>
      <c r="AM720">
        <v>5.4858916666666667E-2</v>
      </c>
      <c r="AN720">
        <v>5.4858916666666667E-2</v>
      </c>
      <c r="AO720">
        <v>5.4858916666666667E-2</v>
      </c>
      <c r="AP720">
        <v>5.4858916666666667E-2</v>
      </c>
      <c r="AQ720">
        <v>5.4858916666666667E-2</v>
      </c>
    </row>
    <row r="721" spans="1:175" x14ac:dyDescent="0.35">
      <c r="A721">
        <v>52.141203703703702</v>
      </c>
      <c r="BN721">
        <v>0.70776666666666666</v>
      </c>
      <c r="BO721">
        <v>0.68906666666666672</v>
      </c>
      <c r="BP721">
        <v>0.62312083333333335</v>
      </c>
      <c r="BQ721">
        <v>0.50242083333333332</v>
      </c>
    </row>
    <row r="722" spans="1:175" x14ac:dyDescent="0.35">
      <c r="A722">
        <v>52.460144048179387</v>
      </c>
      <c r="BS722">
        <v>4.2407805479149956E-2</v>
      </c>
      <c r="DW722">
        <v>4.3247547873613623E-2</v>
      </c>
    </row>
    <row r="723" spans="1:175" x14ac:dyDescent="0.35">
      <c r="A723">
        <v>52.463888888888881</v>
      </c>
      <c r="BE723">
        <v>0.40803326666666656</v>
      </c>
      <c r="BF723">
        <v>0.64852773333333336</v>
      </c>
    </row>
    <row r="724" spans="1:175" x14ac:dyDescent="0.35">
      <c r="A724">
        <v>52.504261363636374</v>
      </c>
      <c r="AR724">
        <v>0</v>
      </c>
      <c r="AS724">
        <v>0</v>
      </c>
      <c r="AT724">
        <v>0</v>
      </c>
      <c r="AU724">
        <v>0.69374999999999998</v>
      </c>
      <c r="AV724">
        <v>4.5633862640673337E-20</v>
      </c>
    </row>
    <row r="725" spans="1:175" x14ac:dyDescent="0.35">
      <c r="A725">
        <v>52.730555555555561</v>
      </c>
      <c r="AF725">
        <v>0.22890720000000001</v>
      </c>
      <c r="AG725">
        <v>0.22890720000000001</v>
      </c>
      <c r="AH725">
        <v>0.22890720000000001</v>
      </c>
      <c r="AI725">
        <v>0.22890720000000001</v>
      </c>
      <c r="AJ725">
        <v>0.22890720000000001</v>
      </c>
      <c r="AK725">
        <v>0.22890720000000001</v>
      </c>
    </row>
    <row r="726" spans="1:175" x14ac:dyDescent="0.35">
      <c r="A726">
        <v>52.85719090909091</v>
      </c>
      <c r="AW726">
        <v>0.69938255999999999</v>
      </c>
      <c r="AX726">
        <v>0.74496472000000002</v>
      </c>
      <c r="AY726">
        <v>0.65448455999999999</v>
      </c>
      <c r="AZ726">
        <v>0.33446872</v>
      </c>
      <c r="BA726">
        <v>4.7207039999999999E-2</v>
      </c>
      <c r="EV726">
        <v>0.50627839999999991</v>
      </c>
      <c r="EW726">
        <v>0.50627839999999991</v>
      </c>
      <c r="EX726">
        <v>0.50627839999999991</v>
      </c>
      <c r="EY726">
        <v>0.50627839999999991</v>
      </c>
      <c r="EZ726">
        <v>0.50627839999999991</v>
      </c>
      <c r="FA726">
        <v>0.50627839999999991</v>
      </c>
      <c r="FB726">
        <v>0.50627839999999991</v>
      </c>
      <c r="FC726">
        <v>0.50627839999999991</v>
      </c>
      <c r="FD726">
        <v>0.50627839999999991</v>
      </c>
      <c r="FE726">
        <v>0.50627839999999991</v>
      </c>
      <c r="FF726">
        <v>0.50627839999999991</v>
      </c>
      <c r="FG726">
        <v>0.50627839999999991</v>
      </c>
      <c r="FH726">
        <v>0.84981224</v>
      </c>
      <c r="FI726">
        <v>0.84981224</v>
      </c>
      <c r="FJ726">
        <v>0.84981224</v>
      </c>
      <c r="FK726">
        <v>0.84981224</v>
      </c>
      <c r="FL726">
        <v>0.84981224</v>
      </c>
      <c r="FM726">
        <v>0.84981224</v>
      </c>
      <c r="FN726">
        <v>0.84981224</v>
      </c>
      <c r="FO726">
        <v>0.84981224</v>
      </c>
      <c r="FP726">
        <v>0.84981224</v>
      </c>
      <c r="FQ726">
        <v>0.84981224</v>
      </c>
      <c r="FR726">
        <v>0.84981224</v>
      </c>
      <c r="FS726">
        <v>0.84981224</v>
      </c>
    </row>
    <row r="727" spans="1:175" x14ac:dyDescent="0.35">
      <c r="A727">
        <v>52.864166666666662</v>
      </c>
      <c r="BX727">
        <v>0.30738109999999996</v>
      </c>
      <c r="BY727">
        <v>0.30497818333333337</v>
      </c>
      <c r="BZ727">
        <v>0.32660443333333333</v>
      </c>
      <c r="CA727">
        <v>0.62024084999999995</v>
      </c>
      <c r="CB727">
        <v>0.30295973333333331</v>
      </c>
      <c r="CC727">
        <v>0.43800364999999997</v>
      </c>
      <c r="CD727">
        <v>0.92954428333333339</v>
      </c>
      <c r="CE727">
        <v>0.75028669999999997</v>
      </c>
      <c r="CF727">
        <v>0.62100978333333334</v>
      </c>
      <c r="CH727">
        <v>0.78479258333333335</v>
      </c>
    </row>
    <row r="728" spans="1:175" x14ac:dyDescent="0.35">
      <c r="A728">
        <v>52.962962962962955</v>
      </c>
      <c r="BG728">
        <v>0.11637604711282802</v>
      </c>
    </row>
    <row r="729" spans="1:175" x14ac:dyDescent="0.35">
      <c r="A729">
        <v>53.041817595380266</v>
      </c>
      <c r="B729">
        <v>0.27709641865465656</v>
      </c>
      <c r="C729">
        <v>0.27709641865465656</v>
      </c>
      <c r="D729">
        <v>0.27709641865465656</v>
      </c>
      <c r="E729">
        <v>0.27709641865465656</v>
      </c>
      <c r="F729">
        <v>0.27709641865465656</v>
      </c>
      <c r="G729">
        <v>0.27709641865465656</v>
      </c>
      <c r="H729">
        <v>0.28456929256225622</v>
      </c>
      <c r="I729">
        <v>0.28456929256225622</v>
      </c>
      <c r="J729">
        <v>0.28456929256225622</v>
      </c>
      <c r="K729">
        <v>0.28456929256225622</v>
      </c>
      <c r="L729">
        <v>0.28456929256225622</v>
      </c>
      <c r="M729">
        <v>0.28456929256225622</v>
      </c>
      <c r="N729">
        <v>0.23581995979722545</v>
      </c>
      <c r="O729">
        <v>0.23581995979722545</v>
      </c>
      <c r="P729">
        <v>0.23581995979722545</v>
      </c>
      <c r="Q729">
        <v>0.23581995979722545</v>
      </c>
      <c r="R729">
        <v>0.23581995979722545</v>
      </c>
      <c r="S729">
        <v>0.23581995979722545</v>
      </c>
      <c r="T729">
        <v>0.18627399264493916</v>
      </c>
      <c r="U729">
        <v>0.18627399264493916</v>
      </c>
      <c r="V729">
        <v>0.18627399264493916</v>
      </c>
      <c r="W729">
        <v>0.18627399264493916</v>
      </c>
      <c r="X729">
        <v>0.18627399264493916</v>
      </c>
      <c r="Y729">
        <v>0.18627399264493916</v>
      </c>
      <c r="Z729">
        <v>0.17144661173784792</v>
      </c>
      <c r="AA729">
        <v>0.17144661173784792</v>
      </c>
      <c r="AB729">
        <v>0.17144661173784792</v>
      </c>
      <c r="AC729">
        <v>0.17144661173784792</v>
      </c>
      <c r="AD729">
        <v>0.17144661173784792</v>
      </c>
      <c r="AE729">
        <v>0.17144661173784792</v>
      </c>
    </row>
    <row r="730" spans="1:175" x14ac:dyDescent="0.35">
      <c r="A730">
        <v>53.125</v>
      </c>
      <c r="BN730">
        <v>0.70833333333333337</v>
      </c>
      <c r="BO730">
        <v>0.69770833333333326</v>
      </c>
      <c r="BP730">
        <v>0.65237499999999993</v>
      </c>
      <c r="BQ730">
        <v>0.54952499999999993</v>
      </c>
    </row>
    <row r="731" spans="1:175" x14ac:dyDescent="0.35">
      <c r="A731">
        <v>53.223092315546751</v>
      </c>
      <c r="BB731">
        <v>0.67260013333333335</v>
      </c>
    </row>
    <row r="732" spans="1:175" x14ac:dyDescent="0.35">
      <c r="A732">
        <v>53.333333333333336</v>
      </c>
      <c r="BT732">
        <v>0.66413333333333335</v>
      </c>
      <c r="BU732">
        <v>0.66413333333333335</v>
      </c>
      <c r="BV732">
        <v>0.64479999999999993</v>
      </c>
      <c r="BW732">
        <v>0.55706666666666671</v>
      </c>
    </row>
    <row r="733" spans="1:175" x14ac:dyDescent="0.35">
      <c r="A733">
        <v>53.333333333333336</v>
      </c>
      <c r="CI733">
        <v>0.35499999999999993</v>
      </c>
      <c r="CJ733">
        <v>0.38893333333333335</v>
      </c>
      <c r="CK733">
        <v>0.44066666666666671</v>
      </c>
      <c r="CL733">
        <v>0.50526666666666675</v>
      </c>
      <c r="CM733">
        <v>0.36906666666666665</v>
      </c>
      <c r="CN733">
        <v>0.38986666666666664</v>
      </c>
      <c r="CO733">
        <v>0.46153333333333335</v>
      </c>
      <c r="CP733">
        <v>0.52800000000000002</v>
      </c>
    </row>
    <row r="734" spans="1:175" x14ac:dyDescent="0.35">
      <c r="A734">
        <v>53.492592592592587</v>
      </c>
      <c r="BE734">
        <v>0.46128720000000001</v>
      </c>
      <c r="BF734">
        <v>0.67267346666666661</v>
      </c>
    </row>
    <row r="735" spans="1:175" x14ac:dyDescent="0.35">
      <c r="A735">
        <v>53.644800049267381</v>
      </c>
      <c r="CY735">
        <v>1.46E-2</v>
      </c>
      <c r="CZ735">
        <v>1.4800000000000001E-2</v>
      </c>
      <c r="DA735">
        <v>7.6899999999999996E-2</v>
      </c>
      <c r="DB735">
        <v>0.41520000000000001</v>
      </c>
      <c r="DC735">
        <v>0.73629999999999995</v>
      </c>
      <c r="DD735">
        <v>0.12659999999999999</v>
      </c>
      <c r="DE735">
        <v>0.1492</v>
      </c>
      <c r="DF735">
        <v>0.2898</v>
      </c>
      <c r="DG735">
        <v>0.6452</v>
      </c>
      <c r="DH735">
        <v>0.84799999999999998</v>
      </c>
    </row>
    <row r="736" spans="1:175" x14ac:dyDescent="0.35">
      <c r="A736">
        <v>53.644800049267381</v>
      </c>
      <c r="DI736">
        <v>4.8000000000000001E-2</v>
      </c>
      <c r="DJ736">
        <v>0.2737</v>
      </c>
      <c r="DK736">
        <v>1.18E-2</v>
      </c>
      <c r="DL736">
        <v>4.9299999999999997E-2</v>
      </c>
      <c r="DM736">
        <v>2.4E-2</v>
      </c>
      <c r="DN736">
        <v>0.1081</v>
      </c>
    </row>
    <row r="737" spans="1:175" x14ac:dyDescent="0.35">
      <c r="A737">
        <v>53.825333333333333</v>
      </c>
      <c r="BX737">
        <v>0.36755013333333336</v>
      </c>
      <c r="BY737">
        <v>0.3505374833333334</v>
      </c>
      <c r="BZ737">
        <v>0.38321715000000001</v>
      </c>
      <c r="CA737">
        <v>0.67272054999999997</v>
      </c>
      <c r="CB737">
        <v>0.35178700000000002</v>
      </c>
      <c r="CC737">
        <v>0.48375518333333328</v>
      </c>
      <c r="CD737">
        <v>0.93713750000000007</v>
      </c>
      <c r="CE737">
        <v>0.78633045000000001</v>
      </c>
      <c r="CF737">
        <v>0.65340109999999996</v>
      </c>
      <c r="CH737">
        <v>0.82141303333333338</v>
      </c>
    </row>
    <row r="738" spans="1:175" x14ac:dyDescent="0.35">
      <c r="A738">
        <v>53.935909090909099</v>
      </c>
      <c r="AW738">
        <v>0.79114552000000005</v>
      </c>
      <c r="AX738">
        <v>0.80850608000000002</v>
      </c>
      <c r="AY738">
        <v>0.74573439999999991</v>
      </c>
      <c r="AZ738">
        <v>0.42836968000000003</v>
      </c>
      <c r="BA738">
        <v>6.3797919999999994E-2</v>
      </c>
      <c r="EV738">
        <v>0.59034456000000002</v>
      </c>
      <c r="EW738">
        <v>0.59034456000000002</v>
      </c>
      <c r="EX738">
        <v>0.59034456000000002</v>
      </c>
      <c r="EY738">
        <v>0.59034456000000002</v>
      </c>
      <c r="EZ738">
        <v>0.59034456000000002</v>
      </c>
      <c r="FA738">
        <v>0.59034456000000002</v>
      </c>
      <c r="FB738">
        <v>0.59034456000000002</v>
      </c>
      <c r="FC738">
        <v>0.59034456000000002</v>
      </c>
      <c r="FD738">
        <v>0.59034456000000002</v>
      </c>
      <c r="FE738">
        <v>0.59034456000000002</v>
      </c>
      <c r="FF738">
        <v>0.59034456000000002</v>
      </c>
      <c r="FG738">
        <v>0.59034456000000002</v>
      </c>
      <c r="FH738">
        <v>0.85519999999999996</v>
      </c>
      <c r="FI738">
        <v>0.85519999999999996</v>
      </c>
      <c r="FJ738">
        <v>0.85519999999999996</v>
      </c>
      <c r="FK738">
        <v>0.85519999999999996</v>
      </c>
      <c r="FL738">
        <v>0.85519999999999996</v>
      </c>
      <c r="FM738">
        <v>0.85519999999999996</v>
      </c>
      <c r="FN738">
        <v>0.85519999999999996</v>
      </c>
      <c r="FO738">
        <v>0.85519999999999996</v>
      </c>
      <c r="FP738">
        <v>0.85519999999999996</v>
      </c>
      <c r="FQ738">
        <v>0.85519999999999996</v>
      </c>
      <c r="FR738">
        <v>0.85519999999999996</v>
      </c>
      <c r="FS738">
        <v>0.85519999999999996</v>
      </c>
    </row>
    <row r="739" spans="1:175" x14ac:dyDescent="0.35">
      <c r="A739">
        <v>53.981481481481488</v>
      </c>
      <c r="BG739">
        <v>0.15501148932297035</v>
      </c>
    </row>
    <row r="740" spans="1:175" x14ac:dyDescent="0.35">
      <c r="A740">
        <v>54.010185185185179</v>
      </c>
      <c r="AL740">
        <v>5.7775466666666664E-2</v>
      </c>
      <c r="AM740">
        <v>5.7775466666666664E-2</v>
      </c>
      <c r="AN740">
        <v>5.7775466666666664E-2</v>
      </c>
      <c r="AO740">
        <v>5.7775466666666664E-2</v>
      </c>
      <c r="AP740">
        <v>5.7775466666666664E-2</v>
      </c>
      <c r="AQ740">
        <v>5.7775466666666664E-2</v>
      </c>
    </row>
    <row r="741" spans="1:175" x14ac:dyDescent="0.35">
      <c r="A741">
        <v>54.016666666666666</v>
      </c>
      <c r="AF741">
        <v>0.27983720000000006</v>
      </c>
      <c r="AG741">
        <v>0.27983720000000006</v>
      </c>
      <c r="AH741">
        <v>0.27983720000000006</v>
      </c>
      <c r="AI741">
        <v>0.27983720000000006</v>
      </c>
      <c r="AJ741">
        <v>0.27983720000000006</v>
      </c>
      <c r="AK741">
        <v>0.27983720000000006</v>
      </c>
    </row>
    <row r="742" spans="1:175" x14ac:dyDescent="0.35">
      <c r="A742">
        <v>54.108796296296298</v>
      </c>
      <c r="BO742">
        <v>0.7017458333333334</v>
      </c>
      <c r="BP742">
        <v>0.67305833333333343</v>
      </c>
      <c r="BQ742">
        <v>0.59053750000000005</v>
      </c>
    </row>
    <row r="743" spans="1:175" x14ac:dyDescent="0.35">
      <c r="A743">
        <v>54.208815516452042</v>
      </c>
      <c r="BS743">
        <v>6.4349710602124396E-2</v>
      </c>
      <c r="DW743">
        <v>5.3380234404390901E-2</v>
      </c>
    </row>
    <row r="744" spans="1:175" x14ac:dyDescent="0.35">
      <c r="A744">
        <v>54.521296296296299</v>
      </c>
      <c r="BE744">
        <v>0.50328299999999992</v>
      </c>
      <c r="BF744">
        <v>0.69030133333333343</v>
      </c>
    </row>
    <row r="745" spans="1:175" x14ac:dyDescent="0.35">
      <c r="A745">
        <v>54.55729809810542</v>
      </c>
      <c r="B745">
        <v>0.29664141892813917</v>
      </c>
      <c r="C745">
        <v>0.29664141892813917</v>
      </c>
      <c r="D745">
        <v>0.29664141892813917</v>
      </c>
      <c r="E745">
        <v>0.29664141892813917</v>
      </c>
      <c r="F745">
        <v>0.29664141892813917</v>
      </c>
      <c r="G745">
        <v>0.29664141892813917</v>
      </c>
      <c r="H745">
        <v>0.31399173861265389</v>
      </c>
      <c r="I745">
        <v>0.31399173861265389</v>
      </c>
      <c r="J745">
        <v>0.31399173861265389</v>
      </c>
      <c r="K745">
        <v>0.31399173861265389</v>
      </c>
      <c r="L745">
        <v>0.31399173861265389</v>
      </c>
      <c r="M745">
        <v>0.31399173861265389</v>
      </c>
      <c r="N745">
        <v>0.26173556253021507</v>
      </c>
      <c r="O745">
        <v>0.26173556253021507</v>
      </c>
      <c r="P745">
        <v>0.26173556253021507</v>
      </c>
      <c r="Q745">
        <v>0.26173556253021507</v>
      </c>
      <c r="R745">
        <v>0.26173556253021507</v>
      </c>
      <c r="S745">
        <v>0.26173556253021507</v>
      </c>
      <c r="T745">
        <v>0.20830510537132976</v>
      </c>
      <c r="U745">
        <v>0.20830510537132976</v>
      </c>
      <c r="V745">
        <v>0.20830510537132976</v>
      </c>
      <c r="W745">
        <v>0.20830510537132976</v>
      </c>
      <c r="X745">
        <v>0.20830510537132976</v>
      </c>
      <c r="Y745">
        <v>0.20830510537132976</v>
      </c>
      <c r="Z745">
        <v>0.1933042610130542</v>
      </c>
      <c r="AA745">
        <v>0.1933042610130542</v>
      </c>
      <c r="AB745">
        <v>0.1933042610130542</v>
      </c>
      <c r="AC745">
        <v>0.1933042610130542</v>
      </c>
      <c r="AD745">
        <v>0.1933042610130542</v>
      </c>
      <c r="AE745">
        <v>0.1933042610130542</v>
      </c>
    </row>
    <row r="746" spans="1:175" x14ac:dyDescent="0.35">
      <c r="A746">
        <v>54.786500000000004</v>
      </c>
      <c r="BX746">
        <v>0.42320168333333341</v>
      </c>
      <c r="BY746">
        <v>0.40436281666666668</v>
      </c>
      <c r="BZ746">
        <v>0.43790753333333332</v>
      </c>
      <c r="CA746">
        <v>0.72212451666666666</v>
      </c>
      <c r="CB746">
        <v>0.40157543333333334</v>
      </c>
      <c r="CC746">
        <v>0.52893001666666672</v>
      </c>
      <c r="CD746">
        <v>0.94290449999999992</v>
      </c>
      <c r="CE746">
        <v>0.8270839166666667</v>
      </c>
      <c r="CF746">
        <v>0.68425455000000002</v>
      </c>
      <c r="CH746">
        <v>0.85284318333333331</v>
      </c>
    </row>
    <row r="747" spans="1:175" x14ac:dyDescent="0.35">
      <c r="A747">
        <v>54.78847738365107</v>
      </c>
      <c r="BB747">
        <v>0.68198460000000005</v>
      </c>
    </row>
    <row r="748" spans="1:175" x14ac:dyDescent="0.35">
      <c r="A748">
        <v>55</v>
      </c>
      <c r="DO748">
        <v>5.9354150727240033E-2</v>
      </c>
      <c r="DP748">
        <v>8.9560251115155268E-2</v>
      </c>
      <c r="DQ748">
        <v>0.13320356401851802</v>
      </c>
    </row>
    <row r="749" spans="1:175" x14ac:dyDescent="0.35">
      <c r="A749">
        <v>55</v>
      </c>
      <c r="BR749">
        <v>2.1999999999999999E-2</v>
      </c>
      <c r="EJ749">
        <v>0.95899999999999996</v>
      </c>
      <c r="EK749">
        <v>0.95899999999999996</v>
      </c>
      <c r="EL749">
        <v>0.95899999999999996</v>
      </c>
      <c r="EM749">
        <v>0.95899999999999996</v>
      </c>
      <c r="EN749">
        <v>0.95899999999999996</v>
      </c>
      <c r="EO749">
        <v>0.95899999999999996</v>
      </c>
      <c r="EP749">
        <v>0.95899999999999996</v>
      </c>
      <c r="EQ749">
        <v>0.95899999999999996</v>
      </c>
      <c r="ER749">
        <v>0.95899999999999996</v>
      </c>
      <c r="ES749">
        <v>0.95899999999999996</v>
      </c>
      <c r="ET749">
        <v>0.95899999999999996</v>
      </c>
      <c r="EU749">
        <v>0.95899999999999996</v>
      </c>
    </row>
    <row r="750" spans="1:175" x14ac:dyDescent="0.35">
      <c r="A750">
        <v>55</v>
      </c>
      <c r="BG750">
        <v>0.19918677657899991</v>
      </c>
    </row>
    <row r="751" spans="1:175" x14ac:dyDescent="0.35">
      <c r="A751">
        <v>55.014627272727267</v>
      </c>
      <c r="AW751">
        <v>0.81799879999999991</v>
      </c>
      <c r="AX751">
        <v>0.82501144000000004</v>
      </c>
      <c r="AY751">
        <v>0.78456047999999989</v>
      </c>
      <c r="AZ751">
        <v>0.52594799999999997</v>
      </c>
      <c r="BA751">
        <v>0.12280672000000001</v>
      </c>
      <c r="EV751">
        <v>0.66337863999999991</v>
      </c>
      <c r="EW751">
        <v>0.66337863999999991</v>
      </c>
      <c r="EX751">
        <v>0.66337863999999991</v>
      </c>
      <c r="EY751">
        <v>0.66337863999999991</v>
      </c>
      <c r="EZ751">
        <v>0.66337863999999991</v>
      </c>
      <c r="FA751">
        <v>0.66337863999999991</v>
      </c>
      <c r="FB751">
        <v>0.66337863999999991</v>
      </c>
      <c r="FC751">
        <v>0.66337863999999991</v>
      </c>
      <c r="FD751">
        <v>0.66337863999999991</v>
      </c>
      <c r="FE751">
        <v>0.66337863999999991</v>
      </c>
      <c r="FF751">
        <v>0.66337863999999991</v>
      </c>
      <c r="FG751">
        <v>0.66337863999999991</v>
      </c>
    </row>
    <row r="752" spans="1:175" x14ac:dyDescent="0.35">
      <c r="A752">
        <v>55.092592592592588</v>
      </c>
      <c r="BO752">
        <v>0.70401249999999993</v>
      </c>
      <c r="BP752">
        <v>0.68729583333333344</v>
      </c>
      <c r="BQ752">
        <v>0.62545833333333334</v>
      </c>
    </row>
    <row r="753" spans="1:163" x14ac:dyDescent="0.35">
      <c r="A753">
        <v>55.302777777777784</v>
      </c>
      <c r="AF753">
        <v>0.33085979999999998</v>
      </c>
      <c r="AG753">
        <v>0.33085979999999998</v>
      </c>
      <c r="AH753">
        <v>0.33085979999999998</v>
      </c>
      <c r="AI753">
        <v>0.33085979999999998</v>
      </c>
      <c r="AJ753">
        <v>0.33085979999999998</v>
      </c>
      <c r="AK753">
        <v>0.33085979999999998</v>
      </c>
    </row>
    <row r="754" spans="1:163" x14ac:dyDescent="0.35">
      <c r="A754">
        <v>55.55</v>
      </c>
      <c r="BE754">
        <v>0.53705739999999991</v>
      </c>
      <c r="BF754">
        <v>0.70059660000000001</v>
      </c>
    </row>
    <row r="755" spans="1:163" x14ac:dyDescent="0.35">
      <c r="A755">
        <v>55.747666666666667</v>
      </c>
      <c r="BX755">
        <v>0.47750760000000003</v>
      </c>
      <c r="BY755">
        <v>0.45732310000000004</v>
      </c>
      <c r="BZ755">
        <v>0.4923095666666667</v>
      </c>
      <c r="CA755">
        <v>0.7666265333333333</v>
      </c>
      <c r="CB755">
        <v>0.4521328</v>
      </c>
      <c r="CC755">
        <v>0.57381649999999995</v>
      </c>
      <c r="CD755">
        <v>0.94655693333333335</v>
      </c>
      <c r="CE755">
        <v>0.85928300000000002</v>
      </c>
      <c r="CF755">
        <v>0.71289731666666667</v>
      </c>
      <c r="CH755">
        <v>0.87927526666666667</v>
      </c>
    </row>
    <row r="756" spans="1:163" x14ac:dyDescent="0.35">
      <c r="A756">
        <v>55.880000051320188</v>
      </c>
      <c r="CY756">
        <v>2.46E-2</v>
      </c>
      <c r="CZ756">
        <v>3.0599999999999999E-2</v>
      </c>
      <c r="DA756">
        <v>0.1046</v>
      </c>
      <c r="DB756">
        <v>0.45600000000000002</v>
      </c>
      <c r="DC756">
        <v>0.76080000000000003</v>
      </c>
      <c r="DD756">
        <v>0.1817</v>
      </c>
      <c r="DE756">
        <v>0.20580000000000001</v>
      </c>
      <c r="DF756">
        <v>0.3533</v>
      </c>
      <c r="DG756">
        <v>0.68210000000000004</v>
      </c>
      <c r="DH756">
        <v>0.86519999999999997</v>
      </c>
    </row>
    <row r="757" spans="1:163" x14ac:dyDescent="0.35">
      <c r="A757">
        <v>55.880000051320188</v>
      </c>
      <c r="DI757">
        <v>6.6799999999999998E-2</v>
      </c>
      <c r="DJ757">
        <v>0.37340000000000001</v>
      </c>
      <c r="DK757">
        <v>1.41E-2</v>
      </c>
      <c r="DL757">
        <v>6.4100000000000004E-2</v>
      </c>
      <c r="DM757">
        <v>3.32E-2</v>
      </c>
      <c r="DN757">
        <v>0.14319999999999999</v>
      </c>
    </row>
    <row r="758" spans="1:163" x14ac:dyDescent="0.35">
      <c r="A758">
        <v>55.939120370370368</v>
      </c>
      <c r="AL758">
        <v>6.1108666666666665E-2</v>
      </c>
      <c r="AM758">
        <v>6.1108666666666665E-2</v>
      </c>
      <c r="AN758">
        <v>6.1108666666666665E-2</v>
      </c>
      <c r="AO758">
        <v>6.1108666666666665E-2</v>
      </c>
      <c r="AP758">
        <v>6.1108666666666665E-2</v>
      </c>
      <c r="AQ758">
        <v>6.1108666666666665E-2</v>
      </c>
    </row>
    <row r="759" spans="1:163" x14ac:dyDescent="0.35">
      <c r="A759">
        <v>55.957486984724682</v>
      </c>
      <c r="BS759">
        <v>9.764441257430917E-2</v>
      </c>
      <c r="DW759">
        <v>6.5886959265180317E-2</v>
      </c>
    </row>
    <row r="760" spans="1:163" x14ac:dyDescent="0.35">
      <c r="A760">
        <v>56.018518518518512</v>
      </c>
      <c r="BG760">
        <v>0.24767329760968365</v>
      </c>
    </row>
    <row r="761" spans="1:163" x14ac:dyDescent="0.35">
      <c r="A761">
        <v>56.072778600830574</v>
      </c>
      <c r="B761">
        <v>0.31581611881352079</v>
      </c>
      <c r="C761">
        <v>0.31581611881352079</v>
      </c>
      <c r="D761">
        <v>0.31581611881352079</v>
      </c>
      <c r="E761">
        <v>0.31581611881352079</v>
      </c>
      <c r="F761">
        <v>0.31581611881352079</v>
      </c>
      <c r="G761">
        <v>0.31581611881352079</v>
      </c>
      <c r="H761">
        <v>0.34410447789444215</v>
      </c>
      <c r="I761">
        <v>0.34410447789444215</v>
      </c>
      <c r="J761">
        <v>0.34410447789444215</v>
      </c>
      <c r="K761">
        <v>0.34410447789444215</v>
      </c>
      <c r="L761">
        <v>0.34410447789444215</v>
      </c>
      <c r="M761">
        <v>0.34410447789444215</v>
      </c>
      <c r="N761">
        <v>0.28712147217723233</v>
      </c>
      <c r="O761">
        <v>0.28712147217723233</v>
      </c>
      <c r="P761">
        <v>0.28712147217723233</v>
      </c>
      <c r="Q761">
        <v>0.28712147217723233</v>
      </c>
      <c r="R761">
        <v>0.28712147217723233</v>
      </c>
      <c r="S761">
        <v>0.28712147217723233</v>
      </c>
      <c r="T761">
        <v>0.22938703118777831</v>
      </c>
      <c r="U761">
        <v>0.22938703118777831</v>
      </c>
      <c r="V761">
        <v>0.22938703118777831</v>
      </c>
      <c r="W761">
        <v>0.22938703118777831</v>
      </c>
      <c r="X761">
        <v>0.22938703118777831</v>
      </c>
      <c r="Y761">
        <v>0.22938703118777831</v>
      </c>
      <c r="Z761">
        <v>0.21413213575212911</v>
      </c>
      <c r="AA761">
        <v>0.21413213575212911</v>
      </c>
      <c r="AB761">
        <v>0.21413213575212911</v>
      </c>
      <c r="AC761">
        <v>0.21413213575212911</v>
      </c>
      <c r="AD761">
        <v>0.21413213575212911</v>
      </c>
      <c r="AE761">
        <v>0.21413213575212911</v>
      </c>
    </row>
    <row r="762" spans="1:163" x14ac:dyDescent="0.35">
      <c r="A762">
        <v>56.076388888888893</v>
      </c>
      <c r="BO762">
        <v>0.70670416666666669</v>
      </c>
      <c r="BP762">
        <v>0.69699999999999995</v>
      </c>
      <c r="BQ762">
        <v>0.65471250000000003</v>
      </c>
    </row>
    <row r="763" spans="1:163" x14ac:dyDescent="0.35">
      <c r="A763">
        <v>56.093345454545457</v>
      </c>
      <c r="AW763">
        <v>0.83381999999999989</v>
      </c>
      <c r="AX763">
        <v>0.83732631999999996</v>
      </c>
      <c r="AY763">
        <v>0.81415039999999983</v>
      </c>
      <c r="AZ763">
        <v>0.64422215999999999</v>
      </c>
      <c r="BA763">
        <v>0.24740935999999997</v>
      </c>
      <c r="EV763">
        <v>0.73034080000000001</v>
      </c>
      <c r="EW763">
        <v>0.73034080000000001</v>
      </c>
      <c r="EX763">
        <v>0.73034080000000001</v>
      </c>
      <c r="EY763">
        <v>0.73034080000000001</v>
      </c>
      <c r="EZ763">
        <v>0.73034080000000001</v>
      </c>
      <c r="FA763">
        <v>0.73034080000000001</v>
      </c>
      <c r="FB763">
        <v>0.73034080000000001</v>
      </c>
      <c r="FC763">
        <v>0.73034080000000001</v>
      </c>
      <c r="FD763">
        <v>0.73034080000000001</v>
      </c>
      <c r="FE763">
        <v>0.73034080000000001</v>
      </c>
      <c r="FF763">
        <v>0.73034080000000001</v>
      </c>
      <c r="FG763">
        <v>0.73034080000000001</v>
      </c>
    </row>
    <row r="764" spans="1:163" x14ac:dyDescent="0.35">
      <c r="A764">
        <v>56.353862451755383</v>
      </c>
      <c r="BB764">
        <v>0.68835763333333344</v>
      </c>
    </row>
    <row r="765" spans="1:163" x14ac:dyDescent="0.35">
      <c r="A765">
        <v>56.578703703703695</v>
      </c>
      <c r="BE765">
        <v>0.5708318</v>
      </c>
      <c r="BF765">
        <v>0.71096593333333336</v>
      </c>
    </row>
    <row r="766" spans="1:163" x14ac:dyDescent="0.35">
      <c r="A766">
        <v>56.588888888888881</v>
      </c>
      <c r="AF766">
        <v>0.38178980000000001</v>
      </c>
      <c r="AG766">
        <v>0.38178980000000001</v>
      </c>
      <c r="AH766">
        <v>0.38178980000000001</v>
      </c>
      <c r="AI766">
        <v>0.38178980000000001</v>
      </c>
      <c r="AJ766">
        <v>0.38178980000000001</v>
      </c>
      <c r="AK766">
        <v>0.38178980000000001</v>
      </c>
    </row>
    <row r="767" spans="1:163" x14ac:dyDescent="0.35">
      <c r="A767">
        <v>56.666666666666664</v>
      </c>
      <c r="BT767">
        <v>0.6644000000000001</v>
      </c>
      <c r="BU767">
        <v>0.6644000000000001</v>
      </c>
      <c r="BV767">
        <v>0.65566666666666673</v>
      </c>
      <c r="BW767">
        <v>0.61519999999999997</v>
      </c>
    </row>
    <row r="768" spans="1:163" x14ac:dyDescent="0.35">
      <c r="A768">
        <v>56.666666666666664</v>
      </c>
      <c r="CI768">
        <v>0.40219999999999995</v>
      </c>
      <c r="CJ768">
        <v>0.44313333333333327</v>
      </c>
      <c r="CK768">
        <v>0.47446666666666665</v>
      </c>
      <c r="CL768">
        <v>0.53526666666666667</v>
      </c>
      <c r="CM768">
        <v>0.4257333333333333</v>
      </c>
      <c r="CN768">
        <v>0.45279999999999998</v>
      </c>
      <c r="CO768">
        <v>0.49859999999999999</v>
      </c>
      <c r="CP768">
        <v>0.55399999999999994</v>
      </c>
    </row>
    <row r="769" spans="1:163" x14ac:dyDescent="0.35">
      <c r="A769">
        <v>56.708833333333338</v>
      </c>
      <c r="BX769">
        <v>0.53190963333333341</v>
      </c>
      <c r="BY769">
        <v>0.50605424999999993</v>
      </c>
      <c r="BZ769">
        <v>0.54584655000000004</v>
      </c>
      <c r="CA769">
        <v>0.80103630000000003</v>
      </c>
      <c r="CB769">
        <v>0.50278628333333342</v>
      </c>
      <c r="CC769">
        <v>0.61697288333333344</v>
      </c>
      <c r="CD769">
        <v>0.94934431666666663</v>
      </c>
      <c r="CE769">
        <v>0.88225488333333335</v>
      </c>
      <c r="CF769">
        <v>0.73865658333333328</v>
      </c>
      <c r="CH769">
        <v>0.89811413333333334</v>
      </c>
    </row>
    <row r="770" spans="1:163" x14ac:dyDescent="0.35">
      <c r="A770">
        <v>56.879616477272727</v>
      </c>
      <c r="AR770">
        <v>0</v>
      </c>
      <c r="AS770">
        <v>0</v>
      </c>
      <c r="AT770">
        <v>0</v>
      </c>
      <c r="AU770">
        <v>0.69374999999999998</v>
      </c>
      <c r="AV770">
        <v>3.2336374025441966E-9</v>
      </c>
    </row>
    <row r="771" spans="1:163" x14ac:dyDescent="0.35">
      <c r="A771">
        <v>57.037037037037031</v>
      </c>
      <c r="BG771">
        <v>0.29889265408509724</v>
      </c>
    </row>
    <row r="772" spans="1:163" x14ac:dyDescent="0.35">
      <c r="A772">
        <v>57.06018518518519</v>
      </c>
      <c r="BO772">
        <v>0.70833333333333337</v>
      </c>
      <c r="BP772">
        <v>0.70337499999999997</v>
      </c>
      <c r="BQ772">
        <v>0.67660000000000009</v>
      </c>
    </row>
    <row r="773" spans="1:163" x14ac:dyDescent="0.35">
      <c r="A773">
        <v>57.172063636363639</v>
      </c>
      <c r="AW773">
        <v>0.84416791999999996</v>
      </c>
      <c r="AX773">
        <v>0.84639143999999999</v>
      </c>
      <c r="AY773">
        <v>0.83587248000000003</v>
      </c>
      <c r="AZ773">
        <v>0.74513575999999992</v>
      </c>
      <c r="BA773">
        <v>0.40733175999999999</v>
      </c>
      <c r="EV773">
        <v>0.78849439999999993</v>
      </c>
      <c r="EW773">
        <v>0.78849439999999993</v>
      </c>
      <c r="EX773">
        <v>0.78849439999999993</v>
      </c>
      <c r="EY773">
        <v>0.78849439999999993</v>
      </c>
      <c r="EZ773">
        <v>0.78849439999999993</v>
      </c>
      <c r="FA773">
        <v>0.78849439999999993</v>
      </c>
      <c r="FB773">
        <v>0.78849439999999993</v>
      </c>
      <c r="FC773">
        <v>0.78849439999999993</v>
      </c>
      <c r="FD773">
        <v>0.78849439999999993</v>
      </c>
      <c r="FE773">
        <v>0.78849439999999993</v>
      </c>
      <c r="FF773">
        <v>0.78849439999999993</v>
      </c>
      <c r="FG773">
        <v>0.78849439999999993</v>
      </c>
    </row>
    <row r="774" spans="1:163" x14ac:dyDescent="0.35">
      <c r="A774">
        <v>57.588259103555728</v>
      </c>
      <c r="B774">
        <v>0.33498500014585092</v>
      </c>
      <c r="C774">
        <v>0.33498500014585092</v>
      </c>
      <c r="D774">
        <v>0.33498500014585092</v>
      </c>
      <c r="E774">
        <v>0.33498500014585092</v>
      </c>
      <c r="F774">
        <v>0.33498500014585092</v>
      </c>
      <c r="G774">
        <v>0.33498500014585092</v>
      </c>
      <c r="H774">
        <v>0.37499845445108482</v>
      </c>
      <c r="I774">
        <v>0.37499845445108482</v>
      </c>
      <c r="J774">
        <v>0.37499845445108482</v>
      </c>
      <c r="K774">
        <v>0.37499845445108482</v>
      </c>
      <c r="L774">
        <v>0.37499845445108482</v>
      </c>
      <c r="M774">
        <v>0.37499845445108482</v>
      </c>
      <c r="N774">
        <v>0.31216237097631538</v>
      </c>
      <c r="O774">
        <v>0.31216237097631538</v>
      </c>
      <c r="P774">
        <v>0.31216237097631538</v>
      </c>
      <c r="Q774">
        <v>0.31216237097631538</v>
      </c>
      <c r="R774">
        <v>0.31216237097631538</v>
      </c>
      <c r="S774">
        <v>0.31216237097631538</v>
      </c>
      <c r="T774">
        <v>0.24972189833597991</v>
      </c>
      <c r="U774">
        <v>0.24972189833597991</v>
      </c>
      <c r="V774">
        <v>0.24972189833597991</v>
      </c>
      <c r="W774">
        <v>0.24972189833597991</v>
      </c>
      <c r="X774">
        <v>0.24972189833597991</v>
      </c>
      <c r="Y774">
        <v>0.24972189833597991</v>
      </c>
      <c r="Z774">
        <v>0.23392968483711921</v>
      </c>
      <c r="AA774">
        <v>0.23392968483711921</v>
      </c>
      <c r="AB774">
        <v>0.23392968483711921</v>
      </c>
      <c r="AC774">
        <v>0.23392968483711921</v>
      </c>
      <c r="AD774">
        <v>0.23392968483711921</v>
      </c>
      <c r="AE774">
        <v>0.23392968483711921</v>
      </c>
    </row>
    <row r="775" spans="1:163" x14ac:dyDescent="0.35">
      <c r="A775">
        <v>57.607407407407401</v>
      </c>
      <c r="BE775">
        <v>0.60468026666666674</v>
      </c>
      <c r="BF775">
        <v>0.7213352666666667</v>
      </c>
    </row>
    <row r="776" spans="1:163" x14ac:dyDescent="0.35">
      <c r="A776">
        <v>57.67</v>
      </c>
      <c r="BX776">
        <v>0.58621555000000003</v>
      </c>
      <c r="BY776">
        <v>0.55276694999999998</v>
      </c>
      <c r="BZ776">
        <v>0.59765343333333332</v>
      </c>
      <c r="CA776">
        <v>0.83073635000000001</v>
      </c>
      <c r="CB776">
        <v>0.5519980166666667</v>
      </c>
      <c r="CC776">
        <v>0.65811081666666671</v>
      </c>
      <c r="CD776">
        <v>0.95145888333333339</v>
      </c>
      <c r="CE776">
        <v>0.89984423333333341</v>
      </c>
      <c r="CF776">
        <v>0.76230128333333336</v>
      </c>
      <c r="CH776">
        <v>0.91253163333333343</v>
      </c>
    </row>
    <row r="777" spans="1:163" x14ac:dyDescent="0.35">
      <c r="A777">
        <v>57.706158452997329</v>
      </c>
      <c r="BS777">
        <v>0.1481658770143269</v>
      </c>
      <c r="DW777">
        <v>8.1323947892863568E-2</v>
      </c>
    </row>
    <row r="778" spans="1:163" x14ac:dyDescent="0.35">
      <c r="A778">
        <v>57.86805555555555</v>
      </c>
      <c r="AL778">
        <v>6.5830699999999992E-2</v>
      </c>
      <c r="AM778">
        <v>6.5830699999999992E-2</v>
      </c>
      <c r="AN778">
        <v>6.5830699999999992E-2</v>
      </c>
      <c r="AO778">
        <v>6.5830699999999992E-2</v>
      </c>
      <c r="AP778">
        <v>6.5830699999999992E-2</v>
      </c>
      <c r="AQ778">
        <v>6.5830699999999992E-2</v>
      </c>
    </row>
    <row r="779" spans="1:163" x14ac:dyDescent="0.35">
      <c r="A779">
        <v>57.875</v>
      </c>
      <c r="AF779">
        <v>0.43244200000000005</v>
      </c>
      <c r="AG779">
        <v>0.43244200000000005</v>
      </c>
      <c r="AH779">
        <v>0.43244200000000005</v>
      </c>
      <c r="AI779">
        <v>0.43244200000000005</v>
      </c>
      <c r="AJ779">
        <v>0.43244200000000005</v>
      </c>
      <c r="AK779">
        <v>0.43244200000000005</v>
      </c>
    </row>
    <row r="780" spans="1:163" x14ac:dyDescent="0.35">
      <c r="A780">
        <v>57.919247519859709</v>
      </c>
      <c r="BB780">
        <v>0.69410036666666675</v>
      </c>
    </row>
    <row r="781" spans="1:163" x14ac:dyDescent="0.35">
      <c r="A781">
        <v>58.043981481481481</v>
      </c>
      <c r="BP781">
        <v>0.7074125</v>
      </c>
      <c r="BQ781">
        <v>0.69020000000000004</v>
      </c>
    </row>
    <row r="782" spans="1:163" x14ac:dyDescent="0.35">
      <c r="A782">
        <v>58.055555555555557</v>
      </c>
      <c r="BG782">
        <v>0.35109735720140095</v>
      </c>
    </row>
    <row r="783" spans="1:163" x14ac:dyDescent="0.35">
      <c r="A783">
        <v>58.115200053373002</v>
      </c>
      <c r="CY783">
        <v>4.0899999999999999E-2</v>
      </c>
      <c r="CZ783">
        <v>4.7100000000000003E-2</v>
      </c>
      <c r="DA783">
        <v>0.13550000000000001</v>
      </c>
      <c r="DB783">
        <v>0.49669999999999997</v>
      </c>
      <c r="DC783">
        <v>0.78339999999999999</v>
      </c>
      <c r="DD783">
        <v>0.24740000000000001</v>
      </c>
      <c r="DE783">
        <v>0.27439999999999998</v>
      </c>
      <c r="DF783">
        <v>0.4219</v>
      </c>
      <c r="DG783">
        <v>0.7167</v>
      </c>
      <c r="DH783">
        <v>0.88090000000000002</v>
      </c>
    </row>
    <row r="784" spans="1:163" x14ac:dyDescent="0.35">
      <c r="A784">
        <v>58.115200053373002</v>
      </c>
      <c r="DI784">
        <v>9.1999999999999998E-2</v>
      </c>
      <c r="DJ784">
        <v>0.48559999999999998</v>
      </c>
      <c r="DK784">
        <v>1.95E-2</v>
      </c>
      <c r="DL784">
        <v>8.8400000000000006E-2</v>
      </c>
      <c r="DM784">
        <v>4.36E-2</v>
      </c>
      <c r="DN784">
        <v>0.19620000000000001</v>
      </c>
    </row>
    <row r="785" spans="1:163" x14ac:dyDescent="0.35">
      <c r="A785">
        <v>58.250781818181828</v>
      </c>
      <c r="AW785">
        <v>0.85118055999999986</v>
      </c>
      <c r="AX785">
        <v>0.85254887999999995</v>
      </c>
      <c r="AY785">
        <v>0.85075295999999989</v>
      </c>
      <c r="AZ785">
        <v>0.81808431999999998</v>
      </c>
      <c r="BA785">
        <v>0.54707143999999996</v>
      </c>
      <c r="EV785">
        <v>0.83912223999999991</v>
      </c>
      <c r="EW785">
        <v>0.83912223999999991</v>
      </c>
      <c r="EX785">
        <v>0.83912223999999991</v>
      </c>
      <c r="EY785">
        <v>0.83912223999999991</v>
      </c>
      <c r="EZ785">
        <v>0.83912223999999991</v>
      </c>
      <c r="FA785">
        <v>0.83912223999999991</v>
      </c>
      <c r="FB785">
        <v>0.83912223999999991</v>
      </c>
      <c r="FC785">
        <v>0.83912223999999991</v>
      </c>
      <c r="FD785">
        <v>0.83912223999999991</v>
      </c>
      <c r="FE785">
        <v>0.83912223999999991</v>
      </c>
      <c r="FF785">
        <v>0.83912223999999991</v>
      </c>
      <c r="FG785">
        <v>0.83912223999999991</v>
      </c>
    </row>
    <row r="786" spans="1:163" x14ac:dyDescent="0.35">
      <c r="A786">
        <v>58.631166666666665</v>
      </c>
      <c r="BX786">
        <v>0.63994476666666655</v>
      </c>
      <c r="BY786">
        <v>0.60063305000000011</v>
      </c>
      <c r="BZ786">
        <v>0.64734574999999994</v>
      </c>
      <c r="CA786">
        <v>0.85688008333333332</v>
      </c>
      <c r="CB786">
        <v>0.60005634999999991</v>
      </c>
      <c r="CC786">
        <v>0.69799923333333325</v>
      </c>
      <c r="CD786">
        <v>0.95328510000000011</v>
      </c>
      <c r="CE786">
        <v>0.9136850333333334</v>
      </c>
      <c r="CF786">
        <v>0.78392753333333332</v>
      </c>
      <c r="CH786">
        <v>0.92579573333333331</v>
      </c>
    </row>
    <row r="787" spans="1:163" x14ac:dyDescent="0.35">
      <c r="A787">
        <v>58.636111111111106</v>
      </c>
      <c r="BE787">
        <v>0.62934446666666655</v>
      </c>
      <c r="BF787">
        <v>0.72748279999999999</v>
      </c>
    </row>
    <row r="788" spans="1:163" x14ac:dyDescent="0.35">
      <c r="A788">
        <v>59.027777777777779</v>
      </c>
      <c r="BP788">
        <v>0.70833333333333337</v>
      </c>
      <c r="BQ788">
        <v>0.69827500000000009</v>
      </c>
    </row>
    <row r="789" spans="1:163" x14ac:dyDescent="0.35">
      <c r="A789">
        <v>59.074074074074069</v>
      </c>
      <c r="BG789">
        <v>0.40256143490005342</v>
      </c>
    </row>
    <row r="790" spans="1:163" x14ac:dyDescent="0.35">
      <c r="A790">
        <v>59.103739606280875</v>
      </c>
      <c r="B790">
        <v>0.35443610812965914</v>
      </c>
      <c r="C790">
        <v>0.35443610812965914</v>
      </c>
      <c r="D790">
        <v>0.35443610812965914</v>
      </c>
      <c r="E790">
        <v>0.35443610812965914</v>
      </c>
      <c r="F790">
        <v>0.35443610812965914</v>
      </c>
      <c r="G790">
        <v>0.35443610812965914</v>
      </c>
      <c r="H790">
        <v>0.40651332393119394</v>
      </c>
      <c r="I790">
        <v>0.40651332393119394</v>
      </c>
      <c r="J790">
        <v>0.40651332393119394</v>
      </c>
      <c r="K790">
        <v>0.40651332393119394</v>
      </c>
      <c r="L790">
        <v>0.40651332393119394</v>
      </c>
      <c r="M790">
        <v>0.40651332393119394</v>
      </c>
      <c r="N790">
        <v>0.33706054431372784</v>
      </c>
      <c r="O790">
        <v>0.33706054431372784</v>
      </c>
      <c r="P790">
        <v>0.33706054431372784</v>
      </c>
      <c r="Q790">
        <v>0.33706054431372784</v>
      </c>
      <c r="R790">
        <v>0.33706054431372784</v>
      </c>
      <c r="S790">
        <v>0.33706054431372784</v>
      </c>
      <c r="T790">
        <v>0.26972604839295905</v>
      </c>
      <c r="U790">
        <v>0.26972604839295905</v>
      </c>
      <c r="V790">
        <v>0.26972604839295905</v>
      </c>
      <c r="W790">
        <v>0.26972604839295905</v>
      </c>
      <c r="X790">
        <v>0.26972604839295905</v>
      </c>
      <c r="Y790">
        <v>0.26972604839295905</v>
      </c>
      <c r="Z790">
        <v>0.25289142381765589</v>
      </c>
      <c r="AA790">
        <v>0.25289142381765589</v>
      </c>
      <c r="AB790">
        <v>0.25289142381765589</v>
      </c>
      <c r="AC790">
        <v>0.25289142381765589</v>
      </c>
      <c r="AD790">
        <v>0.25289142381765589</v>
      </c>
      <c r="AE790">
        <v>0.25289142381765589</v>
      </c>
    </row>
    <row r="791" spans="1:163" x14ac:dyDescent="0.35">
      <c r="A791">
        <v>59.161111111111111</v>
      </c>
      <c r="AF791">
        <v>0.48235340000000004</v>
      </c>
      <c r="AG791">
        <v>0.48235340000000004</v>
      </c>
      <c r="AH791">
        <v>0.48235340000000004</v>
      </c>
      <c r="AI791">
        <v>0.48235340000000004</v>
      </c>
      <c r="AJ791">
        <v>0.48235340000000004</v>
      </c>
      <c r="AK791">
        <v>0.48235340000000004</v>
      </c>
    </row>
    <row r="792" spans="1:163" x14ac:dyDescent="0.35">
      <c r="A792">
        <v>59.329500000000003</v>
      </c>
      <c r="AW792">
        <v>0.85519999999999996</v>
      </c>
      <c r="AX792">
        <v>0.85477239999999999</v>
      </c>
      <c r="AY792">
        <v>0.85400271999999999</v>
      </c>
      <c r="AZ792">
        <v>0.85348959999999996</v>
      </c>
      <c r="BA792">
        <v>0.65474111999999995</v>
      </c>
      <c r="EV792">
        <v>0.85519999999999996</v>
      </c>
      <c r="EW792">
        <v>0.85519999999999996</v>
      </c>
      <c r="EX792">
        <v>0.85519999999999996</v>
      </c>
      <c r="EY792">
        <v>0.85519999999999996</v>
      </c>
      <c r="EZ792">
        <v>0.85519999999999996</v>
      </c>
      <c r="FA792">
        <v>0.85519999999999996</v>
      </c>
      <c r="FB792">
        <v>0.85519999999999996</v>
      </c>
      <c r="FC792">
        <v>0.85519999999999996</v>
      </c>
      <c r="FD792">
        <v>0.85519999999999996</v>
      </c>
      <c r="FE792">
        <v>0.85519999999999996</v>
      </c>
      <c r="FF792">
        <v>0.85519999999999996</v>
      </c>
      <c r="FG792">
        <v>0.85519999999999996</v>
      </c>
    </row>
    <row r="793" spans="1:163" x14ac:dyDescent="0.35">
      <c r="A793">
        <v>59.454829921269976</v>
      </c>
      <c r="BS793">
        <v>0.22482727411277029</v>
      </c>
      <c r="DW793">
        <v>0.10037774659266022</v>
      </c>
    </row>
    <row r="794" spans="1:163" x14ac:dyDescent="0.35">
      <c r="A794">
        <v>59.484632587964029</v>
      </c>
      <c r="BB794">
        <v>0.69655153333333331</v>
      </c>
    </row>
    <row r="795" spans="1:163" x14ac:dyDescent="0.35">
      <c r="A795">
        <v>59.592333333333336</v>
      </c>
      <c r="BX795">
        <v>0.69300116666666667</v>
      </c>
      <c r="BY795">
        <v>0.65320886666666667</v>
      </c>
      <c r="BZ795">
        <v>0.69511573333333332</v>
      </c>
      <c r="CA795">
        <v>0.87908303333333337</v>
      </c>
      <c r="CB795">
        <v>0.64590400000000003</v>
      </c>
      <c r="CC795">
        <v>0.7336585166666667</v>
      </c>
      <c r="CD795">
        <v>0.95491908333333342</v>
      </c>
      <c r="CE795">
        <v>0.92541126666666662</v>
      </c>
      <c r="CF795">
        <v>0.80353533333333327</v>
      </c>
      <c r="CH795">
        <v>0.93761808333333341</v>
      </c>
    </row>
    <row r="796" spans="1:163" x14ac:dyDescent="0.35">
      <c r="A796">
        <v>59.664814814814811</v>
      </c>
      <c r="BE796">
        <v>0.64719453333333332</v>
      </c>
      <c r="BF796">
        <v>0.72874193333333326</v>
      </c>
    </row>
    <row r="797" spans="1:163" x14ac:dyDescent="0.35">
      <c r="A797">
        <v>59.796990740740739</v>
      </c>
      <c r="AL797">
        <v>7.041385E-2</v>
      </c>
      <c r="AM797">
        <v>7.041385E-2</v>
      </c>
      <c r="AN797">
        <v>7.041385E-2</v>
      </c>
      <c r="AO797">
        <v>7.041385E-2</v>
      </c>
      <c r="AP797">
        <v>7.041385E-2</v>
      </c>
      <c r="AQ797">
        <v>7.041385E-2</v>
      </c>
    </row>
    <row r="798" spans="1:163" x14ac:dyDescent="0.35">
      <c r="A798">
        <v>60</v>
      </c>
      <c r="BT798">
        <v>0.66520000000000001</v>
      </c>
      <c r="BU798">
        <v>0.66520000000000001</v>
      </c>
      <c r="BV798">
        <v>0.66139999999999999</v>
      </c>
      <c r="BW798">
        <v>0.64426666666666665</v>
      </c>
    </row>
    <row r="799" spans="1:163" x14ac:dyDescent="0.35">
      <c r="A799">
        <v>60</v>
      </c>
      <c r="DO799">
        <v>0.12144228900489058</v>
      </c>
      <c r="DP799">
        <v>0.16850830473591033</v>
      </c>
      <c r="DQ799">
        <v>0.23379306627332166</v>
      </c>
    </row>
    <row r="800" spans="1:163" x14ac:dyDescent="0.35">
      <c r="A800">
        <v>60</v>
      </c>
      <c r="BR800">
        <v>5.0200000000000002E-2</v>
      </c>
      <c r="EJ800">
        <v>0.99429999999999996</v>
      </c>
      <c r="EK800">
        <v>0.99429999999999996</v>
      </c>
      <c r="EL800">
        <v>0.99429999999999996</v>
      </c>
      <c r="EM800">
        <v>0.99429999999999996</v>
      </c>
      <c r="EN800">
        <v>0.99429999999999996</v>
      </c>
      <c r="EO800">
        <v>0.99429999999999996</v>
      </c>
      <c r="EP800">
        <v>0.99429999999999996</v>
      </c>
      <c r="EQ800">
        <v>0.99429999999999996</v>
      </c>
      <c r="ER800">
        <v>0.99429999999999996</v>
      </c>
      <c r="ES800">
        <v>0.99429999999999996</v>
      </c>
      <c r="ET800">
        <v>0.99429999999999996</v>
      </c>
      <c r="EU800">
        <v>0.99429999999999996</v>
      </c>
    </row>
    <row r="801" spans="1:127" x14ac:dyDescent="0.35">
      <c r="A801">
        <v>60.011574074074062</v>
      </c>
      <c r="BQ801">
        <v>0.70344583333333333</v>
      </c>
    </row>
    <row r="802" spans="1:127" x14ac:dyDescent="0.35">
      <c r="A802">
        <v>60.092592592592595</v>
      </c>
      <c r="BG802">
        <v>0.45174699779007549</v>
      </c>
    </row>
    <row r="803" spans="1:127" x14ac:dyDescent="0.35">
      <c r="A803">
        <v>60.350400055425808</v>
      </c>
      <c r="CY803">
        <v>6.08E-2</v>
      </c>
      <c r="CZ803">
        <v>7.2499999999999995E-2</v>
      </c>
      <c r="DA803">
        <v>0.17199999999999999</v>
      </c>
      <c r="DB803">
        <v>0.53249999999999997</v>
      </c>
      <c r="DC803">
        <v>0.80249999999999999</v>
      </c>
      <c r="DD803">
        <v>0.3216</v>
      </c>
      <c r="DE803">
        <v>0.3478</v>
      </c>
      <c r="DF803">
        <v>0.49049999999999999</v>
      </c>
      <c r="DG803">
        <v>0.74719999999999998</v>
      </c>
      <c r="DH803">
        <v>0.89159999999999995</v>
      </c>
    </row>
    <row r="804" spans="1:127" x14ac:dyDescent="0.35">
      <c r="A804">
        <v>60.350400055425808</v>
      </c>
      <c r="DI804">
        <v>0.125</v>
      </c>
      <c r="DJ804">
        <v>0.60929999999999995</v>
      </c>
      <c r="DK804">
        <v>2.4899999999999999E-2</v>
      </c>
      <c r="DL804">
        <v>0.1179</v>
      </c>
      <c r="DM804">
        <v>5.3900000000000003E-2</v>
      </c>
      <c r="DN804">
        <v>0.25280000000000002</v>
      </c>
    </row>
    <row r="805" spans="1:127" x14ac:dyDescent="0.35">
      <c r="A805">
        <v>60.408218181818178</v>
      </c>
      <c r="AX805">
        <v>0.85519999999999996</v>
      </c>
      <c r="AY805">
        <v>0.85519999999999996</v>
      </c>
      <c r="AZ805">
        <v>0.85519999999999996</v>
      </c>
      <c r="BA805">
        <v>0.71392095999999994</v>
      </c>
    </row>
    <row r="806" spans="1:127" x14ac:dyDescent="0.35">
      <c r="A806">
        <v>60.447222222222216</v>
      </c>
      <c r="AF806">
        <v>0.53235739999999998</v>
      </c>
      <c r="AG806">
        <v>0.53235739999999998</v>
      </c>
      <c r="AH806">
        <v>0.53235739999999998</v>
      </c>
      <c r="AI806">
        <v>0.53235739999999998</v>
      </c>
      <c r="AJ806">
        <v>0.53235739999999998</v>
      </c>
      <c r="AK806">
        <v>0.53235739999999998</v>
      </c>
    </row>
    <row r="807" spans="1:127" x14ac:dyDescent="0.35">
      <c r="A807">
        <v>60.5535</v>
      </c>
      <c r="BX807">
        <v>0.73461968333333338</v>
      </c>
      <c r="BY807">
        <v>0.70097885000000004</v>
      </c>
      <c r="BZ807">
        <v>0.7356769666666666</v>
      </c>
      <c r="CA807">
        <v>0.89821024999999999</v>
      </c>
      <c r="CB807">
        <v>0.68973319999999994</v>
      </c>
      <c r="CC807">
        <v>0.76335856666666679</v>
      </c>
      <c r="CD807">
        <v>0.95636083333333333</v>
      </c>
      <c r="CE807">
        <v>0.93608021666666674</v>
      </c>
      <c r="CF807">
        <v>0.82083633333333339</v>
      </c>
      <c r="CH807">
        <v>0.94328896666666684</v>
      </c>
    </row>
    <row r="808" spans="1:127" x14ac:dyDescent="0.35">
      <c r="A808">
        <v>60.619220109006029</v>
      </c>
      <c r="B808">
        <v>0.37434800650885464</v>
      </c>
      <c r="C808">
        <v>0.37434800650885464</v>
      </c>
      <c r="D808">
        <v>0.37434800650885464</v>
      </c>
      <c r="E808">
        <v>0.37434800650885464</v>
      </c>
      <c r="F808">
        <v>0.37434800650885464</v>
      </c>
      <c r="G808">
        <v>0.37434800650885464</v>
      </c>
      <c r="H808">
        <v>0.43823821516757777</v>
      </c>
      <c r="I808">
        <v>0.43823821516757777</v>
      </c>
      <c r="J808">
        <v>0.43823821516757777</v>
      </c>
      <c r="K808">
        <v>0.43823821516757777</v>
      </c>
      <c r="L808">
        <v>0.43823821516757777</v>
      </c>
      <c r="M808">
        <v>0.43823821516757777</v>
      </c>
      <c r="N808">
        <v>0.36197241836871902</v>
      </c>
      <c r="O808">
        <v>0.36197241836871902</v>
      </c>
      <c r="P808">
        <v>0.36197241836871902</v>
      </c>
      <c r="Q808">
        <v>0.36197241836871902</v>
      </c>
      <c r="R808">
        <v>0.36197241836871902</v>
      </c>
      <c r="S808">
        <v>0.36197241836871902</v>
      </c>
      <c r="T808">
        <v>0.28994225911223775</v>
      </c>
      <c r="U808">
        <v>0.28994225911223775</v>
      </c>
      <c r="V808">
        <v>0.28994225911223775</v>
      </c>
      <c r="W808">
        <v>0.28994225911223775</v>
      </c>
      <c r="X808">
        <v>0.28994225911223775</v>
      </c>
      <c r="Y808">
        <v>0.28994225911223775</v>
      </c>
      <c r="Z808">
        <v>0.27135466729697699</v>
      </c>
      <c r="AA808">
        <v>0.27135466729697699</v>
      </c>
      <c r="AB808">
        <v>0.27135466729697699</v>
      </c>
      <c r="AC808">
        <v>0.27135466729697699</v>
      </c>
      <c r="AD808">
        <v>0.27135466729697699</v>
      </c>
      <c r="AE808">
        <v>0.27135466729697699</v>
      </c>
    </row>
    <row r="809" spans="1:127" x14ac:dyDescent="0.35">
      <c r="A809">
        <v>60.693518518518516</v>
      </c>
      <c r="BE809">
        <v>0.66504459999999999</v>
      </c>
      <c r="BF809">
        <v>0.73007513333333329</v>
      </c>
    </row>
    <row r="810" spans="1:127" x14ac:dyDescent="0.35">
      <c r="A810">
        <v>60.995370370370367</v>
      </c>
      <c r="BQ810">
        <v>0.70656250000000009</v>
      </c>
    </row>
    <row r="811" spans="1:127" x14ac:dyDescent="0.35">
      <c r="A811">
        <v>61.050017656068341</v>
      </c>
      <c r="BB811">
        <v>0.69795220000000002</v>
      </c>
    </row>
    <row r="812" spans="1:127" x14ac:dyDescent="0.35">
      <c r="A812">
        <v>61.111111111111107</v>
      </c>
      <c r="BG812">
        <v>0.49742318957872922</v>
      </c>
    </row>
    <row r="813" spans="1:127" x14ac:dyDescent="0.35">
      <c r="A813">
        <v>61.203501389542616</v>
      </c>
      <c r="BS813">
        <v>0.34115347071506275</v>
      </c>
      <c r="DW813">
        <v>0.1238957560729104</v>
      </c>
    </row>
    <row r="814" spans="1:127" x14ac:dyDescent="0.35">
      <c r="A814">
        <v>61.254971590909101</v>
      </c>
      <c r="AR814">
        <v>0</v>
      </c>
      <c r="AS814">
        <v>0</v>
      </c>
      <c r="AT814">
        <v>3.0956217654780632E-113</v>
      </c>
      <c r="AU814">
        <v>0.69374999999999998</v>
      </c>
      <c r="AV814">
        <v>1.0487161710667435E-4</v>
      </c>
    </row>
    <row r="815" spans="1:127" x14ac:dyDescent="0.35">
      <c r="A815">
        <v>61.486936363636353</v>
      </c>
      <c r="BA815">
        <v>0.76685784000000001</v>
      </c>
    </row>
    <row r="816" spans="1:127" x14ac:dyDescent="0.35">
      <c r="A816">
        <v>61.51466666666667</v>
      </c>
      <c r="BX816">
        <v>0.77008673333333333</v>
      </c>
      <c r="BY816">
        <v>0.73865658333333328</v>
      </c>
      <c r="BZ816">
        <v>0.76912556666666665</v>
      </c>
      <c r="CA816">
        <v>0.91262775000000007</v>
      </c>
      <c r="CB816">
        <v>0.73077501666666655</v>
      </c>
      <c r="CC816">
        <v>0.7895023000000001</v>
      </c>
      <c r="CD816">
        <v>0.9575142333333333</v>
      </c>
      <c r="CE816">
        <v>0.94319285000000008</v>
      </c>
      <c r="CF816">
        <v>0.83640723333333333</v>
      </c>
      <c r="CH816">
        <v>0.94655693333333335</v>
      </c>
    </row>
    <row r="817" spans="1:127" x14ac:dyDescent="0.35">
      <c r="A817">
        <v>61.722222222222214</v>
      </c>
      <c r="BE817">
        <v>0.68289466666666665</v>
      </c>
      <c r="BF817">
        <v>0.73140833333333333</v>
      </c>
    </row>
    <row r="818" spans="1:127" x14ac:dyDescent="0.35">
      <c r="A818">
        <v>61.725925925925921</v>
      </c>
      <c r="AL818">
        <v>7.5135883333333334E-2</v>
      </c>
      <c r="AM818">
        <v>7.5135883333333334E-2</v>
      </c>
      <c r="AN818">
        <v>7.5135883333333334E-2</v>
      </c>
      <c r="AO818">
        <v>7.5135883333333334E-2</v>
      </c>
      <c r="AP818">
        <v>7.5135883333333334E-2</v>
      </c>
      <c r="AQ818">
        <v>7.5135883333333334E-2</v>
      </c>
    </row>
    <row r="819" spans="1:127" x14ac:dyDescent="0.35">
      <c r="A819">
        <v>61.733333333333341</v>
      </c>
      <c r="AF819">
        <v>0.58226880000000003</v>
      </c>
      <c r="AG819">
        <v>0.58226880000000003</v>
      </c>
      <c r="AH819">
        <v>0.58226880000000003</v>
      </c>
      <c r="AI819">
        <v>0.58226880000000003</v>
      </c>
      <c r="AJ819">
        <v>0.58226880000000003</v>
      </c>
      <c r="AK819">
        <v>0.58226880000000003</v>
      </c>
    </row>
    <row r="820" spans="1:127" x14ac:dyDescent="0.35">
      <c r="A820">
        <v>61.979166666666664</v>
      </c>
      <c r="BQ820">
        <v>0.70812083333333342</v>
      </c>
    </row>
    <row r="821" spans="1:127" x14ac:dyDescent="0.35">
      <c r="A821">
        <v>62.129629629629626</v>
      </c>
      <c r="BG821">
        <v>0.53872765333541095</v>
      </c>
    </row>
    <row r="822" spans="1:127" x14ac:dyDescent="0.35">
      <c r="A822">
        <v>62.134700611731176</v>
      </c>
      <c r="B822">
        <v>0.39477728868651696</v>
      </c>
      <c r="C822">
        <v>0.39477728868651696</v>
      </c>
      <c r="D822">
        <v>0.39477728868651696</v>
      </c>
      <c r="E822">
        <v>0.39477728868651696</v>
      </c>
      <c r="F822">
        <v>0.39477728868651696</v>
      </c>
      <c r="G822">
        <v>0.39477728868651696</v>
      </c>
      <c r="H822">
        <v>0.46957154534287437</v>
      </c>
      <c r="I822">
        <v>0.46957154534287437</v>
      </c>
      <c r="J822">
        <v>0.46957154534287437</v>
      </c>
      <c r="K822">
        <v>0.46957154534287437</v>
      </c>
      <c r="L822">
        <v>0.46957154534287437</v>
      </c>
      <c r="M822">
        <v>0.46957154534287437</v>
      </c>
      <c r="N822">
        <v>0.38696496375473383</v>
      </c>
      <c r="O822">
        <v>0.38696496375473383</v>
      </c>
      <c r="P822">
        <v>0.38696496375473383</v>
      </c>
      <c r="Q822">
        <v>0.38696496375473383</v>
      </c>
      <c r="R822">
        <v>0.38696496375473383</v>
      </c>
      <c r="S822">
        <v>0.38696496375473383</v>
      </c>
      <c r="T822">
        <v>0.31093055857507917</v>
      </c>
      <c r="U822">
        <v>0.31093055857507917</v>
      </c>
      <c r="V822">
        <v>0.31093055857507917</v>
      </c>
      <c r="W822">
        <v>0.31093055857507917</v>
      </c>
      <c r="X822">
        <v>0.31093055857507917</v>
      </c>
      <c r="Y822">
        <v>0.31093055857507917</v>
      </c>
      <c r="Z822">
        <v>0.28973394568213234</v>
      </c>
      <c r="AA822">
        <v>0.28973394568213234</v>
      </c>
      <c r="AB822">
        <v>0.28973394568213234</v>
      </c>
      <c r="AC822">
        <v>0.28973394568213234</v>
      </c>
      <c r="AD822">
        <v>0.28973394568213234</v>
      </c>
      <c r="AE822">
        <v>0.28973394568213234</v>
      </c>
    </row>
    <row r="823" spans="1:127" x14ac:dyDescent="0.35">
      <c r="A823">
        <v>62.475833333333334</v>
      </c>
      <c r="BX823">
        <v>0.80411203333333348</v>
      </c>
      <c r="BY823">
        <v>0.77229741666666674</v>
      </c>
      <c r="BZ823">
        <v>0.79901785000000003</v>
      </c>
      <c r="CA823">
        <v>0.92396951666666671</v>
      </c>
      <c r="CB823">
        <v>0.76672264999999995</v>
      </c>
      <c r="CC823">
        <v>0.81285865000000013</v>
      </c>
      <c r="CD823">
        <v>0.95828316666666669</v>
      </c>
      <c r="CE823">
        <v>0.94819091666666677</v>
      </c>
      <c r="CF823">
        <v>0.85111308333333324</v>
      </c>
      <c r="CH823">
        <v>0.94905596666666669</v>
      </c>
    </row>
    <row r="824" spans="1:127" x14ac:dyDescent="0.35">
      <c r="A824">
        <v>62.565654545454542</v>
      </c>
      <c r="BA824">
        <v>0.8115848</v>
      </c>
    </row>
    <row r="825" spans="1:127" x14ac:dyDescent="0.35">
      <c r="A825">
        <v>62.585600057478615</v>
      </c>
      <c r="CY825">
        <v>8.6400000000000005E-2</v>
      </c>
      <c r="CZ825">
        <v>0.1</v>
      </c>
      <c r="DA825">
        <v>0.2122</v>
      </c>
      <c r="DB825">
        <v>0.56799999999999995</v>
      </c>
      <c r="DC825">
        <v>0.81830000000000003</v>
      </c>
      <c r="DD825">
        <v>0.39879999999999999</v>
      </c>
      <c r="DE825">
        <v>0.42059999999999997</v>
      </c>
      <c r="DF825">
        <v>0.55410000000000004</v>
      </c>
      <c r="DG825">
        <v>0.77610000000000001</v>
      </c>
      <c r="DH825">
        <v>0.9022</v>
      </c>
    </row>
    <row r="826" spans="1:127" x14ac:dyDescent="0.35">
      <c r="A826">
        <v>62.585600057478615</v>
      </c>
      <c r="DI826">
        <v>0.16930000000000001</v>
      </c>
      <c r="DJ826">
        <v>0.73350000000000004</v>
      </c>
      <c r="DK826">
        <v>3.0499999999999999E-2</v>
      </c>
      <c r="DL826">
        <v>0.16170000000000001</v>
      </c>
      <c r="DM826">
        <v>7.0900000000000005E-2</v>
      </c>
      <c r="DN826">
        <v>0.32929999999999998</v>
      </c>
    </row>
    <row r="827" spans="1:127" x14ac:dyDescent="0.35">
      <c r="A827">
        <v>62.615402724172661</v>
      </c>
      <c r="BB827">
        <v>0.70033333333333336</v>
      </c>
    </row>
    <row r="828" spans="1:127" x14ac:dyDescent="0.35">
      <c r="A828">
        <v>62.75092592592592</v>
      </c>
      <c r="BE828">
        <v>0.69748580000000004</v>
      </c>
      <c r="BF828">
        <v>0.73274153333333325</v>
      </c>
    </row>
    <row r="829" spans="1:127" x14ac:dyDescent="0.35">
      <c r="A829">
        <v>62.95217285781527</v>
      </c>
      <c r="BS829">
        <v>0.51766713375956186</v>
      </c>
      <c r="DW829">
        <v>0.15292391883601561</v>
      </c>
    </row>
    <row r="830" spans="1:127" x14ac:dyDescent="0.35">
      <c r="A830">
        <v>62.962962962962962</v>
      </c>
      <c r="BQ830">
        <v>0.70833333333333337</v>
      </c>
    </row>
    <row r="831" spans="1:127" x14ac:dyDescent="0.35">
      <c r="A831">
        <v>63.019444444444453</v>
      </c>
      <c r="AF831">
        <v>0.62773540000000005</v>
      </c>
      <c r="AG831">
        <v>0.62773540000000005</v>
      </c>
      <c r="AH831">
        <v>0.62773540000000005</v>
      </c>
      <c r="AI831">
        <v>0.62773540000000005</v>
      </c>
      <c r="AJ831">
        <v>0.62773540000000005</v>
      </c>
      <c r="AK831">
        <v>0.62773540000000005</v>
      </c>
    </row>
    <row r="832" spans="1:127" x14ac:dyDescent="0.35">
      <c r="A832">
        <v>63.148148148148152</v>
      </c>
      <c r="BG832">
        <v>0.5751733791516952</v>
      </c>
    </row>
    <row r="833" spans="1:127" x14ac:dyDescent="0.35">
      <c r="A833">
        <v>63.333333333333336</v>
      </c>
      <c r="BT833">
        <v>0.66666666666666663</v>
      </c>
      <c r="BU833">
        <v>0.66666666666666663</v>
      </c>
      <c r="BV833">
        <v>0.66506666666666669</v>
      </c>
      <c r="BW833">
        <v>0.65760000000000007</v>
      </c>
    </row>
    <row r="834" spans="1:127" x14ac:dyDescent="0.35">
      <c r="A834">
        <v>63.437000000000005</v>
      </c>
      <c r="BX834">
        <v>0.83506159999999996</v>
      </c>
      <c r="BY834">
        <v>0.80488096666666675</v>
      </c>
      <c r="BZ834">
        <v>0.82746838333333328</v>
      </c>
      <c r="CA834">
        <v>0.9330044833333333</v>
      </c>
      <c r="CB834">
        <v>0.79853726666666669</v>
      </c>
      <c r="CC834">
        <v>0.83381208333333334</v>
      </c>
      <c r="CD834">
        <v>0.95866763333333327</v>
      </c>
      <c r="CE834">
        <v>0.95117053333333346</v>
      </c>
      <c r="CF834">
        <v>0.86581893333333337</v>
      </c>
      <c r="CH834">
        <v>0.9512666500000001</v>
      </c>
    </row>
    <row r="835" spans="1:127" x14ac:dyDescent="0.35">
      <c r="A835">
        <v>63.644372727272724</v>
      </c>
      <c r="BA835">
        <v>0.8423719999999999</v>
      </c>
    </row>
    <row r="836" spans="1:127" x14ac:dyDescent="0.35">
      <c r="A836">
        <v>63.650181114456323</v>
      </c>
      <c r="B836">
        <v>0.41566385936576</v>
      </c>
      <c r="C836">
        <v>0.41566385936576</v>
      </c>
      <c r="D836">
        <v>0.41566385936576</v>
      </c>
      <c r="E836">
        <v>0.41566385936576</v>
      </c>
      <c r="F836">
        <v>0.41566385936576</v>
      </c>
      <c r="G836">
        <v>0.41566385936576</v>
      </c>
      <c r="H836">
        <v>0.49981731403053092</v>
      </c>
      <c r="I836">
        <v>0.49981731403053092</v>
      </c>
      <c r="J836">
        <v>0.49981731403053092</v>
      </c>
      <c r="K836">
        <v>0.49981731403053092</v>
      </c>
      <c r="L836">
        <v>0.49981731403053092</v>
      </c>
      <c r="M836">
        <v>0.49981731403053092</v>
      </c>
      <c r="N836">
        <v>0.41199589930865527</v>
      </c>
      <c r="O836">
        <v>0.41199589930865527</v>
      </c>
      <c r="P836">
        <v>0.41199589930865527</v>
      </c>
      <c r="Q836">
        <v>0.41199589930865527</v>
      </c>
      <c r="R836">
        <v>0.41199589930865527</v>
      </c>
      <c r="S836">
        <v>0.41199589930865527</v>
      </c>
      <c r="T836">
        <v>0.33315769015249924</v>
      </c>
      <c r="U836">
        <v>0.33315769015249924</v>
      </c>
      <c r="V836">
        <v>0.33315769015249924</v>
      </c>
      <c r="W836">
        <v>0.33315769015249924</v>
      </c>
      <c r="X836">
        <v>0.33315769015249924</v>
      </c>
      <c r="Y836">
        <v>0.33315769015249924</v>
      </c>
      <c r="Z836">
        <v>0.30845129481281824</v>
      </c>
      <c r="AA836">
        <v>0.30845129481281824</v>
      </c>
      <c r="AB836">
        <v>0.30845129481281824</v>
      </c>
      <c r="AC836">
        <v>0.30845129481281824</v>
      </c>
      <c r="AD836">
        <v>0.30845129481281824</v>
      </c>
      <c r="AE836">
        <v>0.30845129481281824</v>
      </c>
    </row>
    <row r="837" spans="1:127" x14ac:dyDescent="0.35">
      <c r="A837">
        <v>63.654861111111117</v>
      </c>
      <c r="AL837">
        <v>7.9719033333333328E-2</v>
      </c>
      <c r="AM837">
        <v>7.9719033333333328E-2</v>
      </c>
      <c r="AN837">
        <v>7.9719033333333328E-2</v>
      </c>
      <c r="AO837">
        <v>7.9719033333333328E-2</v>
      </c>
      <c r="AP837">
        <v>7.9719033333333328E-2</v>
      </c>
      <c r="AQ837">
        <v>7.9719033333333328E-2</v>
      </c>
    </row>
    <row r="838" spans="1:127" x14ac:dyDescent="0.35">
      <c r="A838">
        <v>63.779629629629632</v>
      </c>
      <c r="BE838">
        <v>0.70192979999999994</v>
      </c>
      <c r="BF838">
        <v>0.73414879999999993</v>
      </c>
    </row>
    <row r="839" spans="1:127" x14ac:dyDescent="0.35">
      <c r="A839">
        <v>64.166666666666671</v>
      </c>
      <c r="BG839">
        <v>0.60661268624927966</v>
      </c>
    </row>
    <row r="840" spans="1:127" x14ac:dyDescent="0.35">
      <c r="A840">
        <v>64.305555555555557</v>
      </c>
      <c r="AF840">
        <v>0.66394200000000003</v>
      </c>
      <c r="AG840">
        <v>0.66394200000000003</v>
      </c>
      <c r="AH840">
        <v>0.66394200000000003</v>
      </c>
      <c r="AI840">
        <v>0.66394200000000003</v>
      </c>
      <c r="AJ840">
        <v>0.66394200000000003</v>
      </c>
      <c r="AK840">
        <v>0.66394200000000003</v>
      </c>
    </row>
    <row r="841" spans="1:127" x14ac:dyDescent="0.35">
      <c r="A841">
        <v>64.398166666666668</v>
      </c>
      <c r="BX841">
        <v>0.86034028333333334</v>
      </c>
      <c r="BY841">
        <v>0.83390819999999999</v>
      </c>
      <c r="BZ841">
        <v>0.8530354166666666</v>
      </c>
      <c r="CA841">
        <v>0.94021323333333329</v>
      </c>
      <c r="CB841">
        <v>0.8294868333333334</v>
      </c>
      <c r="CC841">
        <v>0.85245871666666662</v>
      </c>
      <c r="CD841">
        <v>0.95905209999999996</v>
      </c>
      <c r="CE841">
        <v>0.9534773333333334</v>
      </c>
      <c r="CF841">
        <v>0.87917915000000002</v>
      </c>
      <c r="CH841">
        <v>0.95357345000000004</v>
      </c>
    </row>
    <row r="842" spans="1:127" x14ac:dyDescent="0.35">
      <c r="A842">
        <v>64.700844326087932</v>
      </c>
      <c r="DW842">
        <v>0.18875323653864493</v>
      </c>
    </row>
    <row r="843" spans="1:127" x14ac:dyDescent="0.35">
      <c r="A843">
        <v>64.723090909090928</v>
      </c>
      <c r="BA843">
        <v>0.85468687999999993</v>
      </c>
    </row>
    <row r="844" spans="1:127" x14ac:dyDescent="0.35">
      <c r="A844">
        <v>64.808333333333337</v>
      </c>
      <c r="BE844">
        <v>0.70629973333333329</v>
      </c>
      <c r="BF844">
        <v>0.73555606666666662</v>
      </c>
    </row>
    <row r="845" spans="1:127" x14ac:dyDescent="0.35">
      <c r="A845">
        <v>64.820800059531422</v>
      </c>
      <c r="CY845">
        <v>0.1177</v>
      </c>
      <c r="CZ845">
        <v>0.13120000000000001</v>
      </c>
      <c r="DA845">
        <v>0.2591</v>
      </c>
      <c r="DB845">
        <v>0.60350000000000004</v>
      </c>
      <c r="DC845">
        <v>0.83199999999999996</v>
      </c>
      <c r="DD845">
        <v>0.47349999999999998</v>
      </c>
      <c r="DE845">
        <v>0.49270000000000003</v>
      </c>
      <c r="DF845">
        <v>0.61050000000000004</v>
      </c>
      <c r="DG845">
        <v>0.80379999999999996</v>
      </c>
      <c r="DH845">
        <v>0.91300000000000003</v>
      </c>
    </row>
    <row r="846" spans="1:127" x14ac:dyDescent="0.35">
      <c r="A846">
        <v>64.820800059531422</v>
      </c>
      <c r="DI846">
        <v>0.22389999999999999</v>
      </c>
      <c r="DJ846">
        <v>0.8397</v>
      </c>
      <c r="DK846">
        <v>3.7900000000000003E-2</v>
      </c>
      <c r="DL846">
        <v>0.21990000000000001</v>
      </c>
      <c r="DM846">
        <v>9.1399999999999995E-2</v>
      </c>
      <c r="DN846">
        <v>0.41510000000000002</v>
      </c>
    </row>
    <row r="847" spans="1:127" x14ac:dyDescent="0.35">
      <c r="A847">
        <v>65</v>
      </c>
      <c r="DO847">
        <v>0.20988399932454921</v>
      </c>
      <c r="DP847">
        <v>0.27179573968453696</v>
      </c>
      <c r="DQ847">
        <v>0.35484180814054944</v>
      </c>
    </row>
    <row r="848" spans="1:127" x14ac:dyDescent="0.35">
      <c r="A848">
        <v>65</v>
      </c>
      <c r="BR848">
        <v>9.4600000000000004E-2</v>
      </c>
    </row>
    <row r="849" spans="1:127" x14ac:dyDescent="0.35">
      <c r="A849">
        <v>65.16566161718147</v>
      </c>
      <c r="B849">
        <v>0.43684946589090851</v>
      </c>
      <c r="C849">
        <v>0.43684946589090851</v>
      </c>
      <c r="D849">
        <v>0.43684946589090851</v>
      </c>
      <c r="E849">
        <v>0.43684946589090851</v>
      </c>
      <c r="F849">
        <v>0.43684946589090851</v>
      </c>
      <c r="G849">
        <v>0.43684946589090851</v>
      </c>
      <c r="H849">
        <v>0.52829057188040318</v>
      </c>
      <c r="I849">
        <v>0.52829057188040318</v>
      </c>
      <c r="J849">
        <v>0.52829057188040318</v>
      </c>
      <c r="K849">
        <v>0.52829057188040318</v>
      </c>
      <c r="L849">
        <v>0.52829057188040318</v>
      </c>
      <c r="M849">
        <v>0.52829057188040318</v>
      </c>
      <c r="N849">
        <v>0.43691663541397868</v>
      </c>
      <c r="O849">
        <v>0.43691663541397868</v>
      </c>
      <c r="P849">
        <v>0.43691663541397868</v>
      </c>
      <c r="Q849">
        <v>0.43691663541397868</v>
      </c>
      <c r="R849">
        <v>0.43691663541397868</v>
      </c>
      <c r="S849">
        <v>0.43691663541397868</v>
      </c>
      <c r="T849">
        <v>0.35690581713023356</v>
      </c>
      <c r="U849">
        <v>0.35690581713023356</v>
      </c>
      <c r="V849">
        <v>0.35690581713023356</v>
      </c>
      <c r="W849">
        <v>0.35690581713023356</v>
      </c>
      <c r="X849">
        <v>0.35690581713023356</v>
      </c>
      <c r="Y849">
        <v>0.35690581713023356</v>
      </c>
      <c r="Z849">
        <v>0.32787153004000863</v>
      </c>
      <c r="AA849">
        <v>0.32787153004000863</v>
      </c>
      <c r="AB849">
        <v>0.32787153004000863</v>
      </c>
      <c r="AC849">
        <v>0.32787153004000863</v>
      </c>
      <c r="AD849">
        <v>0.32787153004000863</v>
      </c>
      <c r="AE849">
        <v>0.32787153004000863</v>
      </c>
    </row>
    <row r="850" spans="1:127" x14ac:dyDescent="0.35">
      <c r="A850">
        <v>65.185185185185176</v>
      </c>
      <c r="BG850">
        <v>0.63317413941392386</v>
      </c>
    </row>
    <row r="851" spans="1:127" x14ac:dyDescent="0.35">
      <c r="A851">
        <v>65.359333333333339</v>
      </c>
      <c r="BX851">
        <v>0.88148595000000007</v>
      </c>
      <c r="BY851">
        <v>0.85985969999999989</v>
      </c>
      <c r="BZ851">
        <v>0.87562283333333335</v>
      </c>
      <c r="CA851">
        <v>0.9446346000000001</v>
      </c>
      <c r="CB851">
        <v>0.85764901666666671</v>
      </c>
      <c r="CC851">
        <v>0.86966360000000009</v>
      </c>
      <c r="CD851">
        <v>0.95943656666666677</v>
      </c>
      <c r="CE851">
        <v>0.95501520000000006</v>
      </c>
      <c r="CF851">
        <v>0.88975198333333338</v>
      </c>
      <c r="CH851">
        <v>0.95559190000000005</v>
      </c>
    </row>
    <row r="852" spans="1:127" x14ac:dyDescent="0.35">
      <c r="A852">
        <v>65.583796296296299</v>
      </c>
      <c r="AL852">
        <v>8.4163299999999996E-2</v>
      </c>
      <c r="AM852">
        <v>8.4163299999999996E-2</v>
      </c>
      <c r="AN852">
        <v>8.4163299999999996E-2</v>
      </c>
      <c r="AO852">
        <v>8.4163299999999996E-2</v>
      </c>
      <c r="AP852">
        <v>8.4163299999999996E-2</v>
      </c>
      <c r="AQ852">
        <v>8.4163299999999996E-2</v>
      </c>
    </row>
    <row r="853" spans="1:127" x14ac:dyDescent="0.35">
      <c r="A853">
        <v>65.591666666666669</v>
      </c>
      <c r="AF853">
        <v>0.70024120000000001</v>
      </c>
      <c r="AG853">
        <v>0.70024120000000001</v>
      </c>
      <c r="AH853">
        <v>0.70024120000000001</v>
      </c>
      <c r="AI853">
        <v>0.70024120000000001</v>
      </c>
      <c r="AJ853">
        <v>0.70024120000000001</v>
      </c>
      <c r="AK853">
        <v>0.70024120000000001</v>
      </c>
    </row>
    <row r="854" spans="1:127" x14ac:dyDescent="0.35">
      <c r="A854">
        <v>65.630326704545467</v>
      </c>
      <c r="AR854">
        <v>0</v>
      </c>
      <c r="AS854">
        <v>0</v>
      </c>
      <c r="AT854">
        <v>5.5842928219888681E-47</v>
      </c>
      <c r="AU854">
        <v>0.69374999999999998</v>
      </c>
      <c r="AV854">
        <v>8.602298676625637E-3</v>
      </c>
    </row>
    <row r="855" spans="1:127" x14ac:dyDescent="0.35">
      <c r="A855">
        <v>65.801809090909089</v>
      </c>
      <c r="BA855">
        <v>0.85519999999999996</v>
      </c>
    </row>
    <row r="856" spans="1:127" x14ac:dyDescent="0.35">
      <c r="A856">
        <v>65.837037037037035</v>
      </c>
      <c r="BE856">
        <v>0.71066966666666664</v>
      </c>
      <c r="BF856">
        <v>0.7369633333333333</v>
      </c>
    </row>
    <row r="857" spans="1:127" x14ac:dyDescent="0.35">
      <c r="A857">
        <v>66.203703703703695</v>
      </c>
      <c r="BG857">
        <v>0.65518798421375557</v>
      </c>
    </row>
    <row r="858" spans="1:127" x14ac:dyDescent="0.35">
      <c r="A858">
        <v>66.320499999999996</v>
      </c>
      <c r="BX858">
        <v>0.89638403333333339</v>
      </c>
      <c r="BY858">
        <v>0.88023643333333335</v>
      </c>
      <c r="BZ858">
        <v>0.89503840000000012</v>
      </c>
      <c r="CA858">
        <v>0.94799868333333326</v>
      </c>
      <c r="CB858">
        <v>0.87869856666666679</v>
      </c>
      <c r="CC858">
        <v>0.88648401666666676</v>
      </c>
      <c r="CD858">
        <v>0.95972491666666682</v>
      </c>
      <c r="CE858">
        <v>0.95607248333333339</v>
      </c>
      <c r="CF858">
        <v>0.89811413333333334</v>
      </c>
      <c r="CH858">
        <v>0.95693753333333342</v>
      </c>
    </row>
    <row r="859" spans="1:127" x14ac:dyDescent="0.35">
      <c r="A859">
        <v>66.449515794360565</v>
      </c>
      <c r="DW859">
        <v>0.23297718613932619</v>
      </c>
    </row>
    <row r="860" spans="1:127" x14ac:dyDescent="0.35">
      <c r="A860">
        <v>66.666666666666671</v>
      </c>
      <c r="BV860">
        <v>0.66666666666666663</v>
      </c>
      <c r="BW860">
        <v>0.66520000000000001</v>
      </c>
    </row>
    <row r="861" spans="1:127" x14ac:dyDescent="0.35">
      <c r="A861">
        <v>66.681142119906625</v>
      </c>
      <c r="B861">
        <v>0.45810431940534796</v>
      </c>
      <c r="C861">
        <v>0.45810431940534796</v>
      </c>
      <c r="D861">
        <v>0.45810431940534796</v>
      </c>
      <c r="E861">
        <v>0.45810431940534796</v>
      </c>
      <c r="F861">
        <v>0.45810431940534796</v>
      </c>
      <c r="G861">
        <v>0.45810431940534796</v>
      </c>
      <c r="H861">
        <v>0.55440835503265362</v>
      </c>
      <c r="I861">
        <v>0.55440835503265362</v>
      </c>
      <c r="J861">
        <v>0.55440835503265362</v>
      </c>
      <c r="K861">
        <v>0.55440835503265362</v>
      </c>
      <c r="L861">
        <v>0.55440835503265362</v>
      </c>
      <c r="M861">
        <v>0.55440835503265362</v>
      </c>
      <c r="N861">
        <v>0.46149309085503432</v>
      </c>
      <c r="O861">
        <v>0.46149309085503432</v>
      </c>
      <c r="P861">
        <v>0.46149309085503432</v>
      </c>
      <c r="Q861">
        <v>0.46149309085503432</v>
      </c>
      <c r="R861">
        <v>0.46149309085503432</v>
      </c>
      <c r="S861">
        <v>0.46149309085503432</v>
      </c>
      <c r="T861">
        <v>0.38221666170692908</v>
      </c>
      <c r="U861">
        <v>0.38221666170692908</v>
      </c>
      <c r="V861">
        <v>0.38221666170692908</v>
      </c>
      <c r="W861">
        <v>0.38221666170692908</v>
      </c>
      <c r="X861">
        <v>0.38221666170692908</v>
      </c>
      <c r="Y861">
        <v>0.38221666170692908</v>
      </c>
      <c r="Z861">
        <v>0.34825046217637506</v>
      </c>
      <c r="AA861">
        <v>0.34825046217637506</v>
      </c>
      <c r="AB861">
        <v>0.34825046217637506</v>
      </c>
      <c r="AC861">
        <v>0.34825046217637506</v>
      </c>
      <c r="AD861">
        <v>0.34825046217637506</v>
      </c>
      <c r="AE861">
        <v>0.34825046217637506</v>
      </c>
    </row>
    <row r="862" spans="1:127" x14ac:dyDescent="0.35">
      <c r="A862">
        <v>66.865740740740733</v>
      </c>
      <c r="BE862">
        <v>0.71370639999999996</v>
      </c>
      <c r="BF862">
        <v>0.73792619999999998</v>
      </c>
    </row>
    <row r="863" spans="1:127" x14ac:dyDescent="0.35">
      <c r="A863">
        <v>66.87777777777778</v>
      </c>
      <c r="AF863">
        <v>0.7364478000000001</v>
      </c>
      <c r="AG863">
        <v>0.7364478000000001</v>
      </c>
      <c r="AH863">
        <v>0.7364478000000001</v>
      </c>
      <c r="AI863">
        <v>0.7364478000000001</v>
      </c>
      <c r="AJ863">
        <v>0.7364478000000001</v>
      </c>
      <c r="AK863">
        <v>0.7364478000000001</v>
      </c>
    </row>
    <row r="864" spans="1:127" x14ac:dyDescent="0.35">
      <c r="A864">
        <v>67.056000061584228</v>
      </c>
      <c r="CY864">
        <v>0.1565</v>
      </c>
      <c r="CZ864">
        <v>0.1741</v>
      </c>
      <c r="DA864">
        <v>0.30520000000000003</v>
      </c>
      <c r="DB864">
        <v>0.63580000000000003</v>
      </c>
      <c r="DC864">
        <v>0.8458</v>
      </c>
      <c r="DD864">
        <v>0.54849999999999999</v>
      </c>
      <c r="DE864">
        <v>0.56479999999999997</v>
      </c>
      <c r="DF864">
        <v>0.66690000000000005</v>
      </c>
      <c r="DG864">
        <v>0.82569999999999999</v>
      </c>
      <c r="DH864">
        <v>0.92379999999999995</v>
      </c>
    </row>
    <row r="865" spans="1:127" x14ac:dyDescent="0.35">
      <c r="A865">
        <v>67.056000061584228</v>
      </c>
      <c r="DI865">
        <v>0.29670000000000002</v>
      </c>
      <c r="DJ865">
        <v>0.91310000000000002</v>
      </c>
      <c r="DK865">
        <v>4.8099999999999997E-2</v>
      </c>
      <c r="DL865">
        <v>0.29949999999999999</v>
      </c>
      <c r="DM865">
        <v>0.1166</v>
      </c>
      <c r="DN865">
        <v>0.50690000000000002</v>
      </c>
    </row>
    <row r="866" spans="1:127" x14ac:dyDescent="0.35">
      <c r="A866">
        <v>67.222222222222229</v>
      </c>
      <c r="BG866">
        <v>0.67311265790389663</v>
      </c>
    </row>
    <row r="867" spans="1:127" x14ac:dyDescent="0.35">
      <c r="A867">
        <v>67.281666666666666</v>
      </c>
      <c r="BX867">
        <v>0.9083024999999999</v>
      </c>
      <c r="BY867">
        <v>0.89648015000000003</v>
      </c>
      <c r="BZ867">
        <v>0.90849473333333342</v>
      </c>
      <c r="CA867">
        <v>0.95078606666666665</v>
      </c>
      <c r="CB867">
        <v>0.8956151</v>
      </c>
      <c r="CC867">
        <v>0.90147821666666661</v>
      </c>
      <c r="CD867">
        <v>0.96001326666666675</v>
      </c>
      <c r="CE867">
        <v>0.95693753333333342</v>
      </c>
      <c r="CF867">
        <v>0.90541899999999997</v>
      </c>
      <c r="CH867">
        <v>0.9575142333333333</v>
      </c>
    </row>
    <row r="868" spans="1:127" x14ac:dyDescent="0.35">
      <c r="A868">
        <v>67.512731481481481</v>
      </c>
      <c r="AL868">
        <v>8.8746449999999991E-2</v>
      </c>
      <c r="AM868">
        <v>8.8746449999999991E-2</v>
      </c>
      <c r="AN868">
        <v>8.8746449999999991E-2</v>
      </c>
      <c r="AO868">
        <v>8.8746449999999991E-2</v>
      </c>
      <c r="AP868">
        <v>8.8746449999999991E-2</v>
      </c>
      <c r="AQ868">
        <v>8.8746449999999991E-2</v>
      </c>
    </row>
    <row r="869" spans="1:127" x14ac:dyDescent="0.35">
      <c r="A869">
        <v>67.894444444444446</v>
      </c>
      <c r="BE869">
        <v>0.7151877333333333</v>
      </c>
      <c r="BF869">
        <v>0.74066666666666658</v>
      </c>
    </row>
    <row r="870" spans="1:127" x14ac:dyDescent="0.35">
      <c r="A870">
        <v>68.163888888888891</v>
      </c>
      <c r="AF870">
        <v>0.76589459999999998</v>
      </c>
      <c r="AG870">
        <v>0.76589459999999998</v>
      </c>
      <c r="AH870">
        <v>0.76589459999999998</v>
      </c>
      <c r="AI870">
        <v>0.76589459999999998</v>
      </c>
      <c r="AJ870">
        <v>0.76589459999999998</v>
      </c>
      <c r="AK870">
        <v>0.76589459999999998</v>
      </c>
    </row>
    <row r="871" spans="1:127" x14ac:dyDescent="0.35">
      <c r="A871">
        <v>68.196622622631779</v>
      </c>
      <c r="B871">
        <v>0.47915688837564496</v>
      </c>
      <c r="C871">
        <v>0.47915688837564496</v>
      </c>
      <c r="D871">
        <v>0.47915688837564496</v>
      </c>
      <c r="E871">
        <v>0.47915688837564496</v>
      </c>
      <c r="F871">
        <v>0.47915688837564496</v>
      </c>
      <c r="G871">
        <v>0.47915688837564496</v>
      </c>
      <c r="H871">
        <v>0.57775108679473974</v>
      </c>
      <c r="I871">
        <v>0.57775108679473974</v>
      </c>
      <c r="J871">
        <v>0.57775108679473974</v>
      </c>
      <c r="K871">
        <v>0.57775108679473974</v>
      </c>
      <c r="L871">
        <v>0.57775108679473974</v>
      </c>
      <c r="M871">
        <v>0.57775108679473974</v>
      </c>
      <c r="N871">
        <v>0.48543747193343711</v>
      </c>
      <c r="O871">
        <v>0.48543747193343711</v>
      </c>
      <c r="P871">
        <v>0.48543747193343711</v>
      </c>
      <c r="Q871">
        <v>0.48543747193343711</v>
      </c>
      <c r="R871">
        <v>0.48543747193343711</v>
      </c>
      <c r="S871">
        <v>0.48543747193343711</v>
      </c>
      <c r="T871">
        <v>0.40887917197884688</v>
      </c>
      <c r="U871">
        <v>0.40887917197884688</v>
      </c>
      <c r="V871">
        <v>0.40887917197884688</v>
      </c>
      <c r="W871">
        <v>0.40887917197884688</v>
      </c>
      <c r="X871">
        <v>0.40887917197884688</v>
      </c>
      <c r="Y871">
        <v>0.40887917197884688</v>
      </c>
      <c r="Z871">
        <v>0.3697017416721356</v>
      </c>
      <c r="AA871">
        <v>0.3697017416721356</v>
      </c>
      <c r="AB871">
        <v>0.3697017416721356</v>
      </c>
      <c r="AC871">
        <v>0.3697017416721356</v>
      </c>
      <c r="AD871">
        <v>0.3697017416721356</v>
      </c>
      <c r="AE871">
        <v>0.3697017416721356</v>
      </c>
    </row>
    <row r="872" spans="1:127" x14ac:dyDescent="0.35">
      <c r="A872">
        <v>68.198187262633212</v>
      </c>
      <c r="DW872">
        <v>0.28756258836539439</v>
      </c>
    </row>
    <row r="873" spans="1:127" x14ac:dyDescent="0.35">
      <c r="A873">
        <v>68.240740740740733</v>
      </c>
      <c r="BG873">
        <v>0.68747070418634926</v>
      </c>
    </row>
    <row r="874" spans="1:127" x14ac:dyDescent="0.35">
      <c r="A874">
        <v>68.242833333333337</v>
      </c>
      <c r="BX874">
        <v>0.92137436666666672</v>
      </c>
      <c r="BY874">
        <v>0.90964813333333328</v>
      </c>
      <c r="BZ874">
        <v>0.91849086666666679</v>
      </c>
      <c r="CA874">
        <v>0.9530928666666667</v>
      </c>
      <c r="CB874">
        <v>0.90926366666666658</v>
      </c>
      <c r="CC874">
        <v>0.91195493333333333</v>
      </c>
      <c r="CD874">
        <v>0.96030161666666669</v>
      </c>
      <c r="CE874">
        <v>0.95770646666666659</v>
      </c>
      <c r="CF874">
        <v>0.91243551666666678</v>
      </c>
      <c r="CH874">
        <v>0.95799481666666664</v>
      </c>
    </row>
    <row r="875" spans="1:127" x14ac:dyDescent="0.35">
      <c r="A875">
        <v>68.923148148148144</v>
      </c>
      <c r="BE875">
        <v>0.71659499999999998</v>
      </c>
    </row>
    <row r="876" spans="1:127" x14ac:dyDescent="0.35">
      <c r="A876">
        <v>69.203999999999994</v>
      </c>
      <c r="BX876">
        <v>0.93290836666666666</v>
      </c>
      <c r="BY876">
        <v>0.92050931666666669</v>
      </c>
      <c r="BZ876">
        <v>0.9269491333333334</v>
      </c>
      <c r="CA876">
        <v>0.95520743333333336</v>
      </c>
      <c r="CB876">
        <v>0.92079766666666674</v>
      </c>
      <c r="CC876">
        <v>0.92022096666666675</v>
      </c>
      <c r="CD876">
        <v>0.96058996666666674</v>
      </c>
      <c r="CE876">
        <v>0.95837928333333333</v>
      </c>
      <c r="CF876">
        <v>0.91916368333333343</v>
      </c>
      <c r="CH876">
        <v>0.95837928333333333</v>
      </c>
    </row>
    <row r="877" spans="1:127" x14ac:dyDescent="0.35">
      <c r="A877">
        <v>69.259259259259267</v>
      </c>
      <c r="BG877">
        <v>0.69879827679154038</v>
      </c>
    </row>
    <row r="878" spans="1:127" x14ac:dyDescent="0.35">
      <c r="A878">
        <v>69.291200063637035</v>
      </c>
      <c r="CY878">
        <v>0.1953</v>
      </c>
      <c r="CZ878">
        <v>0.2195</v>
      </c>
      <c r="DA878">
        <v>0.35110000000000002</v>
      </c>
      <c r="DB878">
        <v>0.6663</v>
      </c>
      <c r="DC878">
        <v>0.85909999999999997</v>
      </c>
      <c r="DD878">
        <v>0.62160000000000004</v>
      </c>
      <c r="DE878">
        <v>0.6361</v>
      </c>
      <c r="DF878">
        <v>0.72219999999999995</v>
      </c>
      <c r="DG878">
        <v>0.84599999999999997</v>
      </c>
      <c r="DH878">
        <v>0.93240000000000001</v>
      </c>
    </row>
    <row r="879" spans="1:127" x14ac:dyDescent="0.35">
      <c r="A879">
        <v>69.291200063637035</v>
      </c>
      <c r="DI879">
        <v>0.3755</v>
      </c>
      <c r="DJ879">
        <v>0.95979999999999999</v>
      </c>
      <c r="DK879">
        <v>6.1899999999999997E-2</v>
      </c>
      <c r="DL879">
        <v>0.39939999999999998</v>
      </c>
      <c r="DM879">
        <v>0.15060000000000001</v>
      </c>
      <c r="DN879">
        <v>0.60470000000000002</v>
      </c>
    </row>
    <row r="880" spans="1:127" x14ac:dyDescent="0.35">
      <c r="A880">
        <v>69.441666666666663</v>
      </c>
      <c r="AL880">
        <v>9.3190716666666687E-2</v>
      </c>
      <c r="AM880">
        <v>9.3190716666666687E-2</v>
      </c>
      <c r="AN880">
        <v>9.3190716666666687E-2</v>
      </c>
      <c r="AO880">
        <v>9.3190716666666687E-2</v>
      </c>
      <c r="AP880">
        <v>9.3190716666666687E-2</v>
      </c>
      <c r="AQ880">
        <v>9.3190716666666687E-2</v>
      </c>
    </row>
    <row r="881" spans="1:127" x14ac:dyDescent="0.35">
      <c r="A881">
        <v>69.45</v>
      </c>
      <c r="AF881">
        <v>0.78765560000000012</v>
      </c>
      <c r="AG881">
        <v>0.78765560000000012</v>
      </c>
      <c r="AH881">
        <v>0.78765560000000012</v>
      </c>
      <c r="AI881">
        <v>0.78765560000000012</v>
      </c>
      <c r="AJ881">
        <v>0.78765560000000012</v>
      </c>
      <c r="AK881">
        <v>0.78765560000000012</v>
      </c>
    </row>
    <row r="882" spans="1:127" x14ac:dyDescent="0.35">
      <c r="A882">
        <v>69.712103125356919</v>
      </c>
      <c r="B882">
        <v>0.49972278208596477</v>
      </c>
      <c r="C882">
        <v>0.49972278208596477</v>
      </c>
      <c r="D882">
        <v>0.49972278208596477</v>
      </c>
      <c r="E882">
        <v>0.49972278208596477</v>
      </c>
      <c r="F882">
        <v>0.49972278208596477</v>
      </c>
      <c r="G882">
        <v>0.49972278208596477</v>
      </c>
      <c r="H882">
        <v>0.59808944436095501</v>
      </c>
      <c r="I882">
        <v>0.59808944436095501</v>
      </c>
      <c r="J882">
        <v>0.59808944436095501</v>
      </c>
      <c r="K882">
        <v>0.59808944436095501</v>
      </c>
      <c r="L882">
        <v>0.59808944436095501</v>
      </c>
      <c r="M882">
        <v>0.59808944436095501</v>
      </c>
      <c r="N882">
        <v>0.50844382817039235</v>
      </c>
      <c r="O882">
        <v>0.50844382817039235</v>
      </c>
      <c r="P882">
        <v>0.50844382817039235</v>
      </c>
      <c r="Q882">
        <v>0.50844382817039235</v>
      </c>
      <c r="R882">
        <v>0.50844382817039235</v>
      </c>
      <c r="S882">
        <v>0.50844382817039235</v>
      </c>
      <c r="T882">
        <v>0.43645936558432286</v>
      </c>
      <c r="U882">
        <v>0.43645936558432286</v>
      </c>
      <c r="V882">
        <v>0.43645936558432286</v>
      </c>
      <c r="W882">
        <v>0.43645936558432286</v>
      </c>
      <c r="X882">
        <v>0.43645936558432286</v>
      </c>
      <c r="Y882">
        <v>0.43645936558432286</v>
      </c>
      <c r="Z882">
        <v>0.39218494620745309</v>
      </c>
      <c r="AA882">
        <v>0.39218494620745309</v>
      </c>
      <c r="AB882">
        <v>0.39218494620745309</v>
      </c>
      <c r="AC882">
        <v>0.39218494620745309</v>
      </c>
      <c r="AD882">
        <v>0.39218494620745309</v>
      </c>
      <c r="AE882">
        <v>0.39218494620745309</v>
      </c>
    </row>
    <row r="883" spans="1:127" x14ac:dyDescent="0.35">
      <c r="A883">
        <v>69.946858730905859</v>
      </c>
      <c r="DW883">
        <v>0.35493708031117333</v>
      </c>
    </row>
    <row r="884" spans="1:127" x14ac:dyDescent="0.35">
      <c r="A884">
        <v>69.951851851851842</v>
      </c>
      <c r="BE884">
        <v>0.71807633333333343</v>
      </c>
    </row>
    <row r="885" spans="1:127" x14ac:dyDescent="0.35">
      <c r="A885">
        <v>70</v>
      </c>
      <c r="DO885">
        <v>0.31824733760741619</v>
      </c>
      <c r="DP885">
        <v>0.38941081636777658</v>
      </c>
      <c r="DQ885">
        <v>0.48229006343672864</v>
      </c>
    </row>
    <row r="886" spans="1:127" x14ac:dyDescent="0.35">
      <c r="A886">
        <v>70</v>
      </c>
      <c r="BR886">
        <v>0.1479</v>
      </c>
    </row>
    <row r="887" spans="1:127" x14ac:dyDescent="0.35">
      <c r="A887">
        <v>70.005681818181827</v>
      </c>
      <c r="AR887">
        <v>0</v>
      </c>
      <c r="AS887">
        <v>0</v>
      </c>
      <c r="AT887">
        <v>3.2947637714467897E-22</v>
      </c>
      <c r="AU887">
        <v>0.69374999999999998</v>
      </c>
      <c r="AV887">
        <v>7.2929792428920032E-2</v>
      </c>
    </row>
    <row r="888" spans="1:127" x14ac:dyDescent="0.35">
      <c r="A888">
        <v>70.165166666666664</v>
      </c>
      <c r="BX888">
        <v>0.93992488333333335</v>
      </c>
      <c r="BY888">
        <v>0.92983263333333344</v>
      </c>
      <c r="BZ888">
        <v>0.93511905000000006</v>
      </c>
      <c r="CA888">
        <v>0.95703365000000007</v>
      </c>
      <c r="CB888">
        <v>0.92925593333333334</v>
      </c>
      <c r="CC888">
        <v>0.9271413666666668</v>
      </c>
      <c r="CD888">
        <v>0.96078220000000014</v>
      </c>
      <c r="CE888">
        <v>0.95895598333333332</v>
      </c>
      <c r="CF888">
        <v>0.92512291666666668</v>
      </c>
      <c r="CH888">
        <v>0.95876375000000003</v>
      </c>
    </row>
    <row r="889" spans="1:127" x14ac:dyDescent="0.35">
      <c r="A889">
        <v>70.277777777777771</v>
      </c>
      <c r="BG889">
        <v>0.70760912376859575</v>
      </c>
    </row>
    <row r="890" spans="1:127" x14ac:dyDescent="0.35">
      <c r="A890">
        <v>70.736111111111114</v>
      </c>
      <c r="AF890">
        <v>0.80941660000000004</v>
      </c>
      <c r="AG890">
        <v>0.80941660000000004</v>
      </c>
      <c r="AH890">
        <v>0.80941660000000004</v>
      </c>
      <c r="AI890">
        <v>0.80941660000000004</v>
      </c>
      <c r="AJ890">
        <v>0.80941660000000004</v>
      </c>
      <c r="AK890">
        <v>0.80941660000000004</v>
      </c>
    </row>
    <row r="891" spans="1:127" x14ac:dyDescent="0.35">
      <c r="A891">
        <v>70.980555555555554</v>
      </c>
      <c r="BE891">
        <v>0.72037240000000002</v>
      </c>
    </row>
    <row r="892" spans="1:127" x14ac:dyDescent="0.35">
      <c r="A892">
        <v>71.126333333333335</v>
      </c>
      <c r="BX892">
        <v>0.94492295000000004</v>
      </c>
      <c r="BY892">
        <v>0.93723361666666671</v>
      </c>
      <c r="BZ892">
        <v>0.94146275000000001</v>
      </c>
      <c r="CA892">
        <v>0.95837928333333333</v>
      </c>
      <c r="CB892">
        <v>0.9354074</v>
      </c>
      <c r="CC892">
        <v>0.93319671666666659</v>
      </c>
      <c r="CD892">
        <v>0.96087831666666679</v>
      </c>
      <c r="CE892">
        <v>0.95934045000000012</v>
      </c>
      <c r="CF892">
        <v>0.92973651666666679</v>
      </c>
      <c r="CH892">
        <v>0.95905209999999996</v>
      </c>
    </row>
    <row r="893" spans="1:127" x14ac:dyDescent="0.35">
      <c r="A893">
        <v>71.227583628082073</v>
      </c>
      <c r="B893">
        <v>0.51952977871854877</v>
      </c>
      <c r="C893">
        <v>0.51952977871854877</v>
      </c>
      <c r="D893">
        <v>0.51952977871854877</v>
      </c>
      <c r="E893">
        <v>0.51952977871854877</v>
      </c>
      <c r="F893">
        <v>0.51952977871854877</v>
      </c>
      <c r="G893">
        <v>0.51952977871854877</v>
      </c>
      <c r="H893">
        <v>0.61537998367426094</v>
      </c>
      <c r="I893">
        <v>0.61537998367426094</v>
      </c>
      <c r="J893">
        <v>0.61537998367426094</v>
      </c>
      <c r="K893">
        <v>0.61537998367426094</v>
      </c>
      <c r="L893">
        <v>0.61537998367426094</v>
      </c>
      <c r="M893">
        <v>0.61537998367426094</v>
      </c>
      <c r="N893">
        <v>0.53022128883551722</v>
      </c>
      <c r="O893">
        <v>0.53022128883551722</v>
      </c>
      <c r="P893">
        <v>0.53022128883551722</v>
      </c>
      <c r="Q893">
        <v>0.53022128883551722</v>
      </c>
      <c r="R893">
        <v>0.53022128883551722</v>
      </c>
      <c r="S893">
        <v>0.53022128883551722</v>
      </c>
      <c r="T893">
        <v>0.46436279283872284</v>
      </c>
      <c r="U893">
        <v>0.46436279283872284</v>
      </c>
      <c r="V893">
        <v>0.46436279283872284</v>
      </c>
      <c r="W893">
        <v>0.46436279283872284</v>
      </c>
      <c r="X893">
        <v>0.46436279283872284</v>
      </c>
      <c r="Y893">
        <v>0.46436279283872284</v>
      </c>
      <c r="Z893">
        <v>0.41551423244893432</v>
      </c>
      <c r="AA893">
        <v>0.41551423244893432</v>
      </c>
      <c r="AB893">
        <v>0.41551423244893432</v>
      </c>
      <c r="AC893">
        <v>0.41551423244893432</v>
      </c>
      <c r="AD893">
        <v>0.41551423244893432</v>
      </c>
      <c r="AE893">
        <v>0.41551423244893432</v>
      </c>
    </row>
    <row r="894" spans="1:127" x14ac:dyDescent="0.35">
      <c r="A894">
        <v>71.296296296296291</v>
      </c>
      <c r="BG894">
        <v>0.71437177246388073</v>
      </c>
    </row>
    <row r="895" spans="1:127" x14ac:dyDescent="0.35">
      <c r="A895">
        <v>71.370601851851845</v>
      </c>
      <c r="AL895">
        <v>9.7218333333333351E-2</v>
      </c>
      <c r="AM895">
        <v>9.7218333333333351E-2</v>
      </c>
      <c r="AN895">
        <v>9.7218333333333351E-2</v>
      </c>
      <c r="AO895">
        <v>9.7218333333333351E-2</v>
      </c>
      <c r="AP895">
        <v>9.7218333333333351E-2</v>
      </c>
      <c r="AQ895">
        <v>9.7218333333333351E-2</v>
      </c>
    </row>
    <row r="896" spans="1:127" x14ac:dyDescent="0.35">
      <c r="A896">
        <v>71.526400065689842</v>
      </c>
      <c r="CY896">
        <v>0.2447</v>
      </c>
      <c r="CZ896">
        <v>0.27029999999999998</v>
      </c>
      <c r="DA896">
        <v>0.40600000000000003</v>
      </c>
      <c r="DB896">
        <v>0.69679999999999997</v>
      </c>
      <c r="DC896">
        <v>0.87119999999999997</v>
      </c>
      <c r="DD896">
        <v>0.68989999999999996</v>
      </c>
      <c r="DE896">
        <v>0.69489999999999996</v>
      </c>
      <c r="DF896">
        <v>0.76319999999999999</v>
      </c>
      <c r="DG896">
        <v>0.86219999999999997</v>
      </c>
      <c r="DH896">
        <v>0.93969999999999998</v>
      </c>
    </row>
    <row r="897" spans="1:127" x14ac:dyDescent="0.35">
      <c r="A897">
        <v>71.526400065689842</v>
      </c>
      <c r="DI897">
        <v>0.4698</v>
      </c>
      <c r="DJ897">
        <v>0.98419999999999996</v>
      </c>
      <c r="DK897">
        <v>7.9600000000000004E-2</v>
      </c>
      <c r="DL897">
        <v>0.51139999999999997</v>
      </c>
      <c r="DM897">
        <v>0.1905</v>
      </c>
      <c r="DN897">
        <v>0.6986</v>
      </c>
    </row>
    <row r="898" spans="1:127" x14ac:dyDescent="0.35">
      <c r="A898">
        <v>71.695530199178492</v>
      </c>
      <c r="DW898">
        <v>0.43809708243320616</v>
      </c>
    </row>
    <row r="899" spans="1:127" x14ac:dyDescent="0.35">
      <c r="A899">
        <v>72.009259259259252</v>
      </c>
      <c r="BE899">
        <v>0.72318693333333328</v>
      </c>
    </row>
    <row r="900" spans="1:127" x14ac:dyDescent="0.35">
      <c r="A900">
        <v>72.022222222222211</v>
      </c>
      <c r="AF900">
        <v>0.83108499999999996</v>
      </c>
      <c r="AG900">
        <v>0.83108499999999996</v>
      </c>
      <c r="AH900">
        <v>0.83108499999999996</v>
      </c>
      <c r="AI900">
        <v>0.83108499999999996</v>
      </c>
      <c r="AJ900">
        <v>0.83108499999999996</v>
      </c>
      <c r="AK900">
        <v>0.83108499999999996</v>
      </c>
    </row>
    <row r="901" spans="1:127" x14ac:dyDescent="0.35">
      <c r="A901">
        <v>72.087500000000006</v>
      </c>
      <c r="BX901">
        <v>0.94847926666666671</v>
      </c>
      <c r="BY901">
        <v>0.94290449999999992</v>
      </c>
      <c r="BZ901">
        <v>0.94598023333333336</v>
      </c>
      <c r="CA901">
        <v>0.95924433333333325</v>
      </c>
      <c r="CB901">
        <v>0.94040546666666669</v>
      </c>
      <c r="CC901">
        <v>0.93848313333333344</v>
      </c>
      <c r="CD901">
        <v>0.96116666666666672</v>
      </c>
      <c r="CE901">
        <v>0.95962880000000006</v>
      </c>
      <c r="CF901">
        <v>0.93386953333333333</v>
      </c>
      <c r="CH901">
        <v>0.95934045000000012</v>
      </c>
    </row>
    <row r="902" spans="1:127" x14ac:dyDescent="0.35">
      <c r="A902">
        <v>72.31481481481481</v>
      </c>
      <c r="BG902">
        <v>0.71949750945556912</v>
      </c>
    </row>
    <row r="903" spans="1:127" x14ac:dyDescent="0.35">
      <c r="A903">
        <v>72.743064130807227</v>
      </c>
      <c r="B903">
        <v>0.53833724668272398</v>
      </c>
      <c r="C903">
        <v>0.53833724668272398</v>
      </c>
      <c r="D903">
        <v>0.53833724668272398</v>
      </c>
      <c r="E903">
        <v>0.53833724668272398</v>
      </c>
      <c r="F903">
        <v>0.53833724668272398</v>
      </c>
      <c r="G903">
        <v>0.53833724668272398</v>
      </c>
      <c r="H903">
        <v>0.62973789601632646</v>
      </c>
      <c r="I903">
        <v>0.62973789601632646</v>
      </c>
      <c r="J903">
        <v>0.62973789601632646</v>
      </c>
      <c r="K903">
        <v>0.62973789601632646</v>
      </c>
      <c r="L903">
        <v>0.62973789601632646</v>
      </c>
      <c r="M903">
        <v>0.62973789601632646</v>
      </c>
      <c r="N903">
        <v>0.55052074482467017</v>
      </c>
      <c r="O903">
        <v>0.55052074482467017</v>
      </c>
      <c r="P903">
        <v>0.55052074482467017</v>
      </c>
      <c r="Q903">
        <v>0.55052074482467017</v>
      </c>
      <c r="R903">
        <v>0.55052074482467017</v>
      </c>
      <c r="S903">
        <v>0.55052074482467017</v>
      </c>
      <c r="T903">
        <v>0.49191501085240774</v>
      </c>
      <c r="U903">
        <v>0.49191501085240774</v>
      </c>
      <c r="V903">
        <v>0.49191501085240774</v>
      </c>
      <c r="W903">
        <v>0.49191501085240774</v>
      </c>
      <c r="X903">
        <v>0.49191501085240774</v>
      </c>
      <c r="Y903">
        <v>0.49191501085240774</v>
      </c>
      <c r="Z903">
        <v>0.43938399257448613</v>
      </c>
      <c r="AA903">
        <v>0.43938399257448613</v>
      </c>
      <c r="AB903">
        <v>0.43938399257448613</v>
      </c>
      <c r="AC903">
        <v>0.43938399257448613</v>
      </c>
      <c r="AD903">
        <v>0.43938399257448613</v>
      </c>
      <c r="AE903">
        <v>0.43938399257448613</v>
      </c>
    </row>
    <row r="904" spans="1:127" x14ac:dyDescent="0.35">
      <c r="A904">
        <v>73.037962962962951</v>
      </c>
      <c r="BE904">
        <v>0.72592739999999989</v>
      </c>
    </row>
    <row r="905" spans="1:127" x14ac:dyDescent="0.35">
      <c r="A905">
        <v>73.048666666666662</v>
      </c>
      <c r="BX905">
        <v>0.95117053333333346</v>
      </c>
      <c r="BY905">
        <v>0.94684528333333329</v>
      </c>
      <c r="BZ905">
        <v>0.94963266666666668</v>
      </c>
      <c r="CA905">
        <v>0.9601093833333334</v>
      </c>
      <c r="CB905">
        <v>0.94482683333333339</v>
      </c>
      <c r="CC905">
        <v>0.94213556666666665</v>
      </c>
      <c r="CE905">
        <v>0.95982103333333346</v>
      </c>
      <c r="CF905">
        <v>0.93761808333333341</v>
      </c>
      <c r="CH905">
        <v>0.95953268333333341</v>
      </c>
    </row>
    <row r="906" spans="1:127" x14ac:dyDescent="0.35">
      <c r="A906">
        <v>73.299537037037041</v>
      </c>
      <c r="AL906">
        <v>0.10013488333333333</v>
      </c>
      <c r="AM906">
        <v>0.10013488333333333</v>
      </c>
      <c r="AN906">
        <v>0.10013488333333333</v>
      </c>
      <c r="AO906">
        <v>0.10013488333333333</v>
      </c>
      <c r="AP906">
        <v>0.10013488333333333</v>
      </c>
      <c r="AQ906">
        <v>0.10013488333333333</v>
      </c>
    </row>
    <row r="907" spans="1:127" x14ac:dyDescent="0.35">
      <c r="A907">
        <v>73.308333333333337</v>
      </c>
      <c r="AF907">
        <v>0.84562320000000002</v>
      </c>
      <c r="AG907">
        <v>0.84562320000000002</v>
      </c>
      <c r="AH907">
        <v>0.84562320000000002</v>
      </c>
      <c r="AI907">
        <v>0.84562320000000002</v>
      </c>
      <c r="AJ907">
        <v>0.84562320000000002</v>
      </c>
      <c r="AK907">
        <v>0.84562320000000002</v>
      </c>
    </row>
    <row r="908" spans="1:127" x14ac:dyDescent="0.35">
      <c r="A908">
        <v>73.333333333333329</v>
      </c>
      <c r="BG908">
        <v>0.72333641966445816</v>
      </c>
    </row>
    <row r="909" spans="1:127" x14ac:dyDescent="0.35">
      <c r="A909">
        <v>73.444201667451154</v>
      </c>
      <c r="DW909">
        <v>0.54074106167837743</v>
      </c>
    </row>
    <row r="910" spans="1:127" x14ac:dyDescent="0.35">
      <c r="A910">
        <v>73.761600067742648</v>
      </c>
      <c r="CY910">
        <v>0.30020000000000002</v>
      </c>
      <c r="CZ910">
        <v>0.32329999999999998</v>
      </c>
      <c r="DA910">
        <v>0.4572</v>
      </c>
      <c r="DB910">
        <v>0.72689999999999999</v>
      </c>
      <c r="DC910">
        <v>0.88329999999999997</v>
      </c>
      <c r="DD910">
        <v>0.75019999999999998</v>
      </c>
      <c r="DE910">
        <v>0.75129999999999997</v>
      </c>
      <c r="DF910">
        <v>0.8014</v>
      </c>
      <c r="DG910">
        <v>0.87819999999999998</v>
      </c>
      <c r="DH910">
        <v>0.94579999999999997</v>
      </c>
    </row>
    <row r="911" spans="1:127" x14ac:dyDescent="0.35">
      <c r="A911">
        <v>73.761600067742648</v>
      </c>
      <c r="DI911">
        <v>0.56869999999999998</v>
      </c>
      <c r="DJ911">
        <v>0.99119999999999997</v>
      </c>
      <c r="DK911">
        <v>0.1009</v>
      </c>
      <c r="DL911">
        <v>0.63170000000000004</v>
      </c>
      <c r="DM911">
        <v>0.23810000000000001</v>
      </c>
      <c r="DN911">
        <v>0.78220000000000001</v>
      </c>
    </row>
    <row r="912" spans="1:127" x14ac:dyDescent="0.35">
      <c r="A912">
        <v>74.009833333333333</v>
      </c>
      <c r="BX912">
        <v>0.95366956666666669</v>
      </c>
      <c r="BY912">
        <v>0.94963266666666668</v>
      </c>
      <c r="BZ912">
        <v>0.95222781666666678</v>
      </c>
      <c r="CA912">
        <v>0.9606860833333335</v>
      </c>
      <c r="CB912">
        <v>0.94934431666666663</v>
      </c>
      <c r="CC912">
        <v>0.94501906666666668</v>
      </c>
      <c r="CE912">
        <v>0.96116666666666672</v>
      </c>
      <c r="CF912">
        <v>0.94078993333333338</v>
      </c>
      <c r="CH912">
        <v>0.95972491666666682</v>
      </c>
    </row>
    <row r="913" spans="1:127" x14ac:dyDescent="0.35">
      <c r="A913">
        <v>74.066666666666663</v>
      </c>
      <c r="BE913">
        <v>0.72866786666666661</v>
      </c>
    </row>
    <row r="914" spans="1:127" x14ac:dyDescent="0.35">
      <c r="A914">
        <v>74.258544633532381</v>
      </c>
      <c r="B914">
        <v>0.55594928285948675</v>
      </c>
      <c r="C914">
        <v>0.55594928285948675</v>
      </c>
      <c r="D914">
        <v>0.55594928285948675</v>
      </c>
      <c r="E914">
        <v>0.55594928285948675</v>
      </c>
      <c r="F914">
        <v>0.55594928285948675</v>
      </c>
      <c r="G914">
        <v>0.55594928285948675</v>
      </c>
      <c r="H914">
        <v>0.64139700229719765</v>
      </c>
      <c r="I914">
        <v>0.64139700229719765</v>
      </c>
      <c r="J914">
        <v>0.64139700229719765</v>
      </c>
      <c r="K914">
        <v>0.64139700229719765</v>
      </c>
      <c r="L914">
        <v>0.64139700229719765</v>
      </c>
      <c r="M914">
        <v>0.64139700229719765</v>
      </c>
      <c r="N914">
        <v>0.56915279565101207</v>
      </c>
      <c r="O914">
        <v>0.56915279565101207</v>
      </c>
      <c r="P914">
        <v>0.56915279565101207</v>
      </c>
      <c r="Q914">
        <v>0.56915279565101207</v>
      </c>
      <c r="R914">
        <v>0.56915279565101207</v>
      </c>
      <c r="S914">
        <v>0.56915279565101207</v>
      </c>
      <c r="T914">
        <v>0.51844430795828356</v>
      </c>
      <c r="U914">
        <v>0.51844430795828356</v>
      </c>
      <c r="V914">
        <v>0.51844430795828356</v>
      </c>
      <c r="W914">
        <v>0.51844430795828356</v>
      </c>
      <c r="X914">
        <v>0.51844430795828356</v>
      </c>
      <c r="Y914">
        <v>0.51844430795828356</v>
      </c>
      <c r="Z914">
        <v>0.46340599187006221</v>
      </c>
      <c r="AA914">
        <v>0.46340599187006221</v>
      </c>
      <c r="AB914">
        <v>0.46340599187006221</v>
      </c>
      <c r="AC914">
        <v>0.46340599187006221</v>
      </c>
      <c r="AD914">
        <v>0.46340599187006221</v>
      </c>
      <c r="AE914">
        <v>0.46340599187006221</v>
      </c>
    </row>
    <row r="915" spans="1:127" x14ac:dyDescent="0.35">
      <c r="A915">
        <v>74.351851851851862</v>
      </c>
      <c r="BG915">
        <v>0.72617892380168192</v>
      </c>
    </row>
    <row r="916" spans="1:127" x14ac:dyDescent="0.35">
      <c r="A916">
        <v>74.381036931818201</v>
      </c>
      <c r="AR916">
        <v>0</v>
      </c>
      <c r="AS916">
        <v>0</v>
      </c>
      <c r="AT916">
        <v>7.1131023218819251E-11</v>
      </c>
      <c r="AU916">
        <v>0.69374999999999998</v>
      </c>
      <c r="AV916">
        <v>0.26740851812135891</v>
      </c>
    </row>
    <row r="917" spans="1:127" x14ac:dyDescent="0.35">
      <c r="A917">
        <v>74.594444444444449</v>
      </c>
      <c r="AF917">
        <v>0.85525359999999995</v>
      </c>
      <c r="AG917">
        <v>0.85525359999999995</v>
      </c>
      <c r="AH917">
        <v>0.85525359999999995</v>
      </c>
      <c r="AI917">
        <v>0.85525359999999995</v>
      </c>
      <c r="AJ917">
        <v>0.85525359999999995</v>
      </c>
      <c r="AK917">
        <v>0.85525359999999995</v>
      </c>
    </row>
    <row r="918" spans="1:127" x14ac:dyDescent="0.35">
      <c r="A918">
        <v>74.971000000000004</v>
      </c>
      <c r="BX918">
        <v>0.9556880166666667</v>
      </c>
      <c r="BY918">
        <v>0.95165111666666669</v>
      </c>
      <c r="BZ918">
        <v>0.95386179999999998</v>
      </c>
      <c r="CA918">
        <v>0.96116666666666672</v>
      </c>
      <c r="CB918">
        <v>0.95328510000000011</v>
      </c>
      <c r="CC918">
        <v>0.94771033333333332</v>
      </c>
      <c r="CF918">
        <v>0.94338508333333349</v>
      </c>
      <c r="CH918">
        <v>0.95982103333333346</v>
      </c>
    </row>
    <row r="919" spans="1:127" x14ac:dyDescent="0.35">
      <c r="A919">
        <v>75</v>
      </c>
      <c r="DO919">
        <v>0.43586726991801861</v>
      </c>
      <c r="DP919">
        <v>0.50923179977616395</v>
      </c>
      <c r="DQ919">
        <v>0.60289080877909762</v>
      </c>
    </row>
    <row r="920" spans="1:127" x14ac:dyDescent="0.35">
      <c r="A920">
        <v>75</v>
      </c>
      <c r="BR920">
        <v>0.2286</v>
      </c>
    </row>
    <row r="921" spans="1:127" x14ac:dyDescent="0.35">
      <c r="A921">
        <v>75.095370370370361</v>
      </c>
      <c r="BE921">
        <v>0.73007513333333329</v>
      </c>
    </row>
    <row r="922" spans="1:127" x14ac:dyDescent="0.35">
      <c r="A922">
        <v>75.192873135723801</v>
      </c>
      <c r="DW922">
        <v>0.6674340175037331</v>
      </c>
    </row>
    <row r="923" spans="1:127" x14ac:dyDescent="0.35">
      <c r="A923">
        <v>75.228472222222223</v>
      </c>
      <c r="AL923">
        <v>0.10319031666666668</v>
      </c>
      <c r="AM923">
        <v>0.10319031666666668</v>
      </c>
      <c r="AN923">
        <v>0.10319031666666668</v>
      </c>
      <c r="AO923">
        <v>0.10319031666666668</v>
      </c>
      <c r="AP923">
        <v>0.10319031666666668</v>
      </c>
      <c r="AQ923">
        <v>0.10319031666666668</v>
      </c>
    </row>
    <row r="924" spans="1:127" x14ac:dyDescent="0.35">
      <c r="A924">
        <v>75.370370370370367</v>
      </c>
      <c r="BG924">
        <v>0.72826068311255332</v>
      </c>
    </row>
    <row r="925" spans="1:127" x14ac:dyDescent="0.35">
      <c r="A925">
        <v>75.774025136257521</v>
      </c>
      <c r="B925">
        <v>0.57222174386783631</v>
      </c>
      <c r="C925">
        <v>0.57222174386783631</v>
      </c>
      <c r="D925">
        <v>0.57222174386783631</v>
      </c>
      <c r="E925">
        <v>0.57222174386783631</v>
      </c>
      <c r="F925">
        <v>0.57222174386783631</v>
      </c>
      <c r="G925">
        <v>0.57222174386783631</v>
      </c>
      <c r="H925">
        <v>0.65066623829983927</v>
      </c>
      <c r="I925">
        <v>0.65066623829983927</v>
      </c>
      <c r="J925">
        <v>0.65066623829983927</v>
      </c>
      <c r="K925">
        <v>0.65066623829983927</v>
      </c>
      <c r="L925">
        <v>0.65066623829983927</v>
      </c>
      <c r="M925">
        <v>0.65066623829983927</v>
      </c>
      <c r="N925">
        <v>0.58599660169769174</v>
      </c>
      <c r="O925">
        <v>0.58599660169769174</v>
      </c>
      <c r="P925">
        <v>0.58599660169769174</v>
      </c>
      <c r="Q925">
        <v>0.58599660169769174</v>
      </c>
      <c r="R925">
        <v>0.58599660169769174</v>
      </c>
      <c r="S925">
        <v>0.58599660169769174</v>
      </c>
      <c r="T925">
        <v>0.54335323109098621</v>
      </c>
      <c r="U925">
        <v>0.54335323109098621</v>
      </c>
      <c r="V925">
        <v>0.54335323109098621</v>
      </c>
      <c r="W925">
        <v>0.54335323109098621</v>
      </c>
      <c r="X925">
        <v>0.54335323109098621</v>
      </c>
      <c r="Y925">
        <v>0.54335323109098621</v>
      </c>
      <c r="Z925">
        <v>0.48715165888684459</v>
      </c>
      <c r="AA925">
        <v>0.48715165888684459</v>
      </c>
      <c r="AB925">
        <v>0.48715165888684459</v>
      </c>
      <c r="AC925">
        <v>0.48715165888684459</v>
      </c>
      <c r="AD925">
        <v>0.48715165888684459</v>
      </c>
      <c r="AE925">
        <v>0.48715165888684459</v>
      </c>
    </row>
    <row r="926" spans="1:127" x14ac:dyDescent="0.35">
      <c r="A926">
        <v>75.880555555555546</v>
      </c>
      <c r="AF926">
        <v>0.8648840000000001</v>
      </c>
      <c r="AG926">
        <v>0.8648840000000001</v>
      </c>
      <c r="AH926">
        <v>0.8648840000000001</v>
      </c>
      <c r="AI926">
        <v>0.8648840000000001</v>
      </c>
      <c r="AJ926">
        <v>0.8648840000000001</v>
      </c>
      <c r="AK926">
        <v>0.8648840000000001</v>
      </c>
    </row>
    <row r="927" spans="1:127" x14ac:dyDescent="0.35">
      <c r="A927">
        <v>75.932166666666674</v>
      </c>
      <c r="BX927">
        <v>0.95722588333333336</v>
      </c>
      <c r="BY927">
        <v>0.95338121666666675</v>
      </c>
      <c r="BZ927">
        <v>0.95501520000000006</v>
      </c>
      <c r="CB927">
        <v>0.95549578333333329</v>
      </c>
      <c r="CC927">
        <v>0.95020936666666667</v>
      </c>
      <c r="CF927">
        <v>0.94540353333333338</v>
      </c>
      <c r="CH927">
        <v>0.96116666666666672</v>
      </c>
    </row>
    <row r="928" spans="1:127" x14ac:dyDescent="0.35">
      <c r="A928">
        <v>75.996800069795455</v>
      </c>
      <c r="CY928">
        <v>0.35070000000000001</v>
      </c>
      <c r="CZ928">
        <v>0.37819999999999998</v>
      </c>
      <c r="DA928">
        <v>0.50600000000000001</v>
      </c>
      <c r="DB928">
        <v>0.75019999999999998</v>
      </c>
      <c r="DC928">
        <v>0.89549999999999996</v>
      </c>
      <c r="DD928">
        <v>0.79400000000000004</v>
      </c>
      <c r="DE928">
        <v>0.80010000000000003</v>
      </c>
      <c r="DF928">
        <v>0.83320000000000005</v>
      </c>
      <c r="DG928">
        <v>0.89290000000000003</v>
      </c>
      <c r="DH928">
        <v>0.95089999999999997</v>
      </c>
    </row>
    <row r="929" spans="1:118" x14ac:dyDescent="0.35">
      <c r="A929">
        <v>75.996800069795455</v>
      </c>
      <c r="DI929">
        <v>0.67059999999999997</v>
      </c>
      <c r="DJ929">
        <v>0.99480000000000002</v>
      </c>
      <c r="DK929">
        <v>0.12839999999999999</v>
      </c>
      <c r="DL929">
        <v>0.74590000000000001</v>
      </c>
      <c r="DM929">
        <v>0.29730000000000001</v>
      </c>
      <c r="DN929">
        <v>0.85289999999999999</v>
      </c>
    </row>
    <row r="930" spans="1:118" x14ac:dyDescent="0.35">
      <c r="A930">
        <v>76.124074074074073</v>
      </c>
      <c r="BE930">
        <v>0.73074173333333337</v>
      </c>
    </row>
    <row r="931" spans="1:118" x14ac:dyDescent="0.35">
      <c r="A931">
        <v>76.388888888888886</v>
      </c>
      <c r="BG931">
        <v>0.7297692472527294</v>
      </c>
    </row>
    <row r="932" spans="1:118" x14ac:dyDescent="0.35">
      <c r="A932">
        <v>76.893333333333345</v>
      </c>
      <c r="BX932">
        <v>0.95809093333333339</v>
      </c>
      <c r="BY932">
        <v>0.95501520000000006</v>
      </c>
      <c r="BZ932">
        <v>0.95597636666666674</v>
      </c>
      <c r="CB932">
        <v>0.95616860000000004</v>
      </c>
      <c r="CC932">
        <v>0.95232393333333343</v>
      </c>
      <c r="CF932">
        <v>0.94713363333333345</v>
      </c>
    </row>
    <row r="933" spans="1:118" x14ac:dyDescent="0.35">
      <c r="A933">
        <v>77.152777777777771</v>
      </c>
      <c r="BE933">
        <v>0.73148240000000009</v>
      </c>
    </row>
    <row r="934" spans="1:118" x14ac:dyDescent="0.35">
      <c r="A934">
        <v>77.157407407407405</v>
      </c>
      <c r="AL934">
        <v>0.10610686666666666</v>
      </c>
      <c r="AM934">
        <v>0.10610686666666666</v>
      </c>
      <c r="AN934">
        <v>0.10610686666666666</v>
      </c>
      <c r="AO934">
        <v>0.10610686666666666</v>
      </c>
      <c r="AP934">
        <v>0.10610686666666666</v>
      </c>
      <c r="AQ934">
        <v>0.10610686666666666</v>
      </c>
    </row>
    <row r="935" spans="1:118" x14ac:dyDescent="0.35">
      <c r="A935">
        <v>77.166666666666671</v>
      </c>
      <c r="AF935">
        <v>0.87460700000000002</v>
      </c>
      <c r="AG935">
        <v>0.87460700000000002</v>
      </c>
      <c r="AH935">
        <v>0.87460700000000002</v>
      </c>
      <c r="AI935">
        <v>0.87460700000000002</v>
      </c>
      <c r="AJ935">
        <v>0.87460700000000002</v>
      </c>
      <c r="AK935">
        <v>0.87460700000000002</v>
      </c>
    </row>
    <row r="936" spans="1:118" x14ac:dyDescent="0.35">
      <c r="A936">
        <v>77.289505638982675</v>
      </c>
      <c r="B936">
        <v>0.5870639362856106</v>
      </c>
      <c r="C936">
        <v>0.5870639362856106</v>
      </c>
      <c r="D936">
        <v>0.5870639362856106</v>
      </c>
      <c r="E936">
        <v>0.5870639362856106</v>
      </c>
      <c r="F936">
        <v>0.5870639362856106</v>
      </c>
      <c r="G936">
        <v>0.5870639362856106</v>
      </c>
      <c r="H936">
        <v>0.65788955175984398</v>
      </c>
      <c r="I936">
        <v>0.65788955175984398</v>
      </c>
      <c r="J936">
        <v>0.65788955175984398</v>
      </c>
      <c r="K936">
        <v>0.65788955175984398</v>
      </c>
      <c r="L936">
        <v>0.65788955175984398</v>
      </c>
      <c r="M936">
        <v>0.65788955175984398</v>
      </c>
      <c r="N936">
        <v>0.60100062627256146</v>
      </c>
      <c r="O936">
        <v>0.60100062627256146</v>
      </c>
      <c r="P936">
        <v>0.60100062627256146</v>
      </c>
      <c r="Q936">
        <v>0.60100062627256146</v>
      </c>
      <c r="R936">
        <v>0.60100062627256146</v>
      </c>
      <c r="S936">
        <v>0.60100062627256146</v>
      </c>
      <c r="T936">
        <v>0.56617001237420461</v>
      </c>
      <c r="U936">
        <v>0.56617001237420461</v>
      </c>
      <c r="V936">
        <v>0.56617001237420461</v>
      </c>
      <c r="W936">
        <v>0.56617001237420461</v>
      </c>
      <c r="X936">
        <v>0.56617001237420461</v>
      </c>
      <c r="Y936">
        <v>0.56617001237420461</v>
      </c>
      <c r="Z936">
        <v>0.51019351734988161</v>
      </c>
      <c r="AA936">
        <v>0.51019351734988161</v>
      </c>
      <c r="AB936">
        <v>0.51019351734988161</v>
      </c>
      <c r="AC936">
        <v>0.51019351734988161</v>
      </c>
      <c r="AD936">
        <v>0.51019351734988161</v>
      </c>
      <c r="AE936">
        <v>0.51019351734988161</v>
      </c>
    </row>
    <row r="937" spans="1:118" x14ac:dyDescent="0.35">
      <c r="A937">
        <v>77.407407407407405</v>
      </c>
      <c r="BG937">
        <v>0.73085129916332769</v>
      </c>
    </row>
    <row r="938" spans="1:118" x14ac:dyDescent="0.35">
      <c r="A938">
        <v>77.854500000000002</v>
      </c>
      <c r="BX938">
        <v>0.95847539999999998</v>
      </c>
      <c r="BY938">
        <v>0.95645694999999997</v>
      </c>
      <c r="BZ938">
        <v>0.95664918333333326</v>
      </c>
      <c r="CB938">
        <v>0.95674529999999991</v>
      </c>
      <c r="CC938">
        <v>0.95415015000000003</v>
      </c>
      <c r="CF938">
        <v>0.9486715</v>
      </c>
    </row>
    <row r="939" spans="1:118" x14ac:dyDescent="0.35">
      <c r="A939">
        <v>78.181481481481484</v>
      </c>
      <c r="BE939">
        <v>0.73214899999999994</v>
      </c>
    </row>
    <row r="940" spans="1:118" x14ac:dyDescent="0.35">
      <c r="A940">
        <v>78.232000071848262</v>
      </c>
      <c r="CY940">
        <v>0.40529999999999999</v>
      </c>
      <c r="CZ940">
        <v>0.43180000000000002</v>
      </c>
      <c r="DA940">
        <v>0.55069999999999997</v>
      </c>
      <c r="DB940">
        <v>0.77339999999999998</v>
      </c>
      <c r="DC940">
        <v>0.90449999999999997</v>
      </c>
      <c r="DD940">
        <v>0.83540000000000003</v>
      </c>
      <c r="DE940">
        <v>0.83840000000000003</v>
      </c>
      <c r="DF940">
        <v>0.86480000000000001</v>
      </c>
      <c r="DG940">
        <v>0.90720000000000001</v>
      </c>
      <c r="DH940">
        <v>0.95599999999999996</v>
      </c>
    </row>
    <row r="941" spans="1:118" x14ac:dyDescent="0.35">
      <c r="A941">
        <v>78.232000071848262</v>
      </c>
      <c r="DI941">
        <v>0.76549999999999996</v>
      </c>
      <c r="DJ941">
        <v>0.99580000000000002</v>
      </c>
      <c r="DK941">
        <v>0.16689999999999999</v>
      </c>
      <c r="DL941">
        <v>0.84060000000000001</v>
      </c>
      <c r="DM941">
        <v>0.36159999999999998</v>
      </c>
      <c r="DN941">
        <v>0.91120000000000001</v>
      </c>
    </row>
    <row r="942" spans="1:118" x14ac:dyDescent="0.35">
      <c r="A942">
        <v>78.425925925925924</v>
      </c>
      <c r="BG942">
        <v>0.7316197499411129</v>
      </c>
    </row>
    <row r="943" spans="1:118" x14ac:dyDescent="0.35">
      <c r="A943">
        <v>78.756392045454547</v>
      </c>
      <c r="AR943">
        <v>0</v>
      </c>
      <c r="AS943">
        <v>0</v>
      </c>
      <c r="AT943">
        <v>1.7120162486982035E-5</v>
      </c>
      <c r="AU943">
        <v>0.69374999999999998</v>
      </c>
      <c r="AV943">
        <v>0.51418240330158915</v>
      </c>
    </row>
    <row r="944" spans="1:118" x14ac:dyDescent="0.35">
      <c r="A944">
        <v>78.804986141707829</v>
      </c>
      <c r="B944">
        <v>0.60043606677356809</v>
      </c>
      <c r="C944">
        <v>0.60043606677356809</v>
      </c>
      <c r="D944">
        <v>0.60043606677356809</v>
      </c>
      <c r="E944">
        <v>0.60043606677356809</v>
      </c>
      <c r="F944">
        <v>0.60043606677356809</v>
      </c>
      <c r="G944">
        <v>0.60043606677356809</v>
      </c>
      <c r="H944">
        <v>0.6634133463939238</v>
      </c>
      <c r="I944">
        <v>0.6634133463939238</v>
      </c>
      <c r="J944">
        <v>0.6634133463939238</v>
      </c>
      <c r="K944">
        <v>0.6634133463939238</v>
      </c>
      <c r="L944">
        <v>0.6634133463939238</v>
      </c>
      <c r="M944">
        <v>0.6634133463939238</v>
      </c>
      <c r="N944">
        <v>0.61417704999792067</v>
      </c>
      <c r="O944">
        <v>0.61417704999792067</v>
      </c>
      <c r="P944">
        <v>0.61417704999792067</v>
      </c>
      <c r="Q944">
        <v>0.61417704999792067</v>
      </c>
      <c r="R944">
        <v>0.61417704999792067</v>
      </c>
      <c r="S944">
        <v>0.61417704999792067</v>
      </c>
      <c r="T944">
        <v>0.58657626257411932</v>
      </c>
      <c r="U944">
        <v>0.58657626257411932</v>
      </c>
      <c r="V944">
        <v>0.58657626257411932</v>
      </c>
      <c r="W944">
        <v>0.58657626257411932</v>
      </c>
      <c r="X944">
        <v>0.58657626257411932</v>
      </c>
      <c r="Y944">
        <v>0.58657626257411932</v>
      </c>
      <c r="Z944">
        <v>0.53214093145815855</v>
      </c>
      <c r="AA944">
        <v>0.53214093145815855</v>
      </c>
      <c r="AB944">
        <v>0.53214093145815855</v>
      </c>
      <c r="AC944">
        <v>0.53214093145815855</v>
      </c>
      <c r="AD944">
        <v>0.53214093145815855</v>
      </c>
      <c r="AE944">
        <v>0.53214093145815855</v>
      </c>
    </row>
    <row r="945" spans="1:121" x14ac:dyDescent="0.35">
      <c r="A945">
        <v>78.815666666666672</v>
      </c>
      <c r="BX945">
        <v>0.95876375000000003</v>
      </c>
      <c r="BY945">
        <v>0.95770646666666659</v>
      </c>
      <c r="BZ945">
        <v>0.95732200000000001</v>
      </c>
      <c r="CB945">
        <v>0.95712976666666671</v>
      </c>
      <c r="CC945">
        <v>0.95549578333333329</v>
      </c>
      <c r="CF945">
        <v>0.95001713333333326</v>
      </c>
    </row>
    <row r="946" spans="1:121" x14ac:dyDescent="0.35">
      <c r="A946">
        <v>79.086342592592601</v>
      </c>
      <c r="AL946">
        <v>0.11110666666666667</v>
      </c>
      <c r="AM946">
        <v>0.11110666666666667</v>
      </c>
      <c r="AN946">
        <v>0.11110666666666667</v>
      </c>
      <c r="AO946">
        <v>0.11110666666666667</v>
      </c>
      <c r="AP946">
        <v>0.11110666666666667</v>
      </c>
      <c r="AQ946">
        <v>0.11110666666666667</v>
      </c>
    </row>
    <row r="947" spans="1:121" x14ac:dyDescent="0.35">
      <c r="A947">
        <v>79.210185185185168</v>
      </c>
      <c r="BE947">
        <v>0.73288966666666666</v>
      </c>
    </row>
    <row r="948" spans="1:121" x14ac:dyDescent="0.35">
      <c r="A948">
        <v>79.444444444444429</v>
      </c>
      <c r="BG948">
        <v>0.73216024329319651</v>
      </c>
    </row>
    <row r="949" spans="1:121" x14ac:dyDescent="0.35">
      <c r="A949">
        <v>79.776833333333343</v>
      </c>
      <c r="BX949">
        <v>0.95905209999999996</v>
      </c>
      <c r="BY949">
        <v>0.96116666666666672</v>
      </c>
      <c r="BZ949">
        <v>0.95789869999999999</v>
      </c>
      <c r="CB949">
        <v>0.9575142333333333</v>
      </c>
      <c r="CC949">
        <v>0.95655306666666662</v>
      </c>
      <c r="CF949">
        <v>0.9512666500000001</v>
      </c>
    </row>
    <row r="950" spans="1:121" x14ac:dyDescent="0.35">
      <c r="A950">
        <v>80</v>
      </c>
      <c r="DO950">
        <v>0.55156075397767201</v>
      </c>
      <c r="DP950">
        <v>0.62077378097551061</v>
      </c>
      <c r="DQ950">
        <v>0.70759524795583117</v>
      </c>
    </row>
    <row r="951" spans="1:121" x14ac:dyDescent="0.35">
      <c r="A951">
        <v>80</v>
      </c>
      <c r="BR951">
        <v>0.31280000000000002</v>
      </c>
    </row>
    <row r="952" spans="1:121" x14ac:dyDescent="0.35">
      <c r="A952">
        <v>80.23888888888888</v>
      </c>
      <c r="BE952">
        <v>0.73355626666666651</v>
      </c>
    </row>
    <row r="953" spans="1:121" x14ac:dyDescent="0.35">
      <c r="A953">
        <v>80.320466644432983</v>
      </c>
      <c r="B953">
        <v>0.61234367163220449</v>
      </c>
      <c r="C953">
        <v>0.61234367163220449</v>
      </c>
      <c r="D953">
        <v>0.61234367163220449</v>
      </c>
      <c r="E953">
        <v>0.61234367163220449</v>
      </c>
      <c r="F953">
        <v>0.61234367163220449</v>
      </c>
      <c r="G953">
        <v>0.61234367163220449</v>
      </c>
      <c r="H953">
        <v>0.66756309400177094</v>
      </c>
      <c r="I953">
        <v>0.66756309400177094</v>
      </c>
      <c r="J953">
        <v>0.66756309400177094</v>
      </c>
      <c r="K953">
        <v>0.66756309400177094</v>
      </c>
      <c r="L953">
        <v>0.66756309400177094</v>
      </c>
      <c r="M953">
        <v>0.66756309400177094</v>
      </c>
      <c r="N953">
        <v>0.62559194297561604</v>
      </c>
      <c r="O953">
        <v>0.62559194297561604</v>
      </c>
      <c r="P953">
        <v>0.62559194297561604</v>
      </c>
      <c r="Q953">
        <v>0.62559194297561604</v>
      </c>
      <c r="R953">
        <v>0.62559194297561604</v>
      </c>
      <c r="S953">
        <v>0.62559194297561604</v>
      </c>
      <c r="T953">
        <v>0.60441200028956632</v>
      </c>
      <c r="U953">
        <v>0.60441200028956632</v>
      </c>
      <c r="V953">
        <v>0.60441200028956632</v>
      </c>
      <c r="W953">
        <v>0.60441200028956632</v>
      </c>
      <c r="X953">
        <v>0.60441200028956632</v>
      </c>
      <c r="Y953">
        <v>0.60441200028956632</v>
      </c>
      <c r="Z953">
        <v>0.55266700877281805</v>
      </c>
      <c r="AA953">
        <v>0.55266700877281805</v>
      </c>
      <c r="AB953">
        <v>0.55266700877281805</v>
      </c>
      <c r="AC953">
        <v>0.55266700877281805</v>
      </c>
      <c r="AD953">
        <v>0.55266700877281805</v>
      </c>
      <c r="AE953">
        <v>0.55266700877281805</v>
      </c>
    </row>
    <row r="954" spans="1:121" x14ac:dyDescent="0.35">
      <c r="A954">
        <v>80.462962962962962</v>
      </c>
      <c r="BG954">
        <v>0.73253684949927234</v>
      </c>
    </row>
    <row r="955" spans="1:121" x14ac:dyDescent="0.35">
      <c r="A955">
        <v>80.467200073901068</v>
      </c>
      <c r="CY955">
        <v>0.46310000000000001</v>
      </c>
      <c r="CZ955">
        <v>0.4844</v>
      </c>
      <c r="DA955">
        <v>0.59379999999999999</v>
      </c>
      <c r="DB955">
        <v>0.79669999999999996</v>
      </c>
      <c r="DC955">
        <v>0.91249999999999998</v>
      </c>
      <c r="DD955">
        <v>0.87309999999999999</v>
      </c>
      <c r="DE955">
        <v>0.87309999999999999</v>
      </c>
      <c r="DF955">
        <v>0.88700000000000001</v>
      </c>
      <c r="DG955">
        <v>0.92210000000000003</v>
      </c>
      <c r="DH955">
        <v>0.96079999999999999</v>
      </c>
    </row>
    <row r="956" spans="1:121" x14ac:dyDescent="0.35">
      <c r="A956">
        <v>80.467200073901068</v>
      </c>
      <c r="DI956">
        <v>0.84279999999999999</v>
      </c>
      <c r="DJ956">
        <v>0.997</v>
      </c>
      <c r="DK956">
        <v>0.2137</v>
      </c>
      <c r="DL956">
        <v>0.9123</v>
      </c>
      <c r="DM956">
        <v>0.42959999999999998</v>
      </c>
      <c r="DN956">
        <v>0.94899999999999995</v>
      </c>
    </row>
    <row r="957" spans="1:121" x14ac:dyDescent="0.35">
      <c r="A957">
        <v>80.738</v>
      </c>
      <c r="BX957">
        <v>0.96116666666666672</v>
      </c>
      <c r="BZ957">
        <v>0.95847539999999998</v>
      </c>
      <c r="CB957">
        <v>0.95789869999999999</v>
      </c>
      <c r="CC957">
        <v>0.95703365000000007</v>
      </c>
      <c r="CF957">
        <v>0.95232393333333343</v>
      </c>
    </row>
    <row r="958" spans="1:121" x14ac:dyDescent="0.35">
      <c r="A958">
        <v>81.015277777777769</v>
      </c>
      <c r="AL958">
        <v>0.12013408333333332</v>
      </c>
      <c r="AM958">
        <v>0.12013408333333332</v>
      </c>
      <c r="AN958">
        <v>0.12013408333333332</v>
      </c>
      <c r="AO958">
        <v>0.12013408333333332</v>
      </c>
      <c r="AP958">
        <v>0.12013408333333332</v>
      </c>
      <c r="AQ958">
        <v>0.12013408333333332</v>
      </c>
    </row>
    <row r="959" spans="1:121" x14ac:dyDescent="0.35">
      <c r="A959">
        <v>81.267592592592578</v>
      </c>
      <c r="BE959">
        <v>0.73429693333333323</v>
      </c>
    </row>
    <row r="960" spans="1:121" x14ac:dyDescent="0.35">
      <c r="A960">
        <v>81.481481481481481</v>
      </c>
      <c r="BG960">
        <v>0.73279687762005108</v>
      </c>
    </row>
    <row r="961" spans="1:121" x14ac:dyDescent="0.35">
      <c r="A961">
        <v>81.69916666666667</v>
      </c>
      <c r="BZ961">
        <v>0.95895598333333332</v>
      </c>
      <c r="CB961">
        <v>0.95809093333333339</v>
      </c>
      <c r="CC961">
        <v>0.95722588333333336</v>
      </c>
      <c r="CF961">
        <v>0.95328510000000011</v>
      </c>
    </row>
    <row r="962" spans="1:121" x14ac:dyDescent="0.35">
      <c r="A962">
        <v>81.835947147158137</v>
      </c>
      <c r="B962">
        <v>0.62283020077314044</v>
      </c>
      <c r="C962">
        <v>0.62283020077314044</v>
      </c>
      <c r="D962">
        <v>0.62283020077314044</v>
      </c>
      <c r="E962">
        <v>0.62283020077314044</v>
      </c>
      <c r="F962">
        <v>0.62283020077314044</v>
      </c>
      <c r="G962">
        <v>0.62283020077314044</v>
      </c>
      <c r="H962">
        <v>0.67062887001209681</v>
      </c>
      <c r="I962">
        <v>0.67062887001209681</v>
      </c>
      <c r="J962">
        <v>0.67062887001209681</v>
      </c>
      <c r="K962">
        <v>0.67062887001209681</v>
      </c>
      <c r="L962">
        <v>0.67062887001209681</v>
      </c>
      <c r="M962">
        <v>0.67062887001209681</v>
      </c>
      <c r="N962">
        <v>0.6353532056939899</v>
      </c>
      <c r="O962">
        <v>0.6353532056939899</v>
      </c>
      <c r="P962">
        <v>0.6353532056939899</v>
      </c>
      <c r="Q962">
        <v>0.6353532056939899</v>
      </c>
      <c r="R962">
        <v>0.6353532056939899</v>
      </c>
      <c r="S962">
        <v>0.6353532056939899</v>
      </c>
      <c r="T962">
        <v>0.61966240165483322</v>
      </c>
      <c r="U962">
        <v>0.61966240165483322</v>
      </c>
      <c r="V962">
        <v>0.61966240165483322</v>
      </c>
      <c r="W962">
        <v>0.61966240165483322</v>
      </c>
      <c r="X962">
        <v>0.61966240165483322</v>
      </c>
      <c r="Y962">
        <v>0.61966240165483322</v>
      </c>
      <c r="Z962">
        <v>0.57152528358979104</v>
      </c>
      <c r="AA962">
        <v>0.57152528358979104</v>
      </c>
      <c r="AB962">
        <v>0.57152528358979104</v>
      </c>
      <c r="AC962">
        <v>0.57152528358979104</v>
      </c>
      <c r="AD962">
        <v>0.57152528358979104</v>
      </c>
      <c r="AE962">
        <v>0.57152528358979104</v>
      </c>
    </row>
    <row r="963" spans="1:121" x14ac:dyDescent="0.35">
      <c r="A963">
        <v>82.296296296296291</v>
      </c>
      <c r="BE963">
        <v>0.73503759999999996</v>
      </c>
    </row>
    <row r="964" spans="1:121" x14ac:dyDescent="0.35">
      <c r="A964">
        <v>82.660333333333327</v>
      </c>
      <c r="BZ964">
        <v>0.95934045000000012</v>
      </c>
      <c r="CB964">
        <v>0.95828316666666669</v>
      </c>
      <c r="CC964">
        <v>0.9575142333333333</v>
      </c>
      <c r="CF964">
        <v>0.95405403333333338</v>
      </c>
    </row>
    <row r="965" spans="1:121" x14ac:dyDescent="0.35">
      <c r="A965">
        <v>82.702400075953889</v>
      </c>
      <c r="CY965">
        <v>0.52080000000000004</v>
      </c>
      <c r="CZ965">
        <v>0.53149999999999997</v>
      </c>
      <c r="DA965">
        <v>0.63660000000000005</v>
      </c>
      <c r="DB965">
        <v>0.81369999999999998</v>
      </c>
      <c r="DC965">
        <v>0.9204</v>
      </c>
      <c r="DD965">
        <v>0.89980000000000004</v>
      </c>
      <c r="DE965">
        <v>0.89980000000000004</v>
      </c>
      <c r="DF965">
        <v>0.90920000000000001</v>
      </c>
      <c r="DG965">
        <v>0.93340000000000001</v>
      </c>
      <c r="DH965">
        <v>0.96460000000000001</v>
      </c>
    </row>
    <row r="966" spans="1:121" x14ac:dyDescent="0.35">
      <c r="A966">
        <v>82.702400075953889</v>
      </c>
      <c r="DI966">
        <v>0.90590000000000004</v>
      </c>
      <c r="DJ966">
        <v>0.99850000000000005</v>
      </c>
      <c r="DK966">
        <v>0.27439999999999998</v>
      </c>
      <c r="DL966">
        <v>0.9577</v>
      </c>
      <c r="DM966">
        <v>0.50829999999999997</v>
      </c>
      <c r="DN966">
        <v>0.97489999999999999</v>
      </c>
    </row>
    <row r="967" spans="1:121" x14ac:dyDescent="0.35">
      <c r="A967">
        <v>82.944212962962951</v>
      </c>
      <c r="AL967">
        <v>0.12916150000000001</v>
      </c>
      <c r="AM967">
        <v>0.12916150000000001</v>
      </c>
      <c r="AN967">
        <v>0.12916150000000001</v>
      </c>
      <c r="AO967">
        <v>0.12916150000000001</v>
      </c>
      <c r="AP967">
        <v>0.12916150000000001</v>
      </c>
      <c r="AQ967">
        <v>0.12916150000000001</v>
      </c>
    </row>
    <row r="968" spans="1:121" x14ac:dyDescent="0.35">
      <c r="A968">
        <v>83.131747159090921</v>
      </c>
      <c r="AR968">
        <v>0</v>
      </c>
      <c r="AS968">
        <v>3.2463416024053052E-159</v>
      </c>
      <c r="AT968">
        <v>4.0398671337062491E-3</v>
      </c>
      <c r="AU968">
        <v>0.69374999999999998</v>
      </c>
      <c r="AV968">
        <v>0.64820004762201033</v>
      </c>
    </row>
    <row r="969" spans="1:121" x14ac:dyDescent="0.35">
      <c r="A969">
        <v>83.351427649883291</v>
      </c>
      <c r="B969">
        <v>0.63196877941600194</v>
      </c>
      <c r="C969">
        <v>0.63196877941600194</v>
      </c>
      <c r="D969">
        <v>0.63196877941600194</v>
      </c>
      <c r="E969">
        <v>0.63196877941600194</v>
      </c>
      <c r="F969">
        <v>0.63196877941600194</v>
      </c>
      <c r="G969">
        <v>0.63196877941600194</v>
      </c>
      <c r="H969">
        <v>0.67285843921526189</v>
      </c>
      <c r="I969">
        <v>0.67285843921526189</v>
      </c>
      <c r="J969">
        <v>0.67285843921526189</v>
      </c>
      <c r="K969">
        <v>0.67285843921526189</v>
      </c>
      <c r="L969">
        <v>0.67285843921526189</v>
      </c>
      <c r="M969">
        <v>0.67285843921526189</v>
      </c>
      <c r="N969">
        <v>0.64359797532963603</v>
      </c>
      <c r="O969">
        <v>0.64359797532963603</v>
      </c>
      <c r="P969">
        <v>0.64359797532963603</v>
      </c>
      <c r="Q969">
        <v>0.64359797532963603</v>
      </c>
      <c r="R969">
        <v>0.64359797532963603</v>
      </c>
      <c r="S969">
        <v>0.64359797532963603</v>
      </c>
      <c r="T969">
        <v>0.63243231404486611</v>
      </c>
      <c r="U969">
        <v>0.63243231404486611</v>
      </c>
      <c r="V969">
        <v>0.63243231404486611</v>
      </c>
      <c r="W969">
        <v>0.63243231404486611</v>
      </c>
      <c r="X969">
        <v>0.63243231404486611</v>
      </c>
      <c r="Y969">
        <v>0.63243231404486611</v>
      </c>
      <c r="Z969">
        <v>0.58855637709175634</v>
      </c>
      <c r="AA969">
        <v>0.58855637709175634</v>
      </c>
      <c r="AB969">
        <v>0.58855637709175634</v>
      </c>
      <c r="AC969">
        <v>0.58855637709175634</v>
      </c>
      <c r="AD969">
        <v>0.58855637709175634</v>
      </c>
      <c r="AE969">
        <v>0.58855637709175634</v>
      </c>
    </row>
    <row r="970" spans="1:121" x14ac:dyDescent="0.35">
      <c r="A970">
        <v>83.621499999999997</v>
      </c>
      <c r="BZ970">
        <v>0.95962880000000006</v>
      </c>
      <c r="CB970">
        <v>0.95837928333333333</v>
      </c>
      <c r="CC970">
        <v>0.95770646666666659</v>
      </c>
      <c r="CF970">
        <v>0.95463073333333337</v>
      </c>
    </row>
    <row r="971" spans="1:121" x14ac:dyDescent="0.35">
      <c r="A971">
        <v>84.582666666666668</v>
      </c>
      <c r="BZ971">
        <v>0.95982103333333346</v>
      </c>
      <c r="CB971">
        <v>0.95847539999999998</v>
      </c>
      <c r="CC971">
        <v>0.95789869999999999</v>
      </c>
      <c r="CF971">
        <v>0.95520743333333336</v>
      </c>
    </row>
    <row r="972" spans="1:121" x14ac:dyDescent="0.35">
      <c r="A972">
        <v>84.866908152608431</v>
      </c>
      <c r="B972">
        <v>0.63985396247391357</v>
      </c>
      <c r="C972">
        <v>0.63985396247391357</v>
      </c>
      <c r="D972">
        <v>0.63985396247391357</v>
      </c>
      <c r="E972">
        <v>0.63985396247391357</v>
      </c>
      <c r="F972">
        <v>0.63985396247391357</v>
      </c>
      <c r="G972">
        <v>0.63985396247391357</v>
      </c>
      <c r="H972">
        <v>0.67445603218690653</v>
      </c>
      <c r="I972">
        <v>0.67445603218690653</v>
      </c>
      <c r="J972">
        <v>0.67445603218690653</v>
      </c>
      <c r="K972">
        <v>0.67445603218690653</v>
      </c>
      <c r="L972">
        <v>0.67445603218690653</v>
      </c>
      <c r="M972">
        <v>0.67445603218690653</v>
      </c>
      <c r="N972">
        <v>0.65048076572436764</v>
      </c>
      <c r="O972">
        <v>0.65048076572436764</v>
      </c>
      <c r="P972">
        <v>0.65048076572436764</v>
      </c>
      <c r="Q972">
        <v>0.65048076572436764</v>
      </c>
      <c r="R972">
        <v>0.65048076572436764</v>
      </c>
      <c r="S972">
        <v>0.65048076572436764</v>
      </c>
      <c r="T972">
        <v>0.64291474646351632</v>
      </c>
      <c r="U972">
        <v>0.64291474646351632</v>
      </c>
      <c r="V972">
        <v>0.64291474646351632</v>
      </c>
      <c r="W972">
        <v>0.64291474646351632</v>
      </c>
      <c r="X972">
        <v>0.64291474646351632</v>
      </c>
      <c r="Y972">
        <v>0.64291474646351632</v>
      </c>
      <c r="Z972">
        <v>0.60368600282999085</v>
      </c>
      <c r="AA972">
        <v>0.60368600282999085</v>
      </c>
      <c r="AB972">
        <v>0.60368600282999085</v>
      </c>
      <c r="AC972">
        <v>0.60368600282999085</v>
      </c>
      <c r="AD972">
        <v>0.60368600282999085</v>
      </c>
      <c r="AE972">
        <v>0.60368600282999085</v>
      </c>
    </row>
    <row r="973" spans="1:121" x14ac:dyDescent="0.35">
      <c r="A973">
        <v>84.873148148148147</v>
      </c>
      <c r="AL973">
        <v>0.13818891666666666</v>
      </c>
      <c r="AM973">
        <v>0.13818891666666666</v>
      </c>
      <c r="AN973">
        <v>0.13818891666666666</v>
      </c>
      <c r="AO973">
        <v>0.13818891666666666</v>
      </c>
      <c r="AP973">
        <v>0.13818891666666666</v>
      </c>
      <c r="AQ973">
        <v>0.13818891666666666</v>
      </c>
    </row>
    <row r="974" spans="1:121" x14ac:dyDescent="0.35">
      <c r="A974">
        <v>84.937600078006696</v>
      </c>
      <c r="CY974">
        <v>0.56940000000000002</v>
      </c>
      <c r="CZ974">
        <v>0.57979999999999998</v>
      </c>
      <c r="DA974">
        <v>0.67579999999999996</v>
      </c>
      <c r="DB974">
        <v>0.83009999999999995</v>
      </c>
      <c r="DC974">
        <v>0.92630000000000001</v>
      </c>
      <c r="DD974">
        <v>0.92300000000000004</v>
      </c>
      <c r="DE974">
        <v>0.92300000000000004</v>
      </c>
      <c r="DF974">
        <v>0.92749999999999999</v>
      </c>
      <c r="DG974">
        <v>0.93920000000000003</v>
      </c>
      <c r="DH974">
        <v>0.96840000000000004</v>
      </c>
    </row>
    <row r="975" spans="1:121" x14ac:dyDescent="0.35">
      <c r="A975">
        <v>84.937600078006696</v>
      </c>
      <c r="DI975">
        <v>0.94879999999999998</v>
      </c>
      <c r="DJ975">
        <v>1</v>
      </c>
      <c r="DK975">
        <v>0.35020000000000001</v>
      </c>
      <c r="DL975">
        <v>0.98280000000000001</v>
      </c>
      <c r="DM975">
        <v>0.58879999999999999</v>
      </c>
      <c r="DN975">
        <v>0.98880000000000001</v>
      </c>
    </row>
    <row r="976" spans="1:121" x14ac:dyDescent="0.35">
      <c r="A976">
        <v>85</v>
      </c>
      <c r="DO976">
        <v>0.65653161440407015</v>
      </c>
      <c r="DP976">
        <v>0.7172322771121078</v>
      </c>
      <c r="DQ976">
        <v>0.7923474057735973</v>
      </c>
    </row>
    <row r="977" spans="1:118" x14ac:dyDescent="0.35">
      <c r="A977">
        <v>85</v>
      </c>
      <c r="BR977">
        <v>0.4017</v>
      </c>
    </row>
    <row r="978" spans="1:118" x14ac:dyDescent="0.35">
      <c r="A978">
        <v>85.543833333333339</v>
      </c>
      <c r="BZ978">
        <v>0.96116666666666672</v>
      </c>
      <c r="CB978">
        <v>0.96116666666666672</v>
      </c>
      <c r="CC978">
        <v>0.95799481666666664</v>
      </c>
      <c r="CF978">
        <v>0.9556880166666667</v>
      </c>
    </row>
    <row r="979" spans="1:118" x14ac:dyDescent="0.35">
      <c r="A979">
        <v>86.382388655333585</v>
      </c>
      <c r="B979">
        <v>0.64659407191809215</v>
      </c>
      <c r="C979">
        <v>0.64659407191809215</v>
      </c>
      <c r="D979">
        <v>0.64659407191809215</v>
      </c>
      <c r="E979">
        <v>0.64659407191809215</v>
      </c>
      <c r="F979">
        <v>0.64659407191809215</v>
      </c>
      <c r="G979">
        <v>0.64659407191809215</v>
      </c>
      <c r="H979">
        <v>0.67558493099444517</v>
      </c>
      <c r="I979">
        <v>0.67558493099444517</v>
      </c>
      <c r="J979">
        <v>0.67558493099444517</v>
      </c>
      <c r="K979">
        <v>0.67558493099444517</v>
      </c>
      <c r="L979">
        <v>0.67558493099444517</v>
      </c>
      <c r="M979">
        <v>0.67558493099444517</v>
      </c>
      <c r="N979">
        <v>0.65616316429064547</v>
      </c>
      <c r="O979">
        <v>0.65616316429064547</v>
      </c>
      <c r="P979">
        <v>0.65616316429064547</v>
      </c>
      <c r="Q979">
        <v>0.65616316429064547</v>
      </c>
      <c r="R979">
        <v>0.65616316429064547</v>
      </c>
      <c r="S979">
        <v>0.65616316429064547</v>
      </c>
      <c r="T979">
        <v>0.65135865412870786</v>
      </c>
      <c r="U979">
        <v>0.65135865412870786</v>
      </c>
      <c r="V979">
        <v>0.65135865412870786</v>
      </c>
      <c r="W979">
        <v>0.65135865412870786</v>
      </c>
      <c r="X979">
        <v>0.65135865412870786</v>
      </c>
      <c r="Y979">
        <v>0.65135865412870786</v>
      </c>
      <c r="Z979">
        <v>0.61691638265626259</v>
      </c>
      <c r="AA979">
        <v>0.61691638265626259</v>
      </c>
      <c r="AB979">
        <v>0.61691638265626259</v>
      </c>
      <c r="AC979">
        <v>0.61691638265626259</v>
      </c>
      <c r="AD979">
        <v>0.61691638265626259</v>
      </c>
      <c r="AE979">
        <v>0.61691638265626259</v>
      </c>
    </row>
    <row r="980" spans="1:118" x14ac:dyDescent="0.35">
      <c r="A980">
        <v>86.50500000000001</v>
      </c>
      <c r="CC980">
        <v>0.95818705000000004</v>
      </c>
      <c r="CF980">
        <v>0.95616860000000004</v>
      </c>
    </row>
    <row r="981" spans="1:118" x14ac:dyDescent="0.35">
      <c r="A981">
        <v>86.802083333333329</v>
      </c>
      <c r="AL981">
        <v>0.14666079999999998</v>
      </c>
      <c r="AM981">
        <v>0.14666079999999998</v>
      </c>
      <c r="AN981">
        <v>0.14666079999999998</v>
      </c>
      <c r="AO981">
        <v>0.14666079999999998</v>
      </c>
      <c r="AP981">
        <v>0.14666079999999998</v>
      </c>
      <c r="AQ981">
        <v>0.14666079999999998</v>
      </c>
    </row>
    <row r="982" spans="1:118" x14ac:dyDescent="0.35">
      <c r="A982">
        <v>87.172800080059503</v>
      </c>
      <c r="CY982">
        <v>0.61709999999999998</v>
      </c>
      <c r="CZ982">
        <v>0.62949999999999995</v>
      </c>
      <c r="DA982">
        <v>0.71250000000000002</v>
      </c>
      <c r="DB982">
        <v>0.84609999999999996</v>
      </c>
      <c r="DC982">
        <v>0.93100000000000005</v>
      </c>
      <c r="DD982">
        <v>0.94379999999999997</v>
      </c>
      <c r="DE982">
        <v>0.94379999999999997</v>
      </c>
      <c r="DF982">
        <v>0.9446</v>
      </c>
      <c r="DG982">
        <v>0.94550000000000001</v>
      </c>
      <c r="DH982">
        <v>0.97219999999999995</v>
      </c>
    </row>
    <row r="983" spans="1:118" x14ac:dyDescent="0.35">
      <c r="A983">
        <v>87.172800080059503</v>
      </c>
      <c r="DI983">
        <v>0.97360000000000002</v>
      </c>
      <c r="DK983">
        <v>0.43369999999999997</v>
      </c>
      <c r="DL983">
        <v>0.99399999999999999</v>
      </c>
      <c r="DM983">
        <v>0.66520000000000001</v>
      </c>
      <c r="DN983">
        <v>0.99550000000000005</v>
      </c>
    </row>
    <row r="984" spans="1:118" x14ac:dyDescent="0.35">
      <c r="A984">
        <v>87.466166666666666</v>
      </c>
      <c r="CC984">
        <v>0.95828316666666669</v>
      </c>
      <c r="CF984">
        <v>0.95664918333333326</v>
      </c>
    </row>
    <row r="985" spans="1:118" x14ac:dyDescent="0.35">
      <c r="A985">
        <v>87.50710227272728</v>
      </c>
      <c r="AR985">
        <v>0</v>
      </c>
      <c r="AS985">
        <v>2.4611344461248474E-70</v>
      </c>
      <c r="AT985">
        <v>3.619614161939512E-2</v>
      </c>
      <c r="AU985">
        <v>0.69374999999999998</v>
      </c>
      <c r="AV985">
        <v>0.68603461766804197</v>
      </c>
    </row>
    <row r="986" spans="1:118" x14ac:dyDescent="0.35">
      <c r="A986">
        <v>87.897869158058725</v>
      </c>
      <c r="B986">
        <v>0.65230449513222266</v>
      </c>
      <c r="C986">
        <v>0.65230449513222266</v>
      </c>
      <c r="D986">
        <v>0.65230449513222266</v>
      </c>
      <c r="E986">
        <v>0.65230449513222266</v>
      </c>
      <c r="F986">
        <v>0.65230449513222266</v>
      </c>
      <c r="G986">
        <v>0.65230449513222266</v>
      </c>
      <c r="H986">
        <v>0.67637223731512841</v>
      </c>
      <c r="I986">
        <v>0.67637223731512841</v>
      </c>
      <c r="J986">
        <v>0.67637223731512841</v>
      </c>
      <c r="K986">
        <v>0.67637223731512841</v>
      </c>
      <c r="L986">
        <v>0.67637223731512841</v>
      </c>
      <c r="M986">
        <v>0.67637223731512841</v>
      </c>
      <c r="N986">
        <v>0.66080551163128598</v>
      </c>
      <c r="O986">
        <v>0.66080551163128598</v>
      </c>
      <c r="P986">
        <v>0.66080551163128598</v>
      </c>
      <c r="Q986">
        <v>0.66080551163128598</v>
      </c>
      <c r="R986">
        <v>0.66080551163128598</v>
      </c>
      <c r="S986">
        <v>0.66080551163128598</v>
      </c>
      <c r="T986">
        <v>0.65803987518636442</v>
      </c>
      <c r="U986">
        <v>0.65803987518636442</v>
      </c>
      <c r="V986">
        <v>0.65803987518636442</v>
      </c>
      <c r="W986">
        <v>0.65803987518636442</v>
      </c>
      <c r="X986">
        <v>0.65803987518636442</v>
      </c>
      <c r="Y986">
        <v>0.65803987518636442</v>
      </c>
      <c r="Z986">
        <v>0.62831338460534758</v>
      </c>
      <c r="AA986">
        <v>0.62831338460534758</v>
      </c>
      <c r="AB986">
        <v>0.62831338460534758</v>
      </c>
      <c r="AC986">
        <v>0.62831338460534758</v>
      </c>
      <c r="AD986">
        <v>0.62831338460534758</v>
      </c>
      <c r="AE986">
        <v>0.62831338460534758</v>
      </c>
    </row>
    <row r="987" spans="1:118" x14ac:dyDescent="0.35">
      <c r="A987">
        <v>88.427333333333337</v>
      </c>
      <c r="CC987">
        <v>0.95837928333333333</v>
      </c>
      <c r="CF987">
        <v>0.95703365000000007</v>
      </c>
    </row>
    <row r="988" spans="1:118" x14ac:dyDescent="0.35">
      <c r="A988">
        <v>88.731018518518511</v>
      </c>
      <c r="AL988">
        <v>0.15416050000000001</v>
      </c>
      <c r="AM988">
        <v>0.15416050000000001</v>
      </c>
      <c r="AN988">
        <v>0.15416050000000001</v>
      </c>
      <c r="AO988">
        <v>0.15416050000000001</v>
      </c>
      <c r="AP988">
        <v>0.15416050000000001</v>
      </c>
      <c r="AQ988">
        <v>0.15416050000000001</v>
      </c>
    </row>
    <row r="989" spans="1:118" x14ac:dyDescent="0.35">
      <c r="A989">
        <v>89.388500000000008</v>
      </c>
      <c r="CC989">
        <v>0.95837928333333333</v>
      </c>
      <c r="CF989">
        <v>0.95741811666666665</v>
      </c>
    </row>
    <row r="990" spans="1:118" x14ac:dyDescent="0.35">
      <c r="A990">
        <v>89.408000082112309</v>
      </c>
      <c r="CY990">
        <v>0.66349999999999998</v>
      </c>
      <c r="CZ990">
        <v>0.67700000000000005</v>
      </c>
      <c r="DA990">
        <v>0.74739999999999995</v>
      </c>
      <c r="DB990">
        <v>0.86129999999999995</v>
      </c>
      <c r="DC990">
        <v>0.93579999999999997</v>
      </c>
      <c r="DD990">
        <v>0.96040000000000003</v>
      </c>
      <c r="DE990">
        <v>0.96040000000000003</v>
      </c>
      <c r="DF990">
        <v>0.95279999999999998</v>
      </c>
      <c r="DG990">
        <v>0.95220000000000005</v>
      </c>
      <c r="DH990">
        <v>0.97430000000000005</v>
      </c>
    </row>
    <row r="991" spans="1:118" x14ac:dyDescent="0.35">
      <c r="A991">
        <v>89.408000082112309</v>
      </c>
      <c r="DK991">
        <v>0.5262</v>
      </c>
      <c r="DL991">
        <v>0.99780000000000002</v>
      </c>
      <c r="DM991">
        <v>0.73660000000000003</v>
      </c>
      <c r="DN991">
        <v>0.99890000000000001</v>
      </c>
    </row>
    <row r="992" spans="1:118" x14ac:dyDescent="0.35">
      <c r="A992">
        <v>89.413349660783894</v>
      </c>
      <c r="B992">
        <v>0.65710214002228717</v>
      </c>
      <c r="C992">
        <v>0.65710214002228717</v>
      </c>
      <c r="D992">
        <v>0.65710214002228717</v>
      </c>
      <c r="E992">
        <v>0.65710214002228717</v>
      </c>
      <c r="F992">
        <v>0.65710214002228717</v>
      </c>
      <c r="G992">
        <v>0.65710214002228717</v>
      </c>
      <c r="H992">
        <v>0.67691457119632625</v>
      </c>
      <c r="I992">
        <v>0.67691457119632625</v>
      </c>
      <c r="J992">
        <v>0.67691457119632625</v>
      </c>
      <c r="K992">
        <v>0.67691457119632625</v>
      </c>
      <c r="L992">
        <v>0.67691457119632625</v>
      </c>
      <c r="M992">
        <v>0.67691457119632625</v>
      </c>
      <c r="N992">
        <v>0.66456067361015536</v>
      </c>
      <c r="O992">
        <v>0.66456067361015536</v>
      </c>
      <c r="P992">
        <v>0.66456067361015536</v>
      </c>
      <c r="Q992">
        <v>0.66456067361015536</v>
      </c>
      <c r="R992">
        <v>0.66456067361015536</v>
      </c>
      <c r="S992">
        <v>0.66456067361015536</v>
      </c>
      <c r="T992">
        <v>0.66323749329934178</v>
      </c>
      <c r="U992">
        <v>0.66323749329934178</v>
      </c>
      <c r="V992">
        <v>0.66323749329934178</v>
      </c>
      <c r="W992">
        <v>0.66323749329934178</v>
      </c>
      <c r="X992">
        <v>0.66323749329934178</v>
      </c>
      <c r="Y992">
        <v>0.66323749329934178</v>
      </c>
      <c r="Z992">
        <v>0.63799158122437283</v>
      </c>
      <c r="AA992">
        <v>0.63799158122437283</v>
      </c>
      <c r="AB992">
        <v>0.63799158122437283</v>
      </c>
      <c r="AC992">
        <v>0.63799158122437283</v>
      </c>
      <c r="AD992">
        <v>0.63799158122437283</v>
      </c>
      <c r="AE992">
        <v>0.63799158122437283</v>
      </c>
    </row>
    <row r="993" spans="1:121" x14ac:dyDescent="0.35">
      <c r="A993">
        <v>90</v>
      </c>
      <c r="DO993">
        <v>0.74562758165925258</v>
      </c>
      <c r="DP993">
        <v>0.79573734619042047</v>
      </c>
      <c r="DQ993">
        <v>0.85712195591554641</v>
      </c>
    </row>
    <row r="994" spans="1:121" x14ac:dyDescent="0.35">
      <c r="A994">
        <v>90</v>
      </c>
      <c r="BR994">
        <v>0.49270000000000003</v>
      </c>
    </row>
    <row r="995" spans="1:121" x14ac:dyDescent="0.35">
      <c r="A995">
        <v>90.349666666666678</v>
      </c>
      <c r="CC995">
        <v>0.95837928333333333</v>
      </c>
      <c r="CF995">
        <v>0.95780258333333335</v>
      </c>
    </row>
    <row r="996" spans="1:121" x14ac:dyDescent="0.35">
      <c r="A996">
        <v>90.659953703703692</v>
      </c>
      <c r="AL996">
        <v>0.1616602</v>
      </c>
      <c r="AM996">
        <v>0.1616602</v>
      </c>
      <c r="AN996">
        <v>0.1616602</v>
      </c>
      <c r="AO996">
        <v>0.1616602</v>
      </c>
      <c r="AP996">
        <v>0.1616602</v>
      </c>
      <c r="AQ996">
        <v>0.1616602</v>
      </c>
    </row>
    <row r="997" spans="1:121" x14ac:dyDescent="0.35">
      <c r="A997">
        <v>90.928830163509033</v>
      </c>
      <c r="B997">
        <v>0.66110109879608581</v>
      </c>
      <c r="C997">
        <v>0.66110109879608581</v>
      </c>
      <c r="D997">
        <v>0.66110109879608581</v>
      </c>
      <c r="E997">
        <v>0.66110109879608581</v>
      </c>
      <c r="F997">
        <v>0.66110109879608581</v>
      </c>
      <c r="G997">
        <v>0.66110109879608581</v>
      </c>
      <c r="H997">
        <v>0.67728383601288256</v>
      </c>
      <c r="I997">
        <v>0.67728383601288256</v>
      </c>
      <c r="J997">
        <v>0.67728383601288256</v>
      </c>
      <c r="K997">
        <v>0.67728383601288256</v>
      </c>
      <c r="L997">
        <v>0.67728383601288256</v>
      </c>
      <c r="M997">
        <v>0.67728383601288256</v>
      </c>
      <c r="N997">
        <v>0.66756979118177229</v>
      </c>
      <c r="O997">
        <v>0.66756979118177229</v>
      </c>
      <c r="P997">
        <v>0.66756979118177229</v>
      </c>
      <c r="Q997">
        <v>0.66756979118177229</v>
      </c>
      <c r="R997">
        <v>0.66756979118177229</v>
      </c>
      <c r="S997">
        <v>0.66756979118177229</v>
      </c>
      <c r="T997">
        <v>0.66721649990018927</v>
      </c>
      <c r="U997">
        <v>0.66721649990018927</v>
      </c>
      <c r="V997">
        <v>0.66721649990018927</v>
      </c>
      <c r="W997">
        <v>0.66721649990018927</v>
      </c>
      <c r="X997">
        <v>0.66721649990018927</v>
      </c>
      <c r="Y997">
        <v>0.66721649990018927</v>
      </c>
      <c r="Z997">
        <v>0.64609907433140579</v>
      </c>
      <c r="AA997">
        <v>0.64609907433140579</v>
      </c>
      <c r="AB997">
        <v>0.64609907433140579</v>
      </c>
      <c r="AC997">
        <v>0.64609907433140579</v>
      </c>
      <c r="AD997">
        <v>0.64609907433140579</v>
      </c>
      <c r="AE997">
        <v>0.64609907433140579</v>
      </c>
    </row>
    <row r="998" spans="1:121" x14ac:dyDescent="0.35">
      <c r="A998">
        <v>91.310833333333349</v>
      </c>
      <c r="CF998">
        <v>0.95809093333333339</v>
      </c>
    </row>
    <row r="999" spans="1:121" x14ac:dyDescent="0.35">
      <c r="A999">
        <v>91.643200084165116</v>
      </c>
      <c r="CY999">
        <v>0.70850000000000002</v>
      </c>
      <c r="CZ999">
        <v>0.72260000000000002</v>
      </c>
      <c r="DA999">
        <v>0.78149999999999997</v>
      </c>
      <c r="DB999">
        <v>0.87649999999999995</v>
      </c>
      <c r="DC999">
        <v>0.94059999999999999</v>
      </c>
      <c r="DD999">
        <v>0.9728</v>
      </c>
      <c r="DE999">
        <v>0.9728</v>
      </c>
      <c r="DF999">
        <v>0.96099999999999997</v>
      </c>
      <c r="DG999">
        <v>0.95840000000000003</v>
      </c>
      <c r="DH999">
        <v>0.97589999999999999</v>
      </c>
    </row>
    <row r="1000" spans="1:121" x14ac:dyDescent="0.35">
      <c r="A1000">
        <v>91.643200084165116</v>
      </c>
      <c r="DK1000">
        <v>0.62439999999999996</v>
      </c>
      <c r="DL1000">
        <v>0.99670000000000003</v>
      </c>
      <c r="DM1000">
        <v>0.80220000000000002</v>
      </c>
      <c r="DN1000">
        <v>1</v>
      </c>
    </row>
    <row r="1001" spans="1:121" x14ac:dyDescent="0.35">
      <c r="A1001">
        <v>91.88245738636364</v>
      </c>
      <c r="AR1001">
        <v>0</v>
      </c>
      <c r="AS1001">
        <v>8.474545786897047E-32</v>
      </c>
      <c r="AT1001">
        <v>0.13214705757577877</v>
      </c>
      <c r="AU1001">
        <v>0.69374999999999998</v>
      </c>
      <c r="AV1001">
        <v>0.69277082047016958</v>
      </c>
    </row>
    <row r="1002" spans="1:121" x14ac:dyDescent="0.35">
      <c r="A1002">
        <v>92.271999999999991</v>
      </c>
      <c r="CF1002">
        <v>0.95828316666666669</v>
      </c>
    </row>
    <row r="1003" spans="1:121" x14ac:dyDescent="0.35">
      <c r="A1003">
        <v>92.444310666234188</v>
      </c>
      <c r="B1003">
        <v>0.66440946826070202</v>
      </c>
      <c r="C1003">
        <v>0.66440946826070202</v>
      </c>
      <c r="D1003">
        <v>0.66440946826070202</v>
      </c>
      <c r="E1003">
        <v>0.66440946826070202</v>
      </c>
      <c r="F1003">
        <v>0.66440946826070202</v>
      </c>
      <c r="G1003">
        <v>0.66440946826070202</v>
      </c>
      <c r="H1003">
        <v>0.67753252238542638</v>
      </c>
      <c r="I1003">
        <v>0.67753252238542638</v>
      </c>
      <c r="J1003">
        <v>0.67753252238542638</v>
      </c>
      <c r="K1003">
        <v>0.67753252238542638</v>
      </c>
      <c r="L1003">
        <v>0.67753252238542638</v>
      </c>
      <c r="M1003">
        <v>0.67753252238542638</v>
      </c>
      <c r="N1003">
        <v>0.66995975477019931</v>
      </c>
      <c r="O1003">
        <v>0.66995975477019931</v>
      </c>
      <c r="P1003">
        <v>0.66995975477019931</v>
      </c>
      <c r="Q1003">
        <v>0.66995975477019931</v>
      </c>
      <c r="R1003">
        <v>0.66995975477019931</v>
      </c>
      <c r="S1003">
        <v>0.66995975477019931</v>
      </c>
      <c r="T1003">
        <v>0.67021657769384213</v>
      </c>
      <c r="U1003">
        <v>0.67021657769384213</v>
      </c>
      <c r="V1003">
        <v>0.67021657769384213</v>
      </c>
      <c r="W1003">
        <v>0.67021657769384213</v>
      </c>
      <c r="X1003">
        <v>0.67021657769384213</v>
      </c>
      <c r="Y1003">
        <v>0.67021657769384213</v>
      </c>
      <c r="Z1003">
        <v>0.65280345941613871</v>
      </c>
      <c r="AA1003">
        <v>0.65280345941613871</v>
      </c>
      <c r="AB1003">
        <v>0.65280345941613871</v>
      </c>
      <c r="AC1003">
        <v>0.65280345941613871</v>
      </c>
      <c r="AD1003">
        <v>0.65280345941613871</v>
      </c>
      <c r="AE1003">
        <v>0.65280345941613871</v>
      </c>
    </row>
    <row r="1004" spans="1:121" x14ac:dyDescent="0.35">
      <c r="A1004">
        <v>92.588888888888903</v>
      </c>
      <c r="AL1004">
        <v>0.1691599</v>
      </c>
      <c r="AM1004">
        <v>0.1691599</v>
      </c>
      <c r="AN1004">
        <v>0.1691599</v>
      </c>
      <c r="AO1004">
        <v>0.1691599</v>
      </c>
      <c r="AP1004">
        <v>0.1691599</v>
      </c>
      <c r="AQ1004">
        <v>0.1691599</v>
      </c>
    </row>
    <row r="1005" spans="1:121" x14ac:dyDescent="0.35">
      <c r="A1005">
        <v>93.233166666666662</v>
      </c>
      <c r="CF1005">
        <v>0.95837928333333333</v>
      </c>
    </row>
    <row r="1006" spans="1:121" x14ac:dyDescent="0.35">
      <c r="A1006">
        <v>93.878400086217923</v>
      </c>
      <c r="CY1006">
        <v>0.75290000000000001</v>
      </c>
      <c r="CZ1006">
        <v>0.7601</v>
      </c>
      <c r="DA1006">
        <v>0.80830000000000002</v>
      </c>
      <c r="DB1006">
        <v>0.8871</v>
      </c>
      <c r="DC1006">
        <v>0.94540000000000002</v>
      </c>
      <c r="DD1006">
        <v>0.97709999999999997</v>
      </c>
      <c r="DE1006">
        <v>0.97709999999999997</v>
      </c>
      <c r="DF1006">
        <v>0.96919999999999995</v>
      </c>
      <c r="DG1006">
        <v>0.9647</v>
      </c>
      <c r="DH1006">
        <v>0.97750000000000004</v>
      </c>
    </row>
    <row r="1007" spans="1:121" x14ac:dyDescent="0.35">
      <c r="A1007">
        <v>93.878400086217923</v>
      </c>
      <c r="DK1007">
        <v>0.71750000000000003</v>
      </c>
      <c r="DL1007">
        <v>0.99299999999999999</v>
      </c>
      <c r="DM1007">
        <v>0.85919999999999996</v>
      </c>
    </row>
    <row r="1008" spans="1:121" x14ac:dyDescent="0.35">
      <c r="A1008">
        <v>93.959791168959327</v>
      </c>
      <c r="B1008">
        <v>0.66712720695941263</v>
      </c>
      <c r="C1008">
        <v>0.66712720695941263</v>
      </c>
      <c r="D1008">
        <v>0.66712720695941263</v>
      </c>
      <c r="E1008">
        <v>0.66712720695941263</v>
      </c>
      <c r="F1008">
        <v>0.66712720695941263</v>
      </c>
      <c r="G1008">
        <v>0.66712720695941263</v>
      </c>
      <c r="H1008">
        <v>0.67769828460936432</v>
      </c>
      <c r="I1008">
        <v>0.67769828460936432</v>
      </c>
      <c r="J1008">
        <v>0.67769828460936432</v>
      </c>
      <c r="K1008">
        <v>0.67769828460936432</v>
      </c>
      <c r="L1008">
        <v>0.67769828460936432</v>
      </c>
      <c r="M1008">
        <v>0.67769828460936432</v>
      </c>
      <c r="N1008">
        <v>0.67184208280102864</v>
      </c>
      <c r="O1008">
        <v>0.67184208280102864</v>
      </c>
      <c r="P1008">
        <v>0.67184208280102864</v>
      </c>
      <c r="Q1008">
        <v>0.67184208280102864</v>
      </c>
      <c r="R1008">
        <v>0.67184208280102864</v>
      </c>
      <c r="S1008">
        <v>0.67184208280102864</v>
      </c>
      <c r="T1008">
        <v>0.67244616376417321</v>
      </c>
      <c r="U1008">
        <v>0.67244616376417321</v>
      </c>
      <c r="V1008">
        <v>0.67244616376417321</v>
      </c>
      <c r="W1008">
        <v>0.67244616376417321</v>
      </c>
      <c r="X1008">
        <v>0.67244616376417321</v>
      </c>
      <c r="Y1008">
        <v>0.67244616376417321</v>
      </c>
      <c r="Z1008">
        <v>0.6582798090256593</v>
      </c>
      <c r="AA1008">
        <v>0.6582798090256593</v>
      </c>
      <c r="AB1008">
        <v>0.6582798090256593</v>
      </c>
      <c r="AC1008">
        <v>0.6582798090256593</v>
      </c>
      <c r="AD1008">
        <v>0.6582798090256593</v>
      </c>
      <c r="AE1008">
        <v>0.6582798090256593</v>
      </c>
    </row>
    <row r="1009" spans="1:121" x14ac:dyDescent="0.35">
      <c r="A1009">
        <v>94.194333333333333</v>
      </c>
      <c r="CF1009">
        <v>0.95847539999999998</v>
      </c>
    </row>
    <row r="1010" spans="1:121" x14ac:dyDescent="0.35">
      <c r="A1010">
        <v>94.51782407407407</v>
      </c>
      <c r="AL1010">
        <v>0.17818731666666665</v>
      </c>
      <c r="AM1010">
        <v>0.17818731666666665</v>
      </c>
      <c r="AN1010">
        <v>0.17818731666666665</v>
      </c>
      <c r="AO1010">
        <v>0.17818731666666665</v>
      </c>
      <c r="AP1010">
        <v>0.17818731666666665</v>
      </c>
      <c r="AQ1010">
        <v>0.17818731666666665</v>
      </c>
    </row>
    <row r="1011" spans="1:121" x14ac:dyDescent="0.35">
      <c r="A1011">
        <v>95</v>
      </c>
      <c r="DO1011">
        <v>0.8171693473203786</v>
      </c>
      <c r="DP1011">
        <v>0.85649948587365643</v>
      </c>
      <c r="DQ1011">
        <v>0.9043403597158155</v>
      </c>
    </row>
    <row r="1012" spans="1:121" x14ac:dyDescent="0.35">
      <c r="A1012">
        <v>95</v>
      </c>
      <c r="BR1012">
        <v>0.5847</v>
      </c>
    </row>
    <row r="1013" spans="1:121" x14ac:dyDescent="0.35">
      <c r="A1013">
        <v>95.155500000000004</v>
      </c>
      <c r="CF1013">
        <v>0.96116666666666672</v>
      </c>
    </row>
    <row r="1014" spans="1:121" x14ac:dyDescent="0.35">
      <c r="A1014">
        <v>95.475271671684496</v>
      </c>
      <c r="B1014">
        <v>0.66934487262841924</v>
      </c>
      <c r="C1014">
        <v>0.66934487262841924</v>
      </c>
      <c r="D1014">
        <v>0.66934487262841924</v>
      </c>
      <c r="E1014">
        <v>0.66934487262841924</v>
      </c>
      <c r="F1014">
        <v>0.66934487262841924</v>
      </c>
      <c r="G1014">
        <v>0.66934487262841924</v>
      </c>
      <c r="H1014">
        <v>0.67780770505853127</v>
      </c>
      <c r="I1014">
        <v>0.67780770505853127</v>
      </c>
      <c r="J1014">
        <v>0.67780770505853127</v>
      </c>
      <c r="K1014">
        <v>0.67780770505853127</v>
      </c>
      <c r="L1014">
        <v>0.67780770505853127</v>
      </c>
      <c r="M1014">
        <v>0.67780770505853127</v>
      </c>
      <c r="N1014">
        <v>0.67331287017048758</v>
      </c>
      <c r="O1014">
        <v>0.67331287017048758</v>
      </c>
      <c r="P1014">
        <v>0.67331287017048758</v>
      </c>
      <c r="Q1014">
        <v>0.67331287017048758</v>
      </c>
      <c r="R1014">
        <v>0.67331287017048758</v>
      </c>
      <c r="S1014">
        <v>0.67331287017048758</v>
      </c>
      <c r="T1014">
        <v>0.67408063499025372</v>
      </c>
      <c r="U1014">
        <v>0.67408063499025372</v>
      </c>
      <c r="V1014">
        <v>0.67408063499025372</v>
      </c>
      <c r="W1014">
        <v>0.67408063499025372</v>
      </c>
      <c r="X1014">
        <v>0.67408063499025372</v>
      </c>
      <c r="Y1014">
        <v>0.67408063499025372</v>
      </c>
      <c r="Z1014">
        <v>0.66270110943533633</v>
      </c>
      <c r="AA1014">
        <v>0.66270110943533633</v>
      </c>
      <c r="AB1014">
        <v>0.66270110943533633</v>
      </c>
      <c r="AC1014">
        <v>0.66270110943533633</v>
      </c>
      <c r="AD1014">
        <v>0.66270110943533633</v>
      </c>
      <c r="AE1014">
        <v>0.66270110943533633</v>
      </c>
    </row>
    <row r="1015" spans="1:121" x14ac:dyDescent="0.35">
      <c r="A1015">
        <v>96.113600088270729</v>
      </c>
      <c r="CY1015">
        <v>0.78669999999999995</v>
      </c>
      <c r="CZ1015">
        <v>0.79579999999999995</v>
      </c>
      <c r="DA1015">
        <v>0.83199999999999996</v>
      </c>
      <c r="DB1015">
        <v>0.89700000000000002</v>
      </c>
      <c r="DC1015">
        <v>0.95020000000000004</v>
      </c>
      <c r="DD1015">
        <v>0.98080000000000001</v>
      </c>
      <c r="DE1015">
        <v>0.98080000000000001</v>
      </c>
      <c r="DF1015">
        <v>0.97699999999999998</v>
      </c>
      <c r="DG1015">
        <v>0.96860000000000002</v>
      </c>
      <c r="DH1015">
        <v>0.97950000000000004</v>
      </c>
    </row>
    <row r="1016" spans="1:121" x14ac:dyDescent="0.35">
      <c r="A1016">
        <v>96.113600088270729</v>
      </c>
      <c r="DK1016">
        <v>0.79820000000000002</v>
      </c>
      <c r="DL1016">
        <v>0.98880000000000001</v>
      </c>
      <c r="DM1016">
        <v>0.90510000000000002</v>
      </c>
    </row>
    <row r="1017" spans="1:121" x14ac:dyDescent="0.35">
      <c r="A1017">
        <v>96.2578125</v>
      </c>
      <c r="AR1017">
        <v>1.6415978175940676E-253</v>
      </c>
      <c r="AS1017">
        <v>1.3581819238757278E-13</v>
      </c>
      <c r="AT1017">
        <v>0.35949529874092145</v>
      </c>
      <c r="AU1017">
        <v>0.69374999999999998</v>
      </c>
      <c r="AV1017">
        <v>0.69364778777502545</v>
      </c>
    </row>
    <row r="1018" spans="1:121" x14ac:dyDescent="0.35">
      <c r="A1018">
        <v>96.446759259259267</v>
      </c>
      <c r="AL1018">
        <v>0.19068681666666668</v>
      </c>
      <c r="AM1018">
        <v>0.19068681666666668</v>
      </c>
      <c r="AN1018">
        <v>0.19068681666666668</v>
      </c>
      <c r="AO1018">
        <v>0.19068681666666668</v>
      </c>
      <c r="AP1018">
        <v>0.19068681666666668</v>
      </c>
      <c r="AQ1018">
        <v>0.19068681666666668</v>
      </c>
    </row>
    <row r="1019" spans="1:121" x14ac:dyDescent="0.35">
      <c r="A1019">
        <v>96.990752174409636</v>
      </c>
      <c r="B1019">
        <v>0.67114307042058241</v>
      </c>
      <c r="C1019">
        <v>0.67114307042058241</v>
      </c>
      <c r="D1019">
        <v>0.67114307042058241</v>
      </c>
      <c r="E1019">
        <v>0.67114307042058241</v>
      </c>
      <c r="F1019">
        <v>0.67114307042058241</v>
      </c>
      <c r="G1019">
        <v>0.67114307042058241</v>
      </c>
      <c r="H1019">
        <v>0.67787927570002282</v>
      </c>
      <c r="I1019">
        <v>0.67787927570002282</v>
      </c>
      <c r="J1019">
        <v>0.67787927570002282</v>
      </c>
      <c r="K1019">
        <v>0.67787927570002282</v>
      </c>
      <c r="L1019">
        <v>0.67787927570002282</v>
      </c>
      <c r="M1019">
        <v>0.67787927570002282</v>
      </c>
      <c r="N1019">
        <v>0.67445349436185853</v>
      </c>
      <c r="O1019">
        <v>0.67445349436185853</v>
      </c>
      <c r="P1019">
        <v>0.67445349436185853</v>
      </c>
      <c r="Q1019">
        <v>0.67445349436185853</v>
      </c>
      <c r="R1019">
        <v>0.67445349436185853</v>
      </c>
      <c r="S1019">
        <v>0.67445349436185853</v>
      </c>
      <c r="T1019">
        <v>0.67526340693165587</v>
      </c>
      <c r="U1019">
        <v>0.67526340693165587</v>
      </c>
      <c r="V1019">
        <v>0.67526340693165587</v>
      </c>
      <c r="W1019">
        <v>0.67526340693165587</v>
      </c>
      <c r="X1019">
        <v>0.67526340693165587</v>
      </c>
      <c r="Y1019">
        <v>0.67526340693165587</v>
      </c>
      <c r="Z1019">
        <v>0.66623122853780736</v>
      </c>
      <c r="AA1019">
        <v>0.66623122853780736</v>
      </c>
      <c r="AB1019">
        <v>0.66623122853780736</v>
      </c>
      <c r="AC1019">
        <v>0.66623122853780736</v>
      </c>
      <c r="AD1019">
        <v>0.66623122853780736</v>
      </c>
      <c r="AE1019">
        <v>0.66623122853780736</v>
      </c>
    </row>
    <row r="1020" spans="1:121" x14ac:dyDescent="0.35">
      <c r="A1020">
        <v>98.348800090323536</v>
      </c>
      <c r="CY1020">
        <v>0.81889999999999996</v>
      </c>
      <c r="CZ1020">
        <v>0.82930000000000004</v>
      </c>
      <c r="DA1020">
        <v>0.85289999999999999</v>
      </c>
      <c r="DB1020">
        <v>0.90680000000000005</v>
      </c>
      <c r="DC1020">
        <v>0.95499999999999996</v>
      </c>
      <c r="DD1020">
        <v>0.98429999999999995</v>
      </c>
      <c r="DE1020">
        <v>0.98429999999999995</v>
      </c>
      <c r="DF1020">
        <v>0.98140000000000005</v>
      </c>
      <c r="DG1020">
        <v>0.97250000000000003</v>
      </c>
      <c r="DH1020">
        <v>0.98180000000000001</v>
      </c>
    </row>
    <row r="1021" spans="1:121" x14ac:dyDescent="0.35">
      <c r="A1021">
        <v>98.348800090323536</v>
      </c>
      <c r="DK1021">
        <v>0.87219999999999998</v>
      </c>
      <c r="DL1021">
        <v>0.98629999999999995</v>
      </c>
      <c r="DM1021">
        <v>0.93979999999999997</v>
      </c>
    </row>
    <row r="1022" spans="1:121" x14ac:dyDescent="0.35">
      <c r="A1022">
        <v>98.375694444444434</v>
      </c>
      <c r="AL1022">
        <v>0.20304743333333333</v>
      </c>
      <c r="AM1022">
        <v>0.20304743333333333</v>
      </c>
      <c r="AN1022">
        <v>0.20304743333333333</v>
      </c>
      <c r="AO1022">
        <v>0.20304743333333333</v>
      </c>
      <c r="AP1022">
        <v>0.20304743333333333</v>
      </c>
      <c r="AQ1022">
        <v>0.20304743333333333</v>
      </c>
    </row>
    <row r="1023" spans="1:121" x14ac:dyDescent="0.35">
      <c r="A1023">
        <v>98.506232677134776</v>
      </c>
      <c r="B1023">
        <v>0.67259244632543647</v>
      </c>
      <c r="C1023">
        <v>0.67259244632543647</v>
      </c>
      <c r="D1023">
        <v>0.67259244632543647</v>
      </c>
      <c r="E1023">
        <v>0.67259244632543647</v>
      </c>
      <c r="F1023">
        <v>0.67259244632543647</v>
      </c>
      <c r="G1023">
        <v>0.67259244632543647</v>
      </c>
      <c r="H1023">
        <v>0.67792568706279543</v>
      </c>
      <c r="I1023">
        <v>0.67792568706279543</v>
      </c>
      <c r="J1023">
        <v>0.67792568706279543</v>
      </c>
      <c r="K1023">
        <v>0.67792568706279543</v>
      </c>
      <c r="L1023">
        <v>0.67792568706279543</v>
      </c>
      <c r="M1023">
        <v>0.67792568706279543</v>
      </c>
      <c r="N1023">
        <v>0.67533180945948001</v>
      </c>
      <c r="O1023">
        <v>0.67533180945948001</v>
      </c>
      <c r="P1023">
        <v>0.67533180945948001</v>
      </c>
      <c r="Q1023">
        <v>0.67533180945948001</v>
      </c>
      <c r="R1023">
        <v>0.67533180945948001</v>
      </c>
      <c r="S1023">
        <v>0.67533180945948001</v>
      </c>
      <c r="T1023">
        <v>0.67610885642863028</v>
      </c>
      <c r="U1023">
        <v>0.67610885642863028</v>
      </c>
      <c r="V1023">
        <v>0.67610885642863028</v>
      </c>
      <c r="W1023">
        <v>0.67610885642863028</v>
      </c>
      <c r="X1023">
        <v>0.67610885642863028</v>
      </c>
      <c r="Y1023">
        <v>0.67610885642863028</v>
      </c>
      <c r="Z1023">
        <v>0.66902023946158051</v>
      </c>
      <c r="AA1023">
        <v>0.66902023946158051</v>
      </c>
      <c r="AB1023">
        <v>0.66902023946158051</v>
      </c>
      <c r="AC1023">
        <v>0.66902023946158051</v>
      </c>
      <c r="AD1023">
        <v>0.66902023946158051</v>
      </c>
      <c r="AE1023">
        <v>0.66902023946158051</v>
      </c>
    </row>
    <row r="1024" spans="1:121" x14ac:dyDescent="0.35">
      <c r="A1024">
        <v>100</v>
      </c>
      <c r="DO1024">
        <v>0.87201272785752582</v>
      </c>
      <c r="DP1024">
        <v>0.90160188049963763</v>
      </c>
      <c r="DQ1024">
        <v>0.937438668084565</v>
      </c>
    </row>
    <row r="1025" spans="1:121" x14ac:dyDescent="0.35">
      <c r="A1025">
        <v>100</v>
      </c>
      <c r="BR1025">
        <v>0.66269999999999996</v>
      </c>
    </row>
    <row r="1026" spans="1:121" x14ac:dyDescent="0.35">
      <c r="A1026">
        <v>100.02171317985993</v>
      </c>
      <c r="B1026">
        <v>0.67375407518515618</v>
      </c>
      <c r="C1026">
        <v>0.67375407518515618</v>
      </c>
      <c r="D1026">
        <v>0.67375407518515618</v>
      </c>
      <c r="E1026">
        <v>0.67375407518515618</v>
      </c>
      <c r="F1026">
        <v>0.67375407518515618</v>
      </c>
      <c r="G1026">
        <v>0.67375407518515618</v>
      </c>
      <c r="H1026">
        <v>0.67795553969261468</v>
      </c>
      <c r="I1026">
        <v>0.67795553969261468</v>
      </c>
      <c r="J1026">
        <v>0.67795553969261468</v>
      </c>
      <c r="K1026">
        <v>0.67795553969261468</v>
      </c>
      <c r="L1026">
        <v>0.67795553969261468</v>
      </c>
      <c r="M1026">
        <v>0.67795553969261468</v>
      </c>
      <c r="N1026">
        <v>0.67600360973900897</v>
      </c>
      <c r="O1026">
        <v>0.67600360973900897</v>
      </c>
      <c r="P1026">
        <v>0.67600360973900897</v>
      </c>
      <c r="Q1026">
        <v>0.67600360973900897</v>
      </c>
      <c r="R1026">
        <v>0.67600360973900897</v>
      </c>
      <c r="S1026">
        <v>0.67600360973900897</v>
      </c>
      <c r="T1026">
        <v>0.67670618494256551</v>
      </c>
      <c r="U1026">
        <v>0.67670618494256551</v>
      </c>
      <c r="V1026">
        <v>0.67670618494256551</v>
      </c>
      <c r="W1026">
        <v>0.67670618494256551</v>
      </c>
      <c r="X1026">
        <v>0.67670618494256551</v>
      </c>
      <c r="Y1026">
        <v>0.67670618494256551</v>
      </c>
      <c r="Z1026">
        <v>0.67120176965750322</v>
      </c>
      <c r="AA1026">
        <v>0.67120176965750322</v>
      </c>
      <c r="AB1026">
        <v>0.67120176965750322</v>
      </c>
      <c r="AC1026">
        <v>0.67120176965750322</v>
      </c>
      <c r="AD1026">
        <v>0.67120176965750322</v>
      </c>
      <c r="AE1026">
        <v>0.67120176965750322</v>
      </c>
    </row>
    <row r="1027" spans="1:121" x14ac:dyDescent="0.35">
      <c r="A1027">
        <v>100.30462962962962</v>
      </c>
      <c r="AL1027">
        <v>0.21540804999999999</v>
      </c>
      <c r="AM1027">
        <v>0.21540804999999999</v>
      </c>
      <c r="AN1027">
        <v>0.21540804999999999</v>
      </c>
      <c r="AO1027">
        <v>0.21540804999999999</v>
      </c>
      <c r="AP1027">
        <v>0.21540804999999999</v>
      </c>
      <c r="AQ1027">
        <v>0.21540804999999999</v>
      </c>
    </row>
    <row r="1028" spans="1:121" x14ac:dyDescent="0.35">
      <c r="A1028">
        <v>100.58400009237634</v>
      </c>
      <c r="CY1028">
        <v>0.84809999999999997</v>
      </c>
      <c r="CZ1028">
        <v>0.85370000000000001</v>
      </c>
      <c r="DA1028">
        <v>0.87339999999999995</v>
      </c>
      <c r="DB1028">
        <v>0.91669999999999996</v>
      </c>
      <c r="DC1028">
        <v>0.95899999999999996</v>
      </c>
      <c r="DD1028">
        <v>0.98699999999999999</v>
      </c>
      <c r="DE1028">
        <v>0.98699999999999999</v>
      </c>
      <c r="DF1028">
        <v>0.9859</v>
      </c>
      <c r="DG1028">
        <v>0.97599999999999998</v>
      </c>
      <c r="DH1028">
        <v>0.98409999999999997</v>
      </c>
    </row>
    <row r="1029" spans="1:121" x14ac:dyDescent="0.35">
      <c r="A1029">
        <v>100.58400009237634</v>
      </c>
      <c r="DK1029">
        <v>0.92190000000000005</v>
      </c>
      <c r="DL1029">
        <v>0.98770000000000002</v>
      </c>
      <c r="DM1029">
        <v>0.96279999999999999</v>
      </c>
    </row>
    <row r="1030" spans="1:121" x14ac:dyDescent="0.35">
      <c r="A1030">
        <v>100.63316761363636</v>
      </c>
      <c r="AR1030">
        <v>6.347141457271208E-129</v>
      </c>
      <c r="AS1030">
        <v>2.0668272379092892E-5</v>
      </c>
      <c r="AT1030">
        <v>0.59142303092460813</v>
      </c>
      <c r="AU1030">
        <v>0.69374999999999998</v>
      </c>
      <c r="AV1030">
        <v>0.6937405955392647</v>
      </c>
    </row>
    <row r="1031" spans="1:121" x14ac:dyDescent="0.35">
      <c r="A1031">
        <v>101.53719368258507</v>
      </c>
      <c r="B1031">
        <v>0.67468011374061987</v>
      </c>
      <c r="C1031">
        <v>0.67468011374061987</v>
      </c>
      <c r="D1031">
        <v>0.67468011374061987</v>
      </c>
      <c r="E1031">
        <v>0.67468011374061987</v>
      </c>
      <c r="F1031">
        <v>0.67468011374061987</v>
      </c>
      <c r="G1031">
        <v>0.67468011374061987</v>
      </c>
      <c r="H1031">
        <v>0.67797459486552047</v>
      </c>
      <c r="I1031">
        <v>0.67797459486552047</v>
      </c>
      <c r="J1031">
        <v>0.67797459486552047</v>
      </c>
      <c r="K1031">
        <v>0.67797459486552047</v>
      </c>
      <c r="L1031">
        <v>0.67797459486552047</v>
      </c>
      <c r="M1031">
        <v>0.67797459486552047</v>
      </c>
      <c r="N1031">
        <v>0.67651419659159673</v>
      </c>
      <c r="O1031">
        <v>0.67651419659159673</v>
      </c>
      <c r="P1031">
        <v>0.67651419659159673</v>
      </c>
      <c r="Q1031">
        <v>0.67651419659159673</v>
      </c>
      <c r="R1031">
        <v>0.67651419659159673</v>
      </c>
      <c r="S1031">
        <v>0.67651419659159673</v>
      </c>
      <c r="T1031">
        <v>0.67712357148236535</v>
      </c>
      <c r="U1031">
        <v>0.67712357148236535</v>
      </c>
      <c r="V1031">
        <v>0.67712357148236535</v>
      </c>
      <c r="W1031">
        <v>0.67712357148236535</v>
      </c>
      <c r="X1031">
        <v>0.67712357148236535</v>
      </c>
      <c r="Y1031">
        <v>0.67712357148236535</v>
      </c>
      <c r="Z1031">
        <v>0.67289197354152863</v>
      </c>
      <c r="AA1031">
        <v>0.67289197354152863</v>
      </c>
      <c r="AB1031">
        <v>0.67289197354152863</v>
      </c>
      <c r="AC1031">
        <v>0.67289197354152863</v>
      </c>
      <c r="AD1031">
        <v>0.67289197354152863</v>
      </c>
      <c r="AE1031">
        <v>0.67289197354152863</v>
      </c>
    </row>
    <row r="1032" spans="1:121" x14ac:dyDescent="0.35">
      <c r="A1032">
        <v>102.23356481481481</v>
      </c>
      <c r="AL1032">
        <v>0.2274909</v>
      </c>
      <c r="AM1032">
        <v>0.2274909</v>
      </c>
      <c r="AN1032">
        <v>0.2274909</v>
      </c>
      <c r="AO1032">
        <v>0.2274909</v>
      </c>
      <c r="AP1032">
        <v>0.2274909</v>
      </c>
      <c r="AQ1032">
        <v>0.2274909</v>
      </c>
    </row>
    <row r="1033" spans="1:121" x14ac:dyDescent="0.35">
      <c r="A1033">
        <v>102.81920009442915</v>
      </c>
      <c r="CY1033">
        <v>0.87039999999999995</v>
      </c>
      <c r="CZ1033">
        <v>0.87560000000000004</v>
      </c>
      <c r="DA1033">
        <v>0.89339999999999997</v>
      </c>
      <c r="DB1033">
        <v>0.92610000000000003</v>
      </c>
      <c r="DC1033">
        <v>0.9627</v>
      </c>
      <c r="DD1033">
        <v>0.98829999999999996</v>
      </c>
      <c r="DE1033">
        <v>0.98829999999999996</v>
      </c>
      <c r="DF1033">
        <v>0.99029999999999996</v>
      </c>
      <c r="DG1033">
        <v>0.97899999999999998</v>
      </c>
      <c r="DH1033">
        <v>0.98629999999999995</v>
      </c>
    </row>
    <row r="1034" spans="1:121" x14ac:dyDescent="0.35">
      <c r="A1034">
        <v>102.81920009442915</v>
      </c>
      <c r="DK1034">
        <v>0.95689999999999997</v>
      </c>
      <c r="DL1034">
        <v>1</v>
      </c>
      <c r="DM1034">
        <v>0.97899999999999998</v>
      </c>
    </row>
    <row r="1035" spans="1:121" x14ac:dyDescent="0.35">
      <c r="A1035">
        <v>103.05267418531024</v>
      </c>
      <c r="B1035">
        <v>0.6754146125065259</v>
      </c>
      <c r="C1035">
        <v>0.6754146125065259</v>
      </c>
      <c r="D1035">
        <v>0.6754146125065259</v>
      </c>
      <c r="E1035">
        <v>0.6754146125065259</v>
      </c>
      <c r="F1035">
        <v>0.6754146125065259</v>
      </c>
      <c r="G1035">
        <v>0.6754146125065259</v>
      </c>
      <c r="H1035">
        <v>0.67798667040452465</v>
      </c>
      <c r="I1035">
        <v>0.67798667040452465</v>
      </c>
      <c r="J1035">
        <v>0.67798667040452465</v>
      </c>
      <c r="K1035">
        <v>0.67798667040452465</v>
      </c>
      <c r="L1035">
        <v>0.67798667040452465</v>
      </c>
      <c r="M1035">
        <v>0.67798667040452465</v>
      </c>
      <c r="N1035">
        <v>0.67689993011050797</v>
      </c>
      <c r="O1035">
        <v>0.67689993011050797</v>
      </c>
      <c r="P1035">
        <v>0.67689993011050797</v>
      </c>
      <c r="Q1035">
        <v>0.67689993011050797</v>
      </c>
      <c r="R1035">
        <v>0.67689993011050797</v>
      </c>
      <c r="S1035">
        <v>0.67689993011050797</v>
      </c>
      <c r="T1035">
        <v>0.67741218027042172</v>
      </c>
      <c r="U1035">
        <v>0.67741218027042172</v>
      </c>
      <c r="V1035">
        <v>0.67741218027042172</v>
      </c>
      <c r="W1035">
        <v>0.67741218027042172</v>
      </c>
      <c r="X1035">
        <v>0.67741218027042172</v>
      </c>
      <c r="Y1035">
        <v>0.67741218027042172</v>
      </c>
      <c r="Z1035">
        <v>0.6741897177981504</v>
      </c>
      <c r="AA1035">
        <v>0.6741897177981504</v>
      </c>
      <c r="AB1035">
        <v>0.6741897177981504</v>
      </c>
      <c r="AC1035">
        <v>0.6741897177981504</v>
      </c>
      <c r="AD1035">
        <v>0.6741897177981504</v>
      </c>
      <c r="AE1035">
        <v>0.6741897177981504</v>
      </c>
    </row>
    <row r="1036" spans="1:121" x14ac:dyDescent="0.35">
      <c r="A1036">
        <v>104.16249999999999</v>
      </c>
      <c r="AL1036">
        <v>0.23901821666666667</v>
      </c>
      <c r="AM1036">
        <v>0.23901821666666667</v>
      </c>
      <c r="AN1036">
        <v>0.23901821666666667</v>
      </c>
      <c r="AO1036">
        <v>0.23901821666666667</v>
      </c>
      <c r="AP1036">
        <v>0.23901821666666667</v>
      </c>
      <c r="AQ1036">
        <v>0.23901821666666667</v>
      </c>
    </row>
    <row r="1037" spans="1:121" x14ac:dyDescent="0.35">
      <c r="A1037">
        <v>104.56815468803538</v>
      </c>
      <c r="B1037">
        <v>0.67599440335296046</v>
      </c>
      <c r="C1037">
        <v>0.67599440335296046</v>
      </c>
      <c r="D1037">
        <v>0.67599440335296046</v>
      </c>
      <c r="E1037">
        <v>0.67599440335296046</v>
      </c>
      <c r="F1037">
        <v>0.67599440335296046</v>
      </c>
      <c r="G1037">
        <v>0.67599440335296046</v>
      </c>
      <c r="H1037">
        <v>0.67799427093222464</v>
      </c>
      <c r="I1037">
        <v>0.67799427093222464</v>
      </c>
      <c r="J1037">
        <v>0.67799427093222464</v>
      </c>
      <c r="K1037">
        <v>0.67799427093222464</v>
      </c>
      <c r="L1037">
        <v>0.67799427093222464</v>
      </c>
      <c r="M1037">
        <v>0.67799427093222464</v>
      </c>
      <c r="N1037">
        <v>0.67718968702010562</v>
      </c>
      <c r="O1037">
        <v>0.67718968702010562</v>
      </c>
      <c r="P1037">
        <v>0.67718968702010562</v>
      </c>
      <c r="Q1037">
        <v>0.67718968702010562</v>
      </c>
      <c r="R1037">
        <v>0.67718968702010562</v>
      </c>
      <c r="S1037">
        <v>0.67718968702010562</v>
      </c>
      <c r="T1037">
        <v>0.67760976772226233</v>
      </c>
      <c r="U1037">
        <v>0.67760976772226233</v>
      </c>
      <c r="V1037">
        <v>0.67760976772226233</v>
      </c>
      <c r="W1037">
        <v>0.67760976772226233</v>
      </c>
      <c r="X1037">
        <v>0.67760976772226233</v>
      </c>
      <c r="Y1037">
        <v>0.67760976772226233</v>
      </c>
      <c r="Z1037">
        <v>0.6751776013637365</v>
      </c>
      <c r="AA1037">
        <v>0.6751776013637365</v>
      </c>
      <c r="AB1037">
        <v>0.6751776013637365</v>
      </c>
      <c r="AC1037">
        <v>0.6751776013637365</v>
      </c>
      <c r="AD1037">
        <v>0.6751776013637365</v>
      </c>
      <c r="AE1037">
        <v>0.6751776013637365</v>
      </c>
    </row>
    <row r="1038" spans="1:121" x14ac:dyDescent="0.35">
      <c r="A1038">
        <v>105</v>
      </c>
      <c r="DO1038">
        <v>0.91244962146981667</v>
      </c>
      <c r="DP1038">
        <v>0.93392960375111111</v>
      </c>
      <c r="DQ1038">
        <v>0.95989623932414758</v>
      </c>
    </row>
    <row r="1039" spans="1:121" x14ac:dyDescent="0.35">
      <c r="A1039">
        <v>105</v>
      </c>
      <c r="BR1039">
        <v>0.73060000000000003</v>
      </c>
    </row>
    <row r="1040" spans="1:121" x14ac:dyDescent="0.35">
      <c r="A1040">
        <v>105.00852272727275</v>
      </c>
      <c r="AR1040">
        <v>2.4792269794755692E-72</v>
      </c>
      <c r="AS1040">
        <v>1.7945001798781782E-2</v>
      </c>
      <c r="AT1040">
        <v>0.67814338906123839</v>
      </c>
      <c r="AU1040">
        <v>0.69374999999999998</v>
      </c>
      <c r="AV1040">
        <v>0.69374919817031511</v>
      </c>
    </row>
    <row r="1041" spans="1:121" x14ac:dyDescent="0.35">
      <c r="A1041">
        <v>105.05440009648196</v>
      </c>
      <c r="CY1041">
        <v>0.89200000000000002</v>
      </c>
      <c r="CZ1041">
        <v>0.8931</v>
      </c>
      <c r="DA1041">
        <v>0.90780000000000005</v>
      </c>
      <c r="DB1041">
        <v>0.93189999999999995</v>
      </c>
      <c r="DC1041">
        <v>0.96640000000000004</v>
      </c>
      <c r="DD1041">
        <v>0.98960000000000004</v>
      </c>
      <c r="DE1041">
        <v>0.98960000000000004</v>
      </c>
      <c r="DF1041">
        <v>0.99480000000000002</v>
      </c>
      <c r="DG1041">
        <v>0.9819</v>
      </c>
      <c r="DH1041">
        <v>0.98760000000000003</v>
      </c>
    </row>
    <row r="1042" spans="1:121" x14ac:dyDescent="0.35">
      <c r="A1042">
        <v>105.05440009648196</v>
      </c>
      <c r="DK1042">
        <v>0.97899999999999998</v>
      </c>
      <c r="DM1042">
        <v>0.9909</v>
      </c>
    </row>
    <row r="1043" spans="1:121" x14ac:dyDescent="0.35">
      <c r="A1043">
        <v>106.08363519076053</v>
      </c>
      <c r="B1043">
        <v>0.67645000080043238</v>
      </c>
      <c r="C1043">
        <v>0.67645000080043238</v>
      </c>
      <c r="D1043">
        <v>0.67645000080043238</v>
      </c>
      <c r="E1043">
        <v>0.67645000080043238</v>
      </c>
      <c r="F1043">
        <v>0.67645000080043238</v>
      </c>
      <c r="G1043">
        <v>0.67645000080043238</v>
      </c>
      <c r="H1043">
        <v>0.67799902422429159</v>
      </c>
      <c r="I1043">
        <v>0.67799902422429159</v>
      </c>
      <c r="J1043">
        <v>0.67799902422429159</v>
      </c>
      <c r="K1043">
        <v>0.67799902422429159</v>
      </c>
      <c r="L1043">
        <v>0.67799902422429159</v>
      </c>
      <c r="M1043">
        <v>0.67799902422429159</v>
      </c>
      <c r="N1043">
        <v>0.67740617882118148</v>
      </c>
      <c r="O1043">
        <v>0.67740617882118148</v>
      </c>
      <c r="P1043">
        <v>0.67740617882118148</v>
      </c>
      <c r="Q1043">
        <v>0.67740617882118148</v>
      </c>
      <c r="R1043">
        <v>0.67740617882118148</v>
      </c>
      <c r="S1043">
        <v>0.67740617882118148</v>
      </c>
      <c r="T1043">
        <v>0.67774376869510078</v>
      </c>
      <c r="U1043">
        <v>0.67774376869510078</v>
      </c>
      <c r="V1043">
        <v>0.67774376869510078</v>
      </c>
      <c r="W1043">
        <v>0.67774376869510078</v>
      </c>
      <c r="X1043">
        <v>0.67774376869510078</v>
      </c>
      <c r="Y1043">
        <v>0.67774376869510078</v>
      </c>
      <c r="Z1043">
        <v>0.67592348872252961</v>
      </c>
      <c r="AA1043">
        <v>0.67592348872252961</v>
      </c>
      <c r="AB1043">
        <v>0.67592348872252961</v>
      </c>
      <c r="AC1043">
        <v>0.67592348872252961</v>
      </c>
      <c r="AD1043">
        <v>0.67592348872252961</v>
      </c>
      <c r="AE1043">
        <v>0.67592348872252961</v>
      </c>
    </row>
    <row r="1044" spans="1:121" x14ac:dyDescent="0.35">
      <c r="A1044">
        <v>106.09143518518518</v>
      </c>
      <c r="AL1044">
        <v>0.25068441666666669</v>
      </c>
      <c r="AM1044">
        <v>0.25068441666666669</v>
      </c>
      <c r="AN1044">
        <v>0.25068441666666669</v>
      </c>
      <c r="AO1044">
        <v>0.25068441666666669</v>
      </c>
      <c r="AP1044">
        <v>0.25068441666666669</v>
      </c>
      <c r="AQ1044">
        <v>0.25068441666666669</v>
      </c>
    </row>
    <row r="1045" spans="1:121" x14ac:dyDescent="0.35">
      <c r="A1045">
        <v>107.28960009853476</v>
      </c>
      <c r="CY1045">
        <v>0.90839999999999999</v>
      </c>
      <c r="CZ1045">
        <v>0.90859999999999996</v>
      </c>
      <c r="DA1045">
        <v>0.91949999999999998</v>
      </c>
      <c r="DB1045">
        <v>0.93779999999999997</v>
      </c>
      <c r="DC1045">
        <v>0.97009999999999996</v>
      </c>
      <c r="DD1045">
        <v>0.99109999999999998</v>
      </c>
      <c r="DE1045">
        <v>0.99109999999999998</v>
      </c>
      <c r="DF1045">
        <v>0.99819999999999998</v>
      </c>
      <c r="DG1045">
        <v>0.98450000000000004</v>
      </c>
      <c r="DH1045">
        <v>0.98860000000000003</v>
      </c>
    </row>
    <row r="1046" spans="1:121" x14ac:dyDescent="0.35">
      <c r="A1046">
        <v>107.28960009853476</v>
      </c>
      <c r="DK1046">
        <v>1</v>
      </c>
      <c r="DM1046">
        <v>0.99819999999999998</v>
      </c>
    </row>
    <row r="1047" spans="1:121" x14ac:dyDescent="0.35">
      <c r="A1047">
        <v>107.59911569348567</v>
      </c>
      <c r="B1047">
        <v>0.6768064733096586</v>
      </c>
      <c r="C1047">
        <v>0.6768064733096586</v>
      </c>
      <c r="D1047">
        <v>0.6768064733096586</v>
      </c>
      <c r="E1047">
        <v>0.6768064733096586</v>
      </c>
      <c r="F1047">
        <v>0.6768064733096586</v>
      </c>
      <c r="G1047">
        <v>0.6768064733096586</v>
      </c>
      <c r="H1047">
        <v>0.67800197896313164</v>
      </c>
      <c r="I1047">
        <v>0.67800197896313164</v>
      </c>
      <c r="J1047">
        <v>0.67800197896313164</v>
      </c>
      <c r="K1047">
        <v>0.67800197896313164</v>
      </c>
      <c r="L1047">
        <v>0.67800197896313164</v>
      </c>
      <c r="M1047">
        <v>0.67800197896313164</v>
      </c>
      <c r="N1047">
        <v>0.67756710829051381</v>
      </c>
      <c r="O1047">
        <v>0.67756710829051381</v>
      </c>
      <c r="P1047">
        <v>0.67756710829051381</v>
      </c>
      <c r="Q1047">
        <v>0.67756710829051381</v>
      </c>
      <c r="R1047">
        <v>0.67756710829051381</v>
      </c>
      <c r="S1047">
        <v>0.67756710829051381</v>
      </c>
      <c r="T1047">
        <v>0.67783383523832819</v>
      </c>
      <c r="U1047">
        <v>0.67783383523832819</v>
      </c>
      <c r="V1047">
        <v>0.67783383523832819</v>
      </c>
      <c r="W1047">
        <v>0.67783383523832819</v>
      </c>
      <c r="X1047">
        <v>0.67783383523832819</v>
      </c>
      <c r="Y1047">
        <v>0.67783383523832819</v>
      </c>
      <c r="Z1047">
        <v>0.67648230120824671</v>
      </c>
      <c r="AA1047">
        <v>0.67648230120824671</v>
      </c>
      <c r="AB1047">
        <v>0.67648230120824671</v>
      </c>
      <c r="AC1047">
        <v>0.67648230120824671</v>
      </c>
      <c r="AD1047">
        <v>0.67648230120824671</v>
      </c>
      <c r="AE1047">
        <v>0.67648230120824671</v>
      </c>
    </row>
    <row r="1048" spans="1:121" x14ac:dyDescent="0.35">
      <c r="A1048">
        <v>108.02037037037036</v>
      </c>
      <c r="AL1048">
        <v>0.26221173333333331</v>
      </c>
      <c r="AM1048">
        <v>0.26221173333333331</v>
      </c>
      <c r="AN1048">
        <v>0.26221173333333331</v>
      </c>
      <c r="AO1048">
        <v>0.26221173333333331</v>
      </c>
      <c r="AP1048">
        <v>0.26221173333333331</v>
      </c>
      <c r="AQ1048">
        <v>0.26221173333333331</v>
      </c>
    </row>
    <row r="1049" spans="1:121" x14ac:dyDescent="0.35">
      <c r="A1049">
        <v>109.11459619621084</v>
      </c>
      <c r="B1049">
        <v>0.6770842559177197</v>
      </c>
      <c r="C1049">
        <v>0.6770842559177197</v>
      </c>
      <c r="D1049">
        <v>0.6770842559177197</v>
      </c>
      <c r="E1049">
        <v>0.6770842559177197</v>
      </c>
      <c r="F1049">
        <v>0.6770842559177197</v>
      </c>
      <c r="G1049">
        <v>0.6770842559177197</v>
      </c>
      <c r="H1049">
        <v>0.67800380524944215</v>
      </c>
      <c r="I1049">
        <v>0.67800380524944215</v>
      </c>
      <c r="J1049">
        <v>0.67800380524944215</v>
      </c>
      <c r="K1049">
        <v>0.67800380524944215</v>
      </c>
      <c r="L1049">
        <v>0.67800380524944215</v>
      </c>
      <c r="M1049">
        <v>0.67800380524944215</v>
      </c>
      <c r="N1049">
        <v>0.67768615970560897</v>
      </c>
      <c r="O1049">
        <v>0.67768615970560897</v>
      </c>
      <c r="P1049">
        <v>0.67768615970560897</v>
      </c>
      <c r="Q1049">
        <v>0.67768615970560897</v>
      </c>
      <c r="R1049">
        <v>0.67768615970560897</v>
      </c>
      <c r="S1049">
        <v>0.67768615970560897</v>
      </c>
      <c r="T1049">
        <v>0.67789385896897558</v>
      </c>
      <c r="U1049">
        <v>0.67789385896897558</v>
      </c>
      <c r="V1049">
        <v>0.67789385896897558</v>
      </c>
      <c r="W1049">
        <v>0.67789385896897558</v>
      </c>
      <c r="X1049">
        <v>0.67789385896897558</v>
      </c>
      <c r="Y1049">
        <v>0.67789385896897558</v>
      </c>
      <c r="Z1049">
        <v>0.67689787649130539</v>
      </c>
      <c r="AA1049">
        <v>0.67689787649130539</v>
      </c>
      <c r="AB1049">
        <v>0.67689787649130539</v>
      </c>
      <c r="AC1049">
        <v>0.67689787649130539</v>
      </c>
      <c r="AD1049">
        <v>0.67689787649130539</v>
      </c>
      <c r="AE1049">
        <v>0.67689787649130539</v>
      </c>
    </row>
    <row r="1050" spans="1:121" x14ac:dyDescent="0.35">
      <c r="A1050">
        <v>109.38387784090908</v>
      </c>
      <c r="AR1050">
        <v>9.1396035156890767E-42</v>
      </c>
      <c r="AS1050">
        <v>0.24273088348008887</v>
      </c>
      <c r="AT1050">
        <v>0.69240677860721589</v>
      </c>
      <c r="AU1050">
        <v>0.69374999999999998</v>
      </c>
      <c r="AV1050">
        <v>0.69374993433331122</v>
      </c>
    </row>
    <row r="1051" spans="1:121" x14ac:dyDescent="0.35">
      <c r="A1051">
        <v>109.52480010058757</v>
      </c>
      <c r="CY1051">
        <v>0.92490000000000006</v>
      </c>
      <c r="CZ1051">
        <v>0.92259999999999998</v>
      </c>
      <c r="DA1051">
        <v>0.92759999999999998</v>
      </c>
      <c r="DB1051">
        <v>0.94369999999999998</v>
      </c>
      <c r="DC1051">
        <v>0.9738</v>
      </c>
      <c r="DD1051">
        <v>0.99280000000000002</v>
      </c>
      <c r="DE1051">
        <v>0.99280000000000002</v>
      </c>
      <c r="DG1051">
        <v>0.98660000000000003</v>
      </c>
      <c r="DH1051">
        <v>0.98970000000000002</v>
      </c>
    </row>
    <row r="1052" spans="1:121" x14ac:dyDescent="0.35">
      <c r="A1052">
        <v>109.94930555555557</v>
      </c>
      <c r="AL1052">
        <v>0.27610006666666664</v>
      </c>
      <c r="AM1052">
        <v>0.27610006666666664</v>
      </c>
      <c r="AN1052">
        <v>0.27610006666666664</v>
      </c>
      <c r="AO1052">
        <v>0.27610006666666664</v>
      </c>
      <c r="AP1052">
        <v>0.27610006666666664</v>
      </c>
      <c r="AQ1052">
        <v>0.27610006666666664</v>
      </c>
    </row>
    <row r="1053" spans="1:121" x14ac:dyDescent="0.35">
      <c r="A1053">
        <v>110</v>
      </c>
      <c r="DO1053">
        <v>0.9413016757325281</v>
      </c>
      <c r="DP1053">
        <v>0.95643088572894153</v>
      </c>
      <c r="DQ1053">
        <v>0.97472620571519819</v>
      </c>
    </row>
    <row r="1054" spans="1:121" x14ac:dyDescent="0.35">
      <c r="A1054">
        <v>110</v>
      </c>
      <c r="BR1054">
        <v>0.78669999999999995</v>
      </c>
    </row>
    <row r="1055" spans="1:121" x14ac:dyDescent="0.35">
      <c r="A1055">
        <v>110.63007669893598</v>
      </c>
      <c r="B1055">
        <v>0.67729988747133796</v>
      </c>
      <c r="C1055">
        <v>0.67729988747133796</v>
      </c>
      <c r="D1055">
        <v>0.67729988747133796</v>
      </c>
      <c r="E1055">
        <v>0.67729988747133796</v>
      </c>
      <c r="F1055">
        <v>0.67729988747133796</v>
      </c>
      <c r="G1055">
        <v>0.67729988747133796</v>
      </c>
      <c r="H1055">
        <v>0.67800492800882317</v>
      </c>
      <c r="I1055">
        <v>0.67800492800882317</v>
      </c>
      <c r="J1055">
        <v>0.67800492800882317</v>
      </c>
      <c r="K1055">
        <v>0.67800492800882317</v>
      </c>
      <c r="L1055">
        <v>0.67800492800882317</v>
      </c>
      <c r="M1055">
        <v>0.67800492800882317</v>
      </c>
      <c r="N1055">
        <v>0.67777382957452348</v>
      </c>
      <c r="O1055">
        <v>0.67777382957452348</v>
      </c>
      <c r="P1055">
        <v>0.67777382957452348</v>
      </c>
      <c r="Q1055">
        <v>0.67777382957452348</v>
      </c>
      <c r="R1055">
        <v>0.67777382957452348</v>
      </c>
      <c r="S1055">
        <v>0.67777382957452348</v>
      </c>
      <c r="T1055">
        <v>0.67793353908441578</v>
      </c>
      <c r="U1055">
        <v>0.67793353908441578</v>
      </c>
      <c r="V1055">
        <v>0.67793353908441578</v>
      </c>
      <c r="W1055">
        <v>0.67793353908441578</v>
      </c>
      <c r="X1055">
        <v>0.67793353908441578</v>
      </c>
      <c r="Y1055">
        <v>0.67793353908441578</v>
      </c>
      <c r="Z1055">
        <v>0.67720476515274919</v>
      </c>
      <c r="AA1055">
        <v>0.67720476515274919</v>
      </c>
      <c r="AB1055">
        <v>0.67720476515274919</v>
      </c>
      <c r="AC1055">
        <v>0.67720476515274919</v>
      </c>
      <c r="AD1055">
        <v>0.67720476515274919</v>
      </c>
      <c r="AE1055">
        <v>0.67720476515274919</v>
      </c>
    </row>
    <row r="1056" spans="1:121" x14ac:dyDescent="0.35">
      <c r="A1056">
        <v>111.87824074074074</v>
      </c>
      <c r="AL1056">
        <v>0.2947104333333333</v>
      </c>
      <c r="AM1056">
        <v>0.2947104333333333</v>
      </c>
      <c r="AN1056">
        <v>0.2947104333333333</v>
      </c>
      <c r="AO1056">
        <v>0.2947104333333333</v>
      </c>
      <c r="AP1056">
        <v>0.2947104333333333</v>
      </c>
      <c r="AQ1056">
        <v>0.2947104333333333</v>
      </c>
    </row>
    <row r="1057" spans="1:121" x14ac:dyDescent="0.35">
      <c r="A1057">
        <v>112.14555720166115</v>
      </c>
      <c r="B1057">
        <v>0.67746666470494543</v>
      </c>
      <c r="C1057">
        <v>0.67746666470494543</v>
      </c>
      <c r="D1057">
        <v>0.67746666470494543</v>
      </c>
      <c r="E1057">
        <v>0.67746666470494543</v>
      </c>
      <c r="F1057">
        <v>0.67746666470494543</v>
      </c>
      <c r="G1057">
        <v>0.67746666470494543</v>
      </c>
      <c r="H1057">
        <v>0.67800561477298138</v>
      </c>
      <c r="I1057">
        <v>0.67800561477298138</v>
      </c>
      <c r="J1057">
        <v>0.67800561477298138</v>
      </c>
      <c r="K1057">
        <v>0.67800561477298138</v>
      </c>
      <c r="L1057">
        <v>0.67800561477298138</v>
      </c>
      <c r="M1057">
        <v>0.67800561477298138</v>
      </c>
      <c r="N1057">
        <v>0.677838111502437</v>
      </c>
      <c r="O1057">
        <v>0.677838111502437</v>
      </c>
      <c r="P1057">
        <v>0.677838111502437</v>
      </c>
      <c r="Q1057">
        <v>0.677838111502437</v>
      </c>
      <c r="R1057">
        <v>0.677838111502437</v>
      </c>
      <c r="S1057">
        <v>0.677838111502437</v>
      </c>
      <c r="T1057">
        <v>0.67795957003244633</v>
      </c>
      <c r="U1057">
        <v>0.67795957003244633</v>
      </c>
      <c r="V1057">
        <v>0.67795957003244633</v>
      </c>
      <c r="W1057">
        <v>0.67795957003244633</v>
      </c>
      <c r="X1057">
        <v>0.67795957003244633</v>
      </c>
      <c r="Y1057">
        <v>0.67795957003244633</v>
      </c>
      <c r="Z1057">
        <v>0.67742988208384769</v>
      </c>
      <c r="AA1057">
        <v>0.67742988208384769</v>
      </c>
      <c r="AB1057">
        <v>0.67742988208384769</v>
      </c>
      <c r="AC1057">
        <v>0.67742988208384769</v>
      </c>
      <c r="AD1057">
        <v>0.67742988208384769</v>
      </c>
      <c r="AE1057">
        <v>0.67742988208384769</v>
      </c>
    </row>
    <row r="1058" spans="1:121" x14ac:dyDescent="0.35">
      <c r="A1058">
        <v>113.66103770438629</v>
      </c>
      <c r="B1058">
        <v>0.67759521189997618</v>
      </c>
      <c r="C1058">
        <v>0.67759521189997618</v>
      </c>
      <c r="D1058">
        <v>0.67759521189997618</v>
      </c>
      <c r="E1058">
        <v>0.67759521189997618</v>
      </c>
      <c r="F1058">
        <v>0.67759521189997618</v>
      </c>
      <c r="G1058">
        <v>0.67759521189997618</v>
      </c>
      <c r="H1058">
        <v>0.67800603285290972</v>
      </c>
      <c r="I1058">
        <v>0.67800603285290972</v>
      </c>
      <c r="J1058">
        <v>0.67800603285290972</v>
      </c>
      <c r="K1058">
        <v>0.67800603285290972</v>
      </c>
      <c r="L1058">
        <v>0.67800603285290972</v>
      </c>
      <c r="M1058">
        <v>0.67800603285290972</v>
      </c>
      <c r="N1058">
        <v>0.67788505229817764</v>
      </c>
      <c r="O1058">
        <v>0.67788505229817764</v>
      </c>
      <c r="P1058">
        <v>0.67788505229817764</v>
      </c>
      <c r="Q1058">
        <v>0.67788505229817764</v>
      </c>
      <c r="R1058">
        <v>0.67788505229817764</v>
      </c>
      <c r="S1058">
        <v>0.67788505229817764</v>
      </c>
      <c r="T1058">
        <v>0.67797652283802523</v>
      </c>
      <c r="U1058">
        <v>0.67797652283802523</v>
      </c>
      <c r="V1058">
        <v>0.67797652283802523</v>
      </c>
      <c r="W1058">
        <v>0.67797652283802523</v>
      </c>
      <c r="X1058">
        <v>0.67797652283802523</v>
      </c>
      <c r="Y1058">
        <v>0.67797652283802523</v>
      </c>
      <c r="Z1058">
        <v>0.67759396851824039</v>
      </c>
      <c r="AA1058">
        <v>0.67759396851824039</v>
      </c>
      <c r="AB1058">
        <v>0.67759396851824039</v>
      </c>
      <c r="AC1058">
        <v>0.67759396851824039</v>
      </c>
      <c r="AD1058">
        <v>0.67759396851824039</v>
      </c>
      <c r="AE1058">
        <v>0.67759396851824039</v>
      </c>
    </row>
    <row r="1059" spans="1:121" x14ac:dyDescent="0.35">
      <c r="A1059">
        <v>113.75923295454545</v>
      </c>
      <c r="AR1059">
        <v>5.0161942900320898E-24</v>
      </c>
      <c r="AS1059">
        <v>0.65203761662705984</v>
      </c>
      <c r="AT1059">
        <v>0.69367498759288293</v>
      </c>
      <c r="AU1059">
        <v>0.69374999999999998</v>
      </c>
      <c r="AV1059">
        <v>0.69374999469960141</v>
      </c>
    </row>
    <row r="1060" spans="1:121" x14ac:dyDescent="0.35">
      <c r="A1060">
        <v>113.80717592592593</v>
      </c>
      <c r="AL1060">
        <v>0.31332079999999995</v>
      </c>
      <c r="AM1060">
        <v>0.31332079999999995</v>
      </c>
      <c r="AN1060">
        <v>0.31332079999999995</v>
      </c>
      <c r="AO1060">
        <v>0.31332079999999995</v>
      </c>
      <c r="AP1060">
        <v>0.31332079999999995</v>
      </c>
      <c r="AQ1060">
        <v>0.31332079999999995</v>
      </c>
    </row>
    <row r="1061" spans="1:121" x14ac:dyDescent="0.35">
      <c r="A1061">
        <v>115</v>
      </c>
      <c r="DO1061">
        <v>0.96132447959421519</v>
      </c>
      <c r="DP1061">
        <v>0.97171087536007483</v>
      </c>
      <c r="DQ1061">
        <v>0.98430004780653635</v>
      </c>
    </row>
    <row r="1062" spans="1:121" x14ac:dyDescent="0.35">
      <c r="A1062">
        <v>115</v>
      </c>
      <c r="BR1062">
        <v>0.83379999999999999</v>
      </c>
    </row>
    <row r="1063" spans="1:121" x14ac:dyDescent="0.35">
      <c r="A1063">
        <v>115.17651820711146</v>
      </c>
      <c r="B1063">
        <v>0.67769396928182069</v>
      </c>
      <c r="C1063">
        <v>0.67769396928182069</v>
      </c>
      <c r="D1063">
        <v>0.67769396928182069</v>
      </c>
      <c r="E1063">
        <v>0.67769396928182069</v>
      </c>
      <c r="F1063">
        <v>0.67769396928182069</v>
      </c>
      <c r="G1063">
        <v>0.67769396928182069</v>
      </c>
      <c r="H1063">
        <v>0.67800628622720038</v>
      </c>
      <c r="I1063">
        <v>0.67800628622720038</v>
      </c>
      <c r="J1063">
        <v>0.67800628622720038</v>
      </c>
      <c r="K1063">
        <v>0.67800628622720038</v>
      </c>
      <c r="L1063">
        <v>0.67800628622720038</v>
      </c>
      <c r="M1063">
        <v>0.67800628622720038</v>
      </c>
      <c r="N1063">
        <v>0.67791919752432972</v>
      </c>
      <c r="O1063">
        <v>0.67791919752432972</v>
      </c>
      <c r="P1063">
        <v>0.67791919752432972</v>
      </c>
      <c r="Q1063">
        <v>0.67791919752432972</v>
      </c>
      <c r="R1063">
        <v>0.67791919752432972</v>
      </c>
      <c r="S1063">
        <v>0.67791919752432972</v>
      </c>
      <c r="T1063">
        <v>0.6779874872781162</v>
      </c>
      <c r="U1063">
        <v>0.6779874872781162</v>
      </c>
      <c r="V1063">
        <v>0.6779874872781162</v>
      </c>
      <c r="W1063">
        <v>0.6779874872781162</v>
      </c>
      <c r="X1063">
        <v>0.6779874872781162</v>
      </c>
      <c r="Y1063">
        <v>0.6779874872781162</v>
      </c>
      <c r="Z1063">
        <v>0.67771284836157231</v>
      </c>
      <c r="AA1063">
        <v>0.67771284836157231</v>
      </c>
      <c r="AB1063">
        <v>0.67771284836157231</v>
      </c>
      <c r="AC1063">
        <v>0.67771284836157231</v>
      </c>
      <c r="AD1063">
        <v>0.67771284836157231</v>
      </c>
      <c r="AE1063">
        <v>0.67771284836157231</v>
      </c>
    </row>
    <row r="1064" spans="1:121" x14ac:dyDescent="0.35">
      <c r="A1064">
        <v>115.7361111111111</v>
      </c>
      <c r="AL1064">
        <v>0.33207004999999995</v>
      </c>
      <c r="AM1064">
        <v>0.33207004999999995</v>
      </c>
      <c r="AN1064">
        <v>0.33207004999999995</v>
      </c>
      <c r="AO1064">
        <v>0.33207004999999995</v>
      </c>
      <c r="AP1064">
        <v>0.33207004999999995</v>
      </c>
      <c r="AQ1064">
        <v>0.33207004999999995</v>
      </c>
    </row>
    <row r="1065" spans="1:121" x14ac:dyDescent="0.35">
      <c r="A1065">
        <v>116.6919987098366</v>
      </c>
      <c r="B1065">
        <v>0.67776960609408421</v>
      </c>
      <c r="C1065">
        <v>0.67776960609408421</v>
      </c>
      <c r="D1065">
        <v>0.67776960609408421</v>
      </c>
      <c r="E1065">
        <v>0.67776960609408421</v>
      </c>
      <c r="F1065">
        <v>0.67776960609408421</v>
      </c>
      <c r="G1065">
        <v>0.67776960609408421</v>
      </c>
      <c r="H1065">
        <v>0.6780064391356907</v>
      </c>
      <c r="I1065">
        <v>0.6780064391356907</v>
      </c>
      <c r="J1065">
        <v>0.6780064391356907</v>
      </c>
      <c r="K1065">
        <v>0.6780064391356907</v>
      </c>
      <c r="L1065">
        <v>0.6780064391356907</v>
      </c>
      <c r="M1065">
        <v>0.6780064391356907</v>
      </c>
      <c r="N1065">
        <v>0.67794394423771187</v>
      </c>
      <c r="O1065">
        <v>0.67794394423771187</v>
      </c>
      <c r="P1065">
        <v>0.67794394423771187</v>
      </c>
      <c r="Q1065">
        <v>0.67794394423771187</v>
      </c>
      <c r="R1065">
        <v>0.67794394423771187</v>
      </c>
      <c r="S1065">
        <v>0.67794394423771187</v>
      </c>
      <c r="T1065">
        <v>0.67799453218416228</v>
      </c>
      <c r="U1065">
        <v>0.67799453218416228</v>
      </c>
      <c r="V1065">
        <v>0.67799453218416228</v>
      </c>
      <c r="W1065">
        <v>0.67799453218416228</v>
      </c>
      <c r="X1065">
        <v>0.67799453218416228</v>
      </c>
      <c r="Y1065">
        <v>0.67799453218416228</v>
      </c>
      <c r="Z1065">
        <v>0.67779848149844635</v>
      </c>
      <c r="AA1065">
        <v>0.67779848149844635</v>
      </c>
      <c r="AB1065">
        <v>0.67779848149844635</v>
      </c>
      <c r="AC1065">
        <v>0.67779848149844635</v>
      </c>
      <c r="AD1065">
        <v>0.67779848149844635</v>
      </c>
      <c r="AE1065">
        <v>0.67779848149844635</v>
      </c>
    </row>
    <row r="1066" spans="1:121" x14ac:dyDescent="0.35">
      <c r="A1066">
        <v>117.6650462962963</v>
      </c>
      <c r="AL1066">
        <v>0.36581870000000005</v>
      </c>
      <c r="AM1066">
        <v>0.36581870000000005</v>
      </c>
      <c r="AN1066">
        <v>0.36581870000000005</v>
      </c>
      <c r="AO1066">
        <v>0.36581870000000005</v>
      </c>
      <c r="AP1066">
        <v>0.36581870000000005</v>
      </c>
      <c r="AQ1066">
        <v>0.36581870000000005</v>
      </c>
    </row>
    <row r="1067" spans="1:121" x14ac:dyDescent="0.35">
      <c r="A1067">
        <v>118.13458806818183</v>
      </c>
      <c r="AR1067">
        <v>1.6386700719763616E-13</v>
      </c>
      <c r="AS1067">
        <v>0.69353042326273073</v>
      </c>
      <c r="AT1067">
        <v>0.69374694667130576</v>
      </c>
      <c r="AU1067">
        <v>0.69374999999999998</v>
      </c>
      <c r="AV1067">
        <v>0.69374999957047234</v>
      </c>
    </row>
    <row r="1068" spans="1:121" x14ac:dyDescent="0.35">
      <c r="A1068">
        <v>118.20747921256175</v>
      </c>
      <c r="B1068">
        <v>0.67782736582891367</v>
      </c>
      <c r="C1068">
        <v>0.67782736582891367</v>
      </c>
      <c r="D1068">
        <v>0.67782736582891367</v>
      </c>
      <c r="E1068">
        <v>0.67782736582891367</v>
      </c>
      <c r="F1068">
        <v>0.67782736582891367</v>
      </c>
      <c r="G1068">
        <v>0.67782736582891367</v>
      </c>
      <c r="H1068">
        <v>0.67800653104821695</v>
      </c>
      <c r="I1068">
        <v>0.67800653104821695</v>
      </c>
      <c r="J1068">
        <v>0.67800653104821695</v>
      </c>
      <c r="K1068">
        <v>0.67800653104821695</v>
      </c>
      <c r="L1068">
        <v>0.67800653104821695</v>
      </c>
      <c r="M1068">
        <v>0.67800653104821695</v>
      </c>
      <c r="N1068">
        <v>0.67796181727553051</v>
      </c>
      <c r="O1068">
        <v>0.67796181727553051</v>
      </c>
      <c r="P1068">
        <v>0.67796181727553051</v>
      </c>
      <c r="Q1068">
        <v>0.67796181727553051</v>
      </c>
      <c r="R1068">
        <v>0.67796181727553051</v>
      </c>
      <c r="S1068">
        <v>0.67796181727553051</v>
      </c>
      <c r="T1068">
        <v>0.67799903050825461</v>
      </c>
      <c r="U1068">
        <v>0.67799903050825461</v>
      </c>
      <c r="V1068">
        <v>0.67799903050825461</v>
      </c>
      <c r="W1068">
        <v>0.67799903050825461</v>
      </c>
      <c r="X1068">
        <v>0.67799903050825461</v>
      </c>
      <c r="Y1068">
        <v>0.67799903050825461</v>
      </c>
      <c r="Z1068">
        <v>0.67785982862755312</v>
      </c>
      <c r="AA1068">
        <v>0.67785982862755312</v>
      </c>
      <c r="AB1068">
        <v>0.67785982862755312</v>
      </c>
      <c r="AC1068">
        <v>0.67785982862755312</v>
      </c>
      <c r="AD1068">
        <v>0.67785982862755312</v>
      </c>
      <c r="AE1068">
        <v>0.67785982862755312</v>
      </c>
    </row>
    <row r="1069" spans="1:121" x14ac:dyDescent="0.35">
      <c r="A1069">
        <v>119.59398148148148</v>
      </c>
      <c r="AL1069">
        <v>0.41734441666666661</v>
      </c>
      <c r="AM1069">
        <v>0.41734441666666661</v>
      </c>
      <c r="AN1069">
        <v>0.41734441666666661</v>
      </c>
      <c r="AO1069">
        <v>0.41734441666666661</v>
      </c>
      <c r="AP1069">
        <v>0.41734441666666661</v>
      </c>
      <c r="AQ1069">
        <v>0.41734441666666661</v>
      </c>
    </row>
    <row r="1070" spans="1:121" x14ac:dyDescent="0.35">
      <c r="A1070">
        <v>119.72295971528689</v>
      </c>
      <c r="B1070">
        <v>0.67787135172476176</v>
      </c>
      <c r="C1070">
        <v>0.67787135172476176</v>
      </c>
      <c r="D1070">
        <v>0.67787135172476176</v>
      </c>
      <c r="E1070">
        <v>0.67787135172476176</v>
      </c>
      <c r="F1070">
        <v>0.67787135172476176</v>
      </c>
      <c r="G1070">
        <v>0.67787135172476176</v>
      </c>
      <c r="H1070">
        <v>0.67800658609023934</v>
      </c>
      <c r="I1070">
        <v>0.67800658609023934</v>
      </c>
      <c r="J1070">
        <v>0.67800658609023934</v>
      </c>
      <c r="K1070">
        <v>0.67800658609023934</v>
      </c>
      <c r="L1070">
        <v>0.67800658609023934</v>
      </c>
      <c r="M1070">
        <v>0.67800658609023934</v>
      </c>
      <c r="N1070">
        <v>0.6779746835692404</v>
      </c>
      <c r="O1070">
        <v>0.6779746835692404</v>
      </c>
      <c r="P1070">
        <v>0.6779746835692404</v>
      </c>
      <c r="Q1070">
        <v>0.6779746835692404</v>
      </c>
      <c r="R1070">
        <v>0.6779746835692404</v>
      </c>
      <c r="S1070">
        <v>0.6779746835692404</v>
      </c>
      <c r="T1070">
        <v>0.67800188578874032</v>
      </c>
      <c r="U1070">
        <v>0.67800188578874032</v>
      </c>
      <c r="V1070">
        <v>0.67800188578874032</v>
      </c>
      <c r="W1070">
        <v>0.67800188578874032</v>
      </c>
      <c r="X1070">
        <v>0.67800188578874032</v>
      </c>
      <c r="Y1070">
        <v>0.67800188578874032</v>
      </c>
      <c r="Z1070">
        <v>0.67790354861890811</v>
      </c>
      <c r="AA1070">
        <v>0.67790354861890811</v>
      </c>
      <c r="AB1070">
        <v>0.67790354861890811</v>
      </c>
      <c r="AC1070">
        <v>0.67790354861890811</v>
      </c>
      <c r="AD1070">
        <v>0.67790354861890811</v>
      </c>
      <c r="AE1070">
        <v>0.67790354861890811</v>
      </c>
    </row>
    <row r="1071" spans="1:121" x14ac:dyDescent="0.35">
      <c r="A1071">
        <v>120</v>
      </c>
      <c r="DO1071">
        <v>0.97489708063771097</v>
      </c>
      <c r="DP1071">
        <v>0.98187365779893276</v>
      </c>
      <c r="DQ1071">
        <v>0.99036492184782121</v>
      </c>
    </row>
    <row r="1072" spans="1:121" x14ac:dyDescent="0.35">
      <c r="A1072">
        <v>120</v>
      </c>
      <c r="BR1072">
        <v>0.87260000000000004</v>
      </c>
    </row>
    <row r="1073" spans="1:121" x14ac:dyDescent="0.35">
      <c r="A1073">
        <v>121.23844021801206</v>
      </c>
      <c r="B1073">
        <v>0.6779047606463432</v>
      </c>
      <c r="C1073">
        <v>0.6779047606463432</v>
      </c>
      <c r="D1073">
        <v>0.6779047606463432</v>
      </c>
      <c r="E1073">
        <v>0.6779047606463432</v>
      </c>
      <c r="F1073">
        <v>0.6779047606463432</v>
      </c>
      <c r="G1073">
        <v>0.6779047606463432</v>
      </c>
      <c r="H1073">
        <v>0.6780066189366416</v>
      </c>
      <c r="I1073">
        <v>0.6780066189366416</v>
      </c>
      <c r="J1073">
        <v>0.6780066189366416</v>
      </c>
      <c r="K1073">
        <v>0.6780066189366416</v>
      </c>
      <c r="L1073">
        <v>0.6780066189366416</v>
      </c>
      <c r="M1073">
        <v>0.6780066189366416</v>
      </c>
      <c r="N1073">
        <v>0.67798391692541293</v>
      </c>
      <c r="O1073">
        <v>0.67798391692541293</v>
      </c>
      <c r="P1073">
        <v>0.67798391692541293</v>
      </c>
      <c r="Q1073">
        <v>0.67798391692541293</v>
      </c>
      <c r="R1073">
        <v>0.67798391692541293</v>
      </c>
      <c r="S1073">
        <v>0.67798391692541293</v>
      </c>
      <c r="T1073">
        <v>0.67800368796901866</v>
      </c>
      <c r="U1073">
        <v>0.67800368796901866</v>
      </c>
      <c r="V1073">
        <v>0.67800368796901866</v>
      </c>
      <c r="W1073">
        <v>0.67800368796901866</v>
      </c>
      <c r="X1073">
        <v>0.67800368796901866</v>
      </c>
      <c r="Y1073">
        <v>0.67800368796901866</v>
      </c>
      <c r="Z1073">
        <v>0.6779345519484683</v>
      </c>
      <c r="AA1073">
        <v>0.6779345519484683</v>
      </c>
      <c r="AB1073">
        <v>0.6779345519484683</v>
      </c>
      <c r="AC1073">
        <v>0.6779345519484683</v>
      </c>
      <c r="AD1073">
        <v>0.6779345519484683</v>
      </c>
      <c r="AE1073">
        <v>0.6779345519484683</v>
      </c>
    </row>
    <row r="1074" spans="1:121" x14ac:dyDescent="0.35">
      <c r="A1074">
        <v>121.52291666666666</v>
      </c>
      <c r="AL1074">
        <v>0.46887013333333338</v>
      </c>
      <c r="AM1074">
        <v>0.46887013333333338</v>
      </c>
      <c r="AN1074">
        <v>0.46887013333333338</v>
      </c>
      <c r="AO1074">
        <v>0.46887013333333338</v>
      </c>
      <c r="AP1074">
        <v>0.46887013333333338</v>
      </c>
      <c r="AQ1074">
        <v>0.46887013333333338</v>
      </c>
    </row>
    <row r="1075" spans="1:121" x14ac:dyDescent="0.35">
      <c r="A1075">
        <v>122.5099431818182</v>
      </c>
      <c r="AR1075">
        <v>2.0735027560162133E-7</v>
      </c>
      <c r="AS1075">
        <v>0.69374988465846033</v>
      </c>
      <c r="AT1075">
        <v>0.69374990086362842</v>
      </c>
      <c r="AU1075">
        <v>0.69374999999999998</v>
      </c>
      <c r="AV1075">
        <v>0.69374999996458964</v>
      </c>
    </row>
    <row r="1076" spans="1:121" x14ac:dyDescent="0.35">
      <c r="A1076">
        <v>123.45185185185184</v>
      </c>
      <c r="AL1076">
        <v>0.52039584999999999</v>
      </c>
      <c r="AM1076">
        <v>0.52039584999999999</v>
      </c>
      <c r="AN1076">
        <v>0.52039584999999999</v>
      </c>
      <c r="AO1076">
        <v>0.52039584999999999</v>
      </c>
      <c r="AP1076">
        <v>0.52039584999999999</v>
      </c>
      <c r="AQ1076">
        <v>0.52039584999999999</v>
      </c>
    </row>
    <row r="1077" spans="1:121" x14ac:dyDescent="0.35">
      <c r="A1077">
        <v>125</v>
      </c>
      <c r="DO1077">
        <v>0.98391566752526105</v>
      </c>
      <c r="DP1077">
        <v>0.98851558098471681</v>
      </c>
      <c r="DQ1077">
        <v>0.99414676173666905</v>
      </c>
    </row>
    <row r="1078" spans="1:121" x14ac:dyDescent="0.35">
      <c r="A1078">
        <v>125</v>
      </c>
      <c r="BR1078">
        <v>0.90410000000000001</v>
      </c>
    </row>
    <row r="1079" spans="1:121" x14ac:dyDescent="0.35">
      <c r="A1079">
        <v>125.38078703703702</v>
      </c>
      <c r="AL1079">
        <v>0.57622695000000002</v>
      </c>
      <c r="AM1079">
        <v>0.57622695000000002</v>
      </c>
      <c r="AN1079">
        <v>0.57622695000000002</v>
      </c>
      <c r="AO1079">
        <v>0.57622695000000002</v>
      </c>
      <c r="AP1079">
        <v>0.57622695000000002</v>
      </c>
      <c r="AQ1079">
        <v>0.57622695000000002</v>
      </c>
    </row>
    <row r="1080" spans="1:121" x14ac:dyDescent="0.35">
      <c r="A1080">
        <v>126.88529829545456</v>
      </c>
      <c r="AR1080">
        <v>3.9426459118637179E-4</v>
      </c>
      <c r="AS1080">
        <v>0.69374999998831877</v>
      </c>
      <c r="AT1080">
        <v>0.69374999725027042</v>
      </c>
      <c r="AU1080">
        <v>0.69374999999999998</v>
      </c>
      <c r="AV1080">
        <v>0.69374999999700215</v>
      </c>
    </row>
    <row r="1081" spans="1:121" x14ac:dyDescent="0.35">
      <c r="A1081">
        <v>127.30972222222223</v>
      </c>
      <c r="AL1081">
        <v>0.63358576666666666</v>
      </c>
      <c r="AM1081">
        <v>0.63358576666666666</v>
      </c>
      <c r="AN1081">
        <v>0.63358576666666666</v>
      </c>
      <c r="AO1081">
        <v>0.63358576666666666</v>
      </c>
      <c r="AP1081">
        <v>0.63358576666666666</v>
      </c>
      <c r="AQ1081">
        <v>0.63358576666666666</v>
      </c>
    </row>
    <row r="1082" spans="1:121" x14ac:dyDescent="0.35">
      <c r="A1082">
        <v>129.2386574074074</v>
      </c>
      <c r="AL1082">
        <v>0.69108346666666665</v>
      </c>
      <c r="AM1082">
        <v>0.69108346666666665</v>
      </c>
      <c r="AN1082">
        <v>0.69108346666666665</v>
      </c>
      <c r="AO1082">
        <v>0.69108346666666665</v>
      </c>
      <c r="AP1082">
        <v>0.69108346666666665</v>
      </c>
      <c r="AQ1082">
        <v>0.69108346666666665</v>
      </c>
    </row>
    <row r="1083" spans="1:121" x14ac:dyDescent="0.35">
      <c r="A1083">
        <v>130</v>
      </c>
      <c r="DO1083">
        <v>0.98980761441118426</v>
      </c>
      <c r="DP1083">
        <v>0.99279281347719361</v>
      </c>
      <c r="DQ1083">
        <v>0.99647416548677992</v>
      </c>
    </row>
    <row r="1084" spans="1:121" x14ac:dyDescent="0.35">
      <c r="A1084">
        <v>130</v>
      </c>
      <c r="BR1084">
        <v>0.92959999999999998</v>
      </c>
    </row>
    <row r="1085" spans="1:121" x14ac:dyDescent="0.35">
      <c r="A1085">
        <v>131.1675925925926</v>
      </c>
      <c r="AL1085">
        <v>0.74844228333333329</v>
      </c>
      <c r="AM1085">
        <v>0.74844228333333329</v>
      </c>
      <c r="AN1085">
        <v>0.74844228333333329</v>
      </c>
      <c r="AO1085">
        <v>0.74844228333333329</v>
      </c>
      <c r="AP1085">
        <v>0.74844228333333329</v>
      </c>
      <c r="AQ1085">
        <v>0.74844228333333329</v>
      </c>
    </row>
    <row r="1086" spans="1:121" x14ac:dyDescent="0.35">
      <c r="A1086">
        <v>131.26065340909093</v>
      </c>
      <c r="AR1086">
        <v>1.1698817539164456E-2</v>
      </c>
      <c r="AS1086">
        <v>0.69374999999999964</v>
      </c>
      <c r="AT1086">
        <v>0.6937499999313721</v>
      </c>
      <c r="AU1086">
        <v>0.69374999999999998</v>
      </c>
      <c r="AV1086">
        <v>0.69374999999973774</v>
      </c>
    </row>
    <row r="1087" spans="1:121" x14ac:dyDescent="0.35">
      <c r="A1087">
        <v>133.09652777777777</v>
      </c>
      <c r="AL1087">
        <v>0.7802465666666667</v>
      </c>
      <c r="AM1087">
        <v>0.7802465666666667</v>
      </c>
      <c r="AN1087">
        <v>0.7802465666666667</v>
      </c>
      <c r="AO1087">
        <v>0.7802465666666667</v>
      </c>
      <c r="AP1087">
        <v>0.7802465666666667</v>
      </c>
      <c r="AQ1087">
        <v>0.7802465666666667</v>
      </c>
    </row>
    <row r="1088" spans="1:121" x14ac:dyDescent="0.35">
      <c r="A1088">
        <v>135</v>
      </c>
      <c r="DO1088">
        <v>0.99360194379467004</v>
      </c>
      <c r="DP1088">
        <v>0.99551322023415156</v>
      </c>
      <c r="DQ1088">
        <v>0.99789091421844045</v>
      </c>
    </row>
    <row r="1089" spans="1:121" x14ac:dyDescent="0.35">
      <c r="A1089">
        <v>135</v>
      </c>
      <c r="BR1089">
        <v>0.94840000000000002</v>
      </c>
    </row>
    <row r="1090" spans="1:121" x14ac:dyDescent="0.35">
      <c r="A1090">
        <v>135.02546296296296</v>
      </c>
      <c r="AL1090">
        <v>0.80830099999999994</v>
      </c>
      <c r="AM1090">
        <v>0.80830099999999994</v>
      </c>
      <c r="AN1090">
        <v>0.80830099999999994</v>
      </c>
      <c r="AO1090">
        <v>0.80830099999999994</v>
      </c>
      <c r="AP1090">
        <v>0.80830099999999994</v>
      </c>
      <c r="AQ1090">
        <v>0.80830099999999994</v>
      </c>
    </row>
    <row r="1091" spans="1:121" x14ac:dyDescent="0.35">
      <c r="A1091">
        <v>135.63600852272728</v>
      </c>
      <c r="AR1091">
        <v>4.1852598360275668E-2</v>
      </c>
      <c r="AS1091">
        <v>0.69374999999999998</v>
      </c>
      <c r="AT1091">
        <v>0.69374999999839693</v>
      </c>
      <c r="AU1091">
        <v>0.69374999999999998</v>
      </c>
      <c r="AV1091">
        <v>0.69374999999997611</v>
      </c>
    </row>
    <row r="1092" spans="1:121" x14ac:dyDescent="0.35">
      <c r="A1092">
        <v>136.95439814814816</v>
      </c>
      <c r="AL1092">
        <v>0.83635543333333329</v>
      </c>
      <c r="AM1092">
        <v>0.83635543333333329</v>
      </c>
      <c r="AN1092">
        <v>0.83635543333333329</v>
      </c>
      <c r="AO1092">
        <v>0.83635543333333329</v>
      </c>
      <c r="AP1092">
        <v>0.83635543333333329</v>
      </c>
      <c r="AQ1092">
        <v>0.83635543333333329</v>
      </c>
    </row>
    <row r="1093" spans="1:121" x14ac:dyDescent="0.35">
      <c r="A1093">
        <v>138.88333333333333</v>
      </c>
      <c r="AL1093">
        <v>0.86440986666666653</v>
      </c>
      <c r="AM1093">
        <v>0.86440986666666653</v>
      </c>
      <c r="AN1093">
        <v>0.86440986666666653</v>
      </c>
      <c r="AO1093">
        <v>0.86440986666666653</v>
      </c>
      <c r="AP1093">
        <v>0.86440986666666653</v>
      </c>
      <c r="AQ1093">
        <v>0.86440986666666653</v>
      </c>
    </row>
    <row r="1094" spans="1:121" x14ac:dyDescent="0.35">
      <c r="A1094">
        <v>140</v>
      </c>
      <c r="DO1094">
        <v>0.99601582193396143</v>
      </c>
      <c r="DP1094">
        <v>0.99722548410757206</v>
      </c>
      <c r="DQ1094">
        <v>0.99874556053720354</v>
      </c>
    </row>
    <row r="1095" spans="1:121" x14ac:dyDescent="0.35">
      <c r="A1095">
        <v>140</v>
      </c>
      <c r="BR1095">
        <v>0.96120000000000005</v>
      </c>
    </row>
    <row r="1096" spans="1:121" x14ac:dyDescent="0.35">
      <c r="A1096">
        <v>140.01136363636365</v>
      </c>
      <c r="AR1096">
        <v>0.10319559157995281</v>
      </c>
      <c r="AS1096">
        <v>0.69374999999999998</v>
      </c>
      <c r="AT1096">
        <v>0.6937499999999639</v>
      </c>
      <c r="AU1096">
        <v>0.69374999999999998</v>
      </c>
      <c r="AV1096">
        <v>0.69374999999999765</v>
      </c>
    </row>
    <row r="1097" spans="1:121" x14ac:dyDescent="0.35">
      <c r="A1097">
        <v>140.81226851851852</v>
      </c>
      <c r="AL1097">
        <v>0.91454674999999996</v>
      </c>
      <c r="AM1097">
        <v>0.91454674999999996</v>
      </c>
      <c r="AN1097">
        <v>0.91454674999999996</v>
      </c>
      <c r="AO1097">
        <v>0.91454674999999996</v>
      </c>
      <c r="AP1097">
        <v>0.91454674999999996</v>
      </c>
      <c r="AQ1097">
        <v>0.91454674999999996</v>
      </c>
    </row>
    <row r="1098" spans="1:121" x14ac:dyDescent="0.35">
      <c r="A1098">
        <v>142.74120370370369</v>
      </c>
      <c r="AL1098">
        <v>0.9796830333333334</v>
      </c>
      <c r="AM1098">
        <v>0.9796830333333334</v>
      </c>
      <c r="AN1098">
        <v>0.9796830333333334</v>
      </c>
      <c r="AO1098">
        <v>0.9796830333333334</v>
      </c>
      <c r="AP1098">
        <v>0.9796830333333334</v>
      </c>
      <c r="AQ1098">
        <v>0.9796830333333334</v>
      </c>
    </row>
    <row r="1099" spans="1:121" x14ac:dyDescent="0.35">
      <c r="A1099">
        <v>144.38671875000003</v>
      </c>
      <c r="AR1099">
        <v>0.23656449592852974</v>
      </c>
      <c r="AS1099">
        <v>0.69374999999999998</v>
      </c>
      <c r="AT1099">
        <v>0.6937499999999992</v>
      </c>
      <c r="AU1099">
        <v>0.69374999999999998</v>
      </c>
      <c r="AV1099">
        <v>0.69374999999999976</v>
      </c>
    </row>
    <row r="1100" spans="1:121" x14ac:dyDescent="0.35">
      <c r="A1100">
        <v>144.67013888888886</v>
      </c>
      <c r="AL1100">
        <v>1.0449581999999999</v>
      </c>
      <c r="AM1100">
        <v>1.0449581999999999</v>
      </c>
      <c r="AN1100">
        <v>1.0449581999999999</v>
      </c>
      <c r="AO1100">
        <v>1.0449581999999999</v>
      </c>
      <c r="AP1100">
        <v>1.0449581999999999</v>
      </c>
      <c r="AQ1100">
        <v>1.0449581999999999</v>
      </c>
    </row>
    <row r="1101" spans="1:121" x14ac:dyDescent="0.35">
      <c r="A1101">
        <v>145</v>
      </c>
      <c r="DO1101">
        <v>0.99753571332037372</v>
      </c>
      <c r="DP1101">
        <v>0.99829383111157155</v>
      </c>
      <c r="DQ1101">
        <v>0.99925730351757969</v>
      </c>
    </row>
    <row r="1102" spans="1:121" x14ac:dyDescent="0.35">
      <c r="A1102">
        <v>145</v>
      </c>
      <c r="BR1102">
        <v>0.97089999999999999</v>
      </c>
    </row>
    <row r="1103" spans="1:121" x14ac:dyDescent="0.35">
      <c r="A1103">
        <v>146.59907407407408</v>
      </c>
      <c r="AL1103">
        <v>1.1100944833333335</v>
      </c>
      <c r="AM1103">
        <v>1.1100944833333335</v>
      </c>
      <c r="AN1103">
        <v>1.1100944833333335</v>
      </c>
      <c r="AO1103">
        <v>1.1100944833333335</v>
      </c>
      <c r="AP1103">
        <v>1.1100944833333335</v>
      </c>
      <c r="AQ1103">
        <v>1.1100944833333335</v>
      </c>
    </row>
    <row r="1104" spans="1:121" x14ac:dyDescent="0.35">
      <c r="A1104">
        <v>148.52800925925925</v>
      </c>
      <c r="AL1104">
        <v>1.14620415</v>
      </c>
      <c r="AM1104">
        <v>1.14620415</v>
      </c>
      <c r="AN1104">
        <v>1.14620415</v>
      </c>
      <c r="AO1104">
        <v>1.14620415</v>
      </c>
      <c r="AP1104">
        <v>1.14620415</v>
      </c>
      <c r="AQ1104">
        <v>1.14620415</v>
      </c>
    </row>
    <row r="1105" spans="1:121" x14ac:dyDescent="0.35">
      <c r="A1105">
        <v>148.7620738636364</v>
      </c>
      <c r="AR1105">
        <v>0.4876086877224689</v>
      </c>
      <c r="AS1105">
        <v>0.69374999999999998</v>
      </c>
      <c r="AT1105">
        <v>0.69374999999999998</v>
      </c>
      <c r="AU1105">
        <v>0.69374999999999998</v>
      </c>
      <c r="AV1105">
        <v>0.69374999999999998</v>
      </c>
    </row>
    <row r="1106" spans="1:121" x14ac:dyDescent="0.35">
      <c r="A1106">
        <v>150</v>
      </c>
      <c r="DO1106">
        <v>0.99848440715543907</v>
      </c>
      <c r="DP1106">
        <v>0.99895558001908025</v>
      </c>
      <c r="DQ1106">
        <v>0.99956187409163222</v>
      </c>
    </row>
    <row r="1107" spans="1:121" x14ac:dyDescent="0.35">
      <c r="A1107">
        <v>150</v>
      </c>
      <c r="BR1107">
        <v>0.97860000000000003</v>
      </c>
    </row>
    <row r="1108" spans="1:121" x14ac:dyDescent="0.35">
      <c r="A1108">
        <v>150.45694444444445</v>
      </c>
      <c r="AL1108">
        <v>1.1717586833333333</v>
      </c>
      <c r="AM1108">
        <v>1.1717586833333333</v>
      </c>
      <c r="AN1108">
        <v>1.1717586833333333</v>
      </c>
      <c r="AO1108">
        <v>1.1717586833333333</v>
      </c>
      <c r="AP1108">
        <v>1.1717586833333333</v>
      </c>
      <c r="AQ1108">
        <v>1.1717586833333333</v>
      </c>
    </row>
    <row r="1109" spans="1:121" x14ac:dyDescent="0.35">
      <c r="A1109">
        <v>152.38587962962961</v>
      </c>
      <c r="AL1109">
        <v>1.1971743333333333</v>
      </c>
      <c r="AM1109">
        <v>1.1971743333333333</v>
      </c>
      <c r="AN1109">
        <v>1.1971743333333333</v>
      </c>
      <c r="AO1109">
        <v>1.1971743333333333</v>
      </c>
      <c r="AP1109">
        <v>1.1971743333333333</v>
      </c>
      <c r="AQ1109">
        <v>1.1971743333333333</v>
      </c>
    </row>
    <row r="1110" spans="1:121" x14ac:dyDescent="0.35">
      <c r="A1110">
        <v>153.13742897727278</v>
      </c>
      <c r="AR1110">
        <v>0.65276673540616481</v>
      </c>
      <c r="AS1110">
        <v>0.69374999999999998</v>
      </c>
      <c r="AT1110">
        <v>0.69374999999999998</v>
      </c>
      <c r="AU1110">
        <v>0.69374999999999998</v>
      </c>
      <c r="AV1110">
        <v>0.69374999999999998</v>
      </c>
    </row>
    <row r="1111" spans="1:121" x14ac:dyDescent="0.35">
      <c r="A1111">
        <v>154.31481481481481</v>
      </c>
      <c r="AL1111">
        <v>1.2227288666666667</v>
      </c>
      <c r="AM1111">
        <v>1.2227288666666667</v>
      </c>
      <c r="AN1111">
        <v>1.2227288666666667</v>
      </c>
      <c r="AO1111">
        <v>1.2227288666666667</v>
      </c>
      <c r="AP1111">
        <v>1.2227288666666667</v>
      </c>
      <c r="AQ1111">
        <v>1.2227288666666667</v>
      </c>
    </row>
    <row r="1112" spans="1:121" x14ac:dyDescent="0.35">
      <c r="A1112">
        <v>155</v>
      </c>
      <c r="DO1112">
        <v>0.99907224819527252</v>
      </c>
      <c r="DP1112">
        <v>0.99936301660312077</v>
      </c>
      <c r="DQ1112">
        <v>0.9997422625631196</v>
      </c>
    </row>
    <row r="1113" spans="1:121" x14ac:dyDescent="0.35">
      <c r="A1113">
        <v>155</v>
      </c>
      <c r="BR1113">
        <v>0.98460000000000003</v>
      </c>
    </row>
    <row r="1114" spans="1:121" x14ac:dyDescent="0.35">
      <c r="A1114">
        <v>157.51278409090909</v>
      </c>
      <c r="AR1114">
        <v>0.690117793169849</v>
      </c>
      <c r="AS1114">
        <v>0.69374999999999998</v>
      </c>
      <c r="AT1114">
        <v>0.69374999999999998</v>
      </c>
      <c r="AU1114">
        <v>0.69374999999999998</v>
      </c>
      <c r="AV1114">
        <v>0.69374999999999998</v>
      </c>
    </row>
    <row r="1115" spans="1:121" x14ac:dyDescent="0.35">
      <c r="A1115">
        <v>160</v>
      </c>
      <c r="DO1115">
        <v>0.99943427214051261</v>
      </c>
      <c r="DP1115">
        <v>0.99961263992006577</v>
      </c>
      <c r="DQ1115">
        <v>0.99984869091688144</v>
      </c>
    </row>
    <row r="1116" spans="1:121" x14ac:dyDescent="0.35">
      <c r="A1116">
        <v>160</v>
      </c>
      <c r="BR1116">
        <v>0.98919999999999997</v>
      </c>
    </row>
    <row r="1117" spans="1:121" x14ac:dyDescent="0.35">
      <c r="A1117">
        <v>161.88813920454547</v>
      </c>
      <c r="AR1117">
        <v>0.69358922292298042</v>
      </c>
      <c r="AS1117">
        <v>0.69374999999999998</v>
      </c>
      <c r="AT1117">
        <v>0.69374999999999998</v>
      </c>
      <c r="AU1117">
        <v>0.69374999999999998</v>
      </c>
      <c r="AV1117">
        <v>0.69374999999999998</v>
      </c>
    </row>
    <row r="1118" spans="1:121" x14ac:dyDescent="0.35">
      <c r="A1118">
        <v>165</v>
      </c>
      <c r="DO1118">
        <v>0.99965609838952763</v>
      </c>
      <c r="DP1118">
        <v>0.99976496734201914</v>
      </c>
      <c r="DQ1118">
        <v>0.99991129695064451</v>
      </c>
    </row>
    <row r="1119" spans="1:121" x14ac:dyDescent="0.35">
      <c r="A1119">
        <v>165</v>
      </c>
      <c r="BR1119">
        <v>0.99280000000000002</v>
      </c>
    </row>
    <row r="1120" spans="1:121" x14ac:dyDescent="0.35">
      <c r="A1120">
        <v>166.26349431818184</v>
      </c>
      <c r="AR1120">
        <v>0.69374597579218855</v>
      </c>
      <c r="AS1120">
        <v>0.69374999999999998</v>
      </c>
      <c r="AT1120">
        <v>0.69374999999999998</v>
      </c>
      <c r="AU1120">
        <v>0.69374999999999998</v>
      </c>
      <c r="AV1120">
        <v>0.69374999999999998</v>
      </c>
    </row>
    <row r="1121" spans="1:121" x14ac:dyDescent="0.35">
      <c r="A1121">
        <v>170</v>
      </c>
      <c r="DO1121">
        <v>0.99979145608369024</v>
      </c>
      <c r="DP1121">
        <v>0.99985762784396093</v>
      </c>
      <c r="DQ1121">
        <v>0.99994804349304378</v>
      </c>
    </row>
    <row r="1122" spans="1:121" x14ac:dyDescent="0.35">
      <c r="A1122">
        <v>170</v>
      </c>
      <c r="BR1122">
        <v>0.99560000000000004</v>
      </c>
    </row>
    <row r="1123" spans="1:121" x14ac:dyDescent="0.35">
      <c r="A1123">
        <v>170.63884943181819</v>
      </c>
      <c r="AR1123">
        <v>0.69374993640507343</v>
      </c>
      <c r="AS1123">
        <v>0.69374999999999998</v>
      </c>
      <c r="AT1123">
        <v>0.69374999999999998</v>
      </c>
      <c r="AU1123">
        <v>0.69374999999999998</v>
      </c>
      <c r="AV1123">
        <v>0.69374999999999998</v>
      </c>
    </row>
    <row r="1124" spans="1:121" x14ac:dyDescent="0.35">
      <c r="A1124">
        <v>175</v>
      </c>
      <c r="DO1124">
        <v>0.99987377379526343</v>
      </c>
      <c r="DP1124">
        <v>0.9999138548138401</v>
      </c>
      <c r="DQ1124">
        <v>0.99996957852264812</v>
      </c>
    </row>
    <row r="1125" spans="1:121" x14ac:dyDescent="0.35">
      <c r="A1125">
        <v>175</v>
      </c>
      <c r="BR1125">
        <v>0.99770000000000003</v>
      </c>
    </row>
    <row r="1126" spans="1:121" x14ac:dyDescent="0.35">
      <c r="A1126">
        <v>175.01420454545456</v>
      </c>
      <c r="AR1126">
        <v>0.69374999930403713</v>
      </c>
      <c r="AS1126">
        <v>0.69374999999999998</v>
      </c>
      <c r="AT1126">
        <v>0.69374999999999998</v>
      </c>
      <c r="AU1126">
        <v>0.69374999999999998</v>
      </c>
      <c r="AV1126">
        <v>0.69374999999999998</v>
      </c>
    </row>
    <row r="1127" spans="1:121" x14ac:dyDescent="0.35">
      <c r="A1127">
        <v>179.38955965909093</v>
      </c>
      <c r="AR1127">
        <v>0.6937499999943092</v>
      </c>
      <c r="AS1127">
        <v>0.69374999999999998</v>
      </c>
      <c r="AT1127">
        <v>0.69374999999999998</v>
      </c>
      <c r="AU1127">
        <v>0.69374999999999998</v>
      </c>
      <c r="AV1127">
        <v>0.69374999999999998</v>
      </c>
    </row>
    <row r="1128" spans="1:121" x14ac:dyDescent="0.35">
      <c r="A1128">
        <v>180</v>
      </c>
      <c r="DO1128">
        <v>0.99992370209240022</v>
      </c>
      <c r="DP1128">
        <v>0.99994791120151227</v>
      </c>
      <c r="DQ1128">
        <v>0.999982186713543</v>
      </c>
    </row>
    <row r="1129" spans="1:121" x14ac:dyDescent="0.35">
      <c r="A1129">
        <v>180</v>
      </c>
      <c r="BR1129">
        <v>0.99919999999999998</v>
      </c>
    </row>
    <row r="1130" spans="1:121" x14ac:dyDescent="0.35">
      <c r="A1130">
        <v>185</v>
      </c>
      <c r="DO1130">
        <v>0.99995392309580189</v>
      </c>
      <c r="DP1130">
        <v>0.9999685124112907</v>
      </c>
      <c r="DQ1130">
        <v>0.9999895650014794</v>
      </c>
    </row>
    <row r="1131" spans="1:121" x14ac:dyDescent="0.35">
      <c r="A1131">
        <v>190</v>
      </c>
      <c r="DO1131">
        <v>0.99997218781194785</v>
      </c>
      <c r="DP1131">
        <v>0.99998096426628891</v>
      </c>
      <c r="DQ1131">
        <v>0.99999388260924738</v>
      </c>
    </row>
    <row r="1132" spans="1:121" x14ac:dyDescent="0.35">
      <c r="A1132">
        <v>195</v>
      </c>
      <c r="DO1132">
        <v>0.99998321498313936</v>
      </c>
      <c r="DP1132">
        <v>0.99998848749012792</v>
      </c>
      <c r="DQ1132">
        <v>0.99999641004753226</v>
      </c>
    </row>
    <row r="1133" spans="1:121" x14ac:dyDescent="0.35">
      <c r="A1133">
        <v>200</v>
      </c>
      <c r="DO1133">
        <v>0.9999898683769981</v>
      </c>
      <c r="DP1133">
        <v>0.99999303278127938</v>
      </c>
      <c r="DQ1133">
        <v>0.99999789055878618</v>
      </c>
    </row>
    <row r="1134" spans="1:121" x14ac:dyDescent="0.35">
      <c r="A1134">
        <v>205</v>
      </c>
      <c r="DO1134">
        <v>0.99999388175168524</v>
      </c>
      <c r="DP1134">
        <v>0.9999957797077822</v>
      </c>
      <c r="DQ1134">
        <v>0.99999875864394272</v>
      </c>
    </row>
    <row r="1135" spans="1:121" x14ac:dyDescent="0.35">
      <c r="A1135">
        <v>210</v>
      </c>
      <c r="DO1135">
        <v>0.99999630280450369</v>
      </c>
      <c r="DP1135">
        <v>0.99999744075829433</v>
      </c>
      <c r="DQ1135">
        <v>0.99999926825884089</v>
      </c>
    </row>
    <row r="1136" spans="1:121" x14ac:dyDescent="0.35">
      <c r="A1136">
        <v>215</v>
      </c>
      <c r="DO1136">
        <v>0.99999776380781635</v>
      </c>
      <c r="DP1136">
        <v>0.99999844601528565</v>
      </c>
      <c r="DQ1136">
        <v>0.99999956786228084</v>
      </c>
    </row>
    <row r="1137" spans="1:121" x14ac:dyDescent="0.35">
      <c r="A1137">
        <v>220</v>
      </c>
      <c r="DO1137">
        <v>0.99999864599420418</v>
      </c>
      <c r="DP1137">
        <v>0.99999905502575892</v>
      </c>
      <c r="DQ1137">
        <v>0.99999974428716509</v>
      </c>
    </row>
    <row r="1138" spans="1:121" x14ac:dyDescent="0.35">
      <c r="A1138">
        <v>225</v>
      </c>
      <c r="DO1138">
        <v>0.99999917911889891</v>
      </c>
      <c r="DP1138">
        <v>0.99999942443627032</v>
      </c>
      <c r="DQ1138">
        <v>0.99999984836397238</v>
      </c>
    </row>
    <row r="1139" spans="1:121" x14ac:dyDescent="0.35">
      <c r="A1139">
        <v>230</v>
      </c>
      <c r="DO1139">
        <v>0.99999950162827811</v>
      </c>
      <c r="DP1139">
        <v>0.99999964882645231</v>
      </c>
      <c r="DQ1139">
        <v>0.99999990988058196</v>
      </c>
    </row>
    <row r="1140" spans="1:121" x14ac:dyDescent="0.35">
      <c r="A1140">
        <v>235</v>
      </c>
      <c r="DO1140">
        <v>0.99999969696181934</v>
      </c>
      <c r="DP1140">
        <v>0.99999978533909795</v>
      </c>
      <c r="DQ1140">
        <v>0.99999994631652545</v>
      </c>
    </row>
    <row r="1141" spans="1:121" x14ac:dyDescent="0.35">
      <c r="A1141">
        <v>240</v>
      </c>
      <c r="DO1141">
        <v>0.99999981542930949</v>
      </c>
      <c r="DP1141">
        <v>0.99999986852940426</v>
      </c>
      <c r="DQ1141">
        <v>0.99999996794442592</v>
      </c>
    </row>
    <row r="1142" spans="1:121" x14ac:dyDescent="0.35">
      <c r="A1142">
        <v>245</v>
      </c>
      <c r="DO1142">
        <v>0.99999988738556211</v>
      </c>
      <c r="DP1142">
        <v>0.99999991931642151</v>
      </c>
      <c r="DQ1142">
        <v>0.99999998081169594</v>
      </c>
    </row>
    <row r="1143" spans="1:121" x14ac:dyDescent="0.35">
      <c r="A1143">
        <v>250</v>
      </c>
      <c r="DO1143">
        <v>0.99999993116165187</v>
      </c>
      <c r="DP1143">
        <v>0.99999995038031708</v>
      </c>
      <c r="DQ1143">
        <v>0.99999998848498239</v>
      </c>
    </row>
    <row r="1144" spans="1:121" x14ac:dyDescent="0.35">
      <c r="A1144">
        <v>255</v>
      </c>
      <c r="DO1144">
        <v>0.99999995783947093</v>
      </c>
      <c r="DP1144">
        <v>0.99999996941825386</v>
      </c>
      <c r="DQ1144">
        <v>0.99999999307199006</v>
      </c>
    </row>
    <row r="1145" spans="1:121" x14ac:dyDescent="0.35">
      <c r="A1145">
        <v>260</v>
      </c>
      <c r="DO1145">
        <v>0.99999997412676311</v>
      </c>
      <c r="DP1145">
        <v>0.99999998110994037</v>
      </c>
      <c r="DQ1145">
        <v>0.99999999582087251</v>
      </c>
    </row>
    <row r="1146" spans="1:121" x14ac:dyDescent="0.35">
      <c r="A1146">
        <v>265</v>
      </c>
      <c r="DO1146">
        <v>0.9999999840892545</v>
      </c>
      <c r="DP1146">
        <v>0.99999998830535664</v>
      </c>
      <c r="DQ1146">
        <v>0.99999999747238932</v>
      </c>
    </row>
    <row r="1147" spans="1:121" x14ac:dyDescent="0.35">
      <c r="A1147">
        <v>270</v>
      </c>
      <c r="DO1147">
        <v>0.99999999019499575</v>
      </c>
      <c r="DP1147">
        <v>0.99999999274328621</v>
      </c>
      <c r="DQ1147">
        <v>0.99999999846717169</v>
      </c>
    </row>
    <row r="1148" spans="1:121" x14ac:dyDescent="0.35">
      <c r="A1148">
        <v>275</v>
      </c>
      <c r="DO1148">
        <v>0.99999999394461392</v>
      </c>
      <c r="DP1148">
        <v>0.99999999548657359</v>
      </c>
      <c r="DQ1148">
        <v>0.99999999906793857</v>
      </c>
    </row>
    <row r="1149" spans="1:121" x14ac:dyDescent="0.35">
      <c r="A1149">
        <v>280</v>
      </c>
      <c r="DO1149">
        <v>0.99999999625208991</v>
      </c>
      <c r="DP1149">
        <v>0.99999999718617139</v>
      </c>
      <c r="DQ1149">
        <v>0.99999999943171014</v>
      </c>
    </row>
    <row r="1150" spans="1:121" x14ac:dyDescent="0.35">
      <c r="A1150">
        <v>285</v>
      </c>
      <c r="DO1150">
        <v>0.99999999767510317</v>
      </c>
      <c r="DP1150">
        <v>0.99999999824157793</v>
      </c>
      <c r="DQ1150">
        <v>0.99999999965256448</v>
      </c>
    </row>
    <row r="1151" spans="1:121" x14ac:dyDescent="0.35">
      <c r="A1151">
        <v>290</v>
      </c>
      <c r="DO1151">
        <v>0.99999999855457011</v>
      </c>
      <c r="DP1151">
        <v>0.99999999889848556</v>
      </c>
      <c r="DQ1151">
        <v>0.99999999978700937</v>
      </c>
    </row>
    <row r="1152" spans="1:121" x14ac:dyDescent="0.35">
      <c r="A1152">
        <v>295</v>
      </c>
      <c r="DO1152">
        <v>0.99999999909930271</v>
      </c>
      <c r="DP1152">
        <v>0.9999999993083214</v>
      </c>
      <c r="DQ1152">
        <v>0.99999999986907273</v>
      </c>
    </row>
    <row r="1153" spans="1:211" x14ac:dyDescent="0.35">
      <c r="A1153">
        <v>300</v>
      </c>
      <c r="DO1153">
        <v>0.99999999943745554</v>
      </c>
      <c r="DP1153">
        <v>0.99999999956461882</v>
      </c>
      <c r="DQ1153">
        <v>0.99999999991929833</v>
      </c>
    </row>
    <row r="1154" spans="1:211" x14ac:dyDescent="0.35">
      <c r="A1154">
        <v>305</v>
      </c>
      <c r="DO1154">
        <v>0.99999999964784236</v>
      </c>
      <c r="DP1154">
        <v>0.99999999972528109</v>
      </c>
      <c r="DQ1154">
        <v>0.99999999995012112</v>
      </c>
    </row>
    <row r="1165" spans="1:211" x14ac:dyDescent="0.35">
      <c r="A1165" s="7"/>
      <c r="B1165" s="16"/>
      <c r="C1165" s="16"/>
      <c r="D1165" s="16"/>
      <c r="E1165" s="16"/>
      <c r="F1165" s="16"/>
      <c r="G1165" s="16"/>
      <c r="H1165" s="16"/>
      <c r="I1165" s="16"/>
      <c r="J1165" s="16"/>
      <c r="K1165" s="16"/>
      <c r="L1165" s="16"/>
      <c r="M1165" s="16"/>
      <c r="N1165" s="16"/>
      <c r="O1165" s="16"/>
      <c r="P1165" s="16"/>
      <c r="Q1165" s="16"/>
      <c r="R1165" s="16"/>
      <c r="S1165" s="16"/>
      <c r="T1165" s="16"/>
      <c r="U1165" s="16"/>
      <c r="V1165" s="16"/>
      <c r="W1165" s="16"/>
      <c r="X1165" s="16"/>
      <c r="Y1165" s="16"/>
      <c r="Z1165" s="16"/>
      <c r="AA1165" s="16"/>
      <c r="AB1165" s="16"/>
      <c r="AC1165" s="16"/>
      <c r="AD1165" s="16"/>
      <c r="AE1165" s="16"/>
      <c r="AF1165" s="16"/>
      <c r="AG1165" s="16"/>
      <c r="AH1165" s="16"/>
      <c r="AI1165" s="16"/>
      <c r="AJ1165" s="16"/>
      <c r="AK1165" s="16"/>
      <c r="AL1165" s="16"/>
      <c r="AM1165" s="16"/>
      <c r="AN1165" s="16"/>
      <c r="AO1165" s="16"/>
      <c r="AP1165" s="16"/>
      <c r="AQ1165" s="16"/>
      <c r="AR1165" s="16"/>
      <c r="AS1165" s="16"/>
      <c r="AT1165" s="16"/>
      <c r="AU1165" s="16"/>
      <c r="AV1165" s="16"/>
      <c r="AW1165" s="16"/>
      <c r="AX1165" s="16"/>
      <c r="AY1165" s="16"/>
      <c r="AZ1165" s="16"/>
      <c r="BA1165" s="16"/>
      <c r="BB1165" s="16"/>
      <c r="BC1165" s="16"/>
      <c r="BD1165" s="16"/>
      <c r="BE1165" s="16"/>
      <c r="BF1165" s="16"/>
      <c r="BG1165" s="16"/>
      <c r="BH1165" s="16"/>
      <c r="BI1165" s="16"/>
      <c r="BJ1165" s="16"/>
      <c r="BK1165" s="16"/>
      <c r="BL1165" s="16"/>
      <c r="BM1165" s="16"/>
      <c r="BN1165" s="16"/>
      <c r="BO1165" s="16"/>
      <c r="BP1165" s="16"/>
      <c r="BQ1165" s="16"/>
      <c r="BR1165" s="16"/>
      <c r="BS1165" s="60"/>
      <c r="BT1165" s="16"/>
      <c r="BU1165" s="16"/>
      <c r="BV1165" s="16"/>
      <c r="BW1165" s="16"/>
      <c r="BX1165" s="16"/>
      <c r="BY1165" s="16"/>
      <c r="BZ1165" s="16"/>
      <c r="CA1165" s="16"/>
      <c r="CB1165" s="16"/>
      <c r="CC1165" s="16"/>
      <c r="CD1165" s="16"/>
      <c r="CE1165" s="16"/>
      <c r="CF1165" s="16"/>
      <c r="CG1165" s="16"/>
      <c r="CH1165" s="16"/>
      <c r="CI1165" s="30"/>
      <c r="CJ1165" s="30"/>
      <c r="CK1165" s="30"/>
      <c r="CL1165" s="30"/>
      <c r="CM1165" s="16"/>
      <c r="CN1165" s="16"/>
      <c r="CO1165" s="16"/>
      <c r="CP1165" s="16"/>
      <c r="CQ1165" s="16"/>
      <c r="CR1165" s="16"/>
      <c r="CS1165" s="16"/>
      <c r="CT1165" s="16"/>
      <c r="CU1165" s="16"/>
      <c r="CV1165" s="16"/>
      <c r="CW1165" s="16"/>
      <c r="CX1165" s="16"/>
      <c r="CY1165" s="16"/>
      <c r="CZ1165" s="16"/>
      <c r="DA1165" s="16"/>
      <c r="DB1165" s="16"/>
      <c r="DC1165" s="16"/>
      <c r="DD1165" s="16"/>
      <c r="DE1165" s="16"/>
      <c r="DF1165" s="16"/>
      <c r="DG1165" s="16"/>
      <c r="DH1165" s="16"/>
      <c r="DI1165" s="16"/>
      <c r="DJ1165" s="16"/>
      <c r="DK1165" s="16"/>
      <c r="DL1165" s="16"/>
      <c r="DM1165" s="16"/>
      <c r="DN1165" s="16"/>
      <c r="DO1165" s="16"/>
      <c r="DP1165" s="16"/>
      <c r="DQ1165" s="16"/>
      <c r="DR1165" s="34"/>
      <c r="DS1165" s="34"/>
      <c r="DT1165" s="30"/>
      <c r="DU1165" s="30"/>
      <c r="DV1165" s="30"/>
      <c r="DW1165" s="16"/>
      <c r="DX1165" s="16"/>
      <c r="DY1165" s="16"/>
      <c r="DZ1165" s="16"/>
      <c r="EA1165" s="16"/>
      <c r="EB1165" s="16"/>
      <c r="EC1165" s="16"/>
      <c r="ED1165" s="16"/>
      <c r="EE1165" s="16"/>
      <c r="EF1165" s="16"/>
      <c r="EG1165" s="16"/>
      <c r="EH1165" s="16"/>
      <c r="EI1165" s="16"/>
      <c r="EJ1165" s="16"/>
      <c r="EK1165" s="16"/>
      <c r="EL1165" s="16"/>
      <c r="EM1165" s="16"/>
      <c r="EN1165" s="16"/>
      <c r="EO1165" s="16"/>
      <c r="EP1165" s="16"/>
      <c r="EQ1165" s="16"/>
      <c r="ER1165" s="16"/>
      <c r="ES1165" s="16"/>
      <c r="ET1165" s="16"/>
      <c r="EU1165" s="16"/>
      <c r="EV1165" s="16"/>
      <c r="EW1165" s="16"/>
      <c r="EX1165" s="16"/>
      <c r="EY1165" s="16"/>
      <c r="EZ1165" s="16"/>
      <c r="FA1165" s="16"/>
      <c r="FB1165" s="16"/>
      <c r="FC1165" s="16"/>
      <c r="FD1165" s="16"/>
      <c r="FE1165" s="16"/>
      <c r="FF1165" s="16"/>
      <c r="FG1165" s="16"/>
      <c r="FH1165" s="16"/>
      <c r="FI1165" s="16"/>
      <c r="FJ1165" s="16"/>
      <c r="FK1165" s="16"/>
      <c r="FL1165" s="16"/>
      <c r="FM1165" s="16"/>
      <c r="FN1165" s="16"/>
      <c r="FO1165" s="16"/>
      <c r="FP1165" s="16"/>
      <c r="FQ1165" s="16"/>
      <c r="FR1165" s="16"/>
      <c r="FS1165" s="16"/>
      <c r="FT1165" s="16"/>
      <c r="FU1165" s="16"/>
      <c r="FV1165" s="16"/>
      <c r="FW1165" s="16"/>
      <c r="FX1165" s="16"/>
      <c r="FY1165" s="16"/>
      <c r="FZ1165" s="16"/>
      <c r="GA1165" s="16"/>
      <c r="GB1165" s="16"/>
      <c r="GC1165" s="16"/>
      <c r="GD1165" s="16"/>
      <c r="GE1165" s="16"/>
      <c r="GF1165" s="16"/>
      <c r="GG1165" s="16"/>
      <c r="GH1165" s="16"/>
      <c r="GI1165" s="16"/>
      <c r="GJ1165" s="16"/>
      <c r="GK1165" s="16"/>
      <c r="GL1165" s="16"/>
      <c r="GM1165" s="16"/>
      <c r="GN1165" s="16"/>
      <c r="GO1165" s="16"/>
      <c r="GP1165" s="16"/>
      <c r="GQ1165" s="16"/>
      <c r="GR1165" s="16"/>
      <c r="GS1165" s="34"/>
      <c r="GT1165" s="34"/>
      <c r="GU1165" s="34"/>
      <c r="GV1165" s="34"/>
      <c r="GW1165" s="34"/>
      <c r="GX1165" s="34"/>
      <c r="GY1165" s="34"/>
      <c r="GZ1165" s="34"/>
      <c r="HA1165" s="34"/>
      <c r="HB1165" s="34"/>
      <c r="HC1165" s="34"/>
    </row>
  </sheetData>
  <autoFilter ref="A1:A1219" xr:uid="{8DC0084F-BA02-428F-94E7-62073FADF5F7}"/>
  <sortState xmlns:xlrd2="http://schemas.microsoft.com/office/spreadsheetml/2017/richdata2" ref="A2:HC1165">
    <sortCondition ref="A1:A1165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545A7-831F-4BD8-AE8C-3D837F4C399F}">
  <dimension ref="A1:AB82"/>
  <sheetViews>
    <sheetView zoomScale="110" zoomScaleNormal="110" workbookViewId="0">
      <selection activeCell="B28" sqref="B28"/>
    </sheetView>
  </sheetViews>
  <sheetFormatPr defaultRowHeight="14.5" x14ac:dyDescent="0.35"/>
  <cols>
    <col min="1" max="1" width="18.1796875" customWidth="1"/>
    <col min="2" max="4" width="13.26953125" customWidth="1"/>
    <col min="5" max="7" width="12" customWidth="1"/>
    <col min="8" max="8" width="11.54296875" style="3" customWidth="1"/>
    <col min="9" max="9" width="11.54296875" style="26" customWidth="1"/>
    <col min="10" max="12" width="11.54296875" style="3" customWidth="1"/>
    <col min="13" max="13" width="11.54296875" style="26" customWidth="1"/>
    <col min="14" max="14" width="11.54296875" style="3" customWidth="1"/>
    <col min="15" max="25" width="11.54296875" style="26" customWidth="1"/>
    <col min="26" max="26" width="11.54296875" style="3" customWidth="1"/>
    <col min="27" max="27" width="11.54296875" customWidth="1"/>
    <col min="28" max="28" width="11.54296875" style="25" customWidth="1"/>
  </cols>
  <sheetData>
    <row r="1" spans="1:28" x14ac:dyDescent="0.35">
      <c r="A1" s="2" t="s">
        <v>12</v>
      </c>
      <c r="B1" s="4" t="s">
        <v>11</v>
      </c>
      <c r="C1" s="4" t="s">
        <v>11</v>
      </c>
      <c r="D1" s="4" t="s">
        <v>11</v>
      </c>
      <c r="E1" s="4" t="s">
        <v>10</v>
      </c>
      <c r="F1" s="4" t="s">
        <v>10</v>
      </c>
      <c r="G1" s="4" t="s">
        <v>10</v>
      </c>
      <c r="H1" s="4" t="s">
        <v>9</v>
      </c>
      <c r="I1" s="4" t="s">
        <v>9</v>
      </c>
      <c r="J1" s="4" t="s">
        <v>8</v>
      </c>
      <c r="K1" s="4" t="s">
        <v>8</v>
      </c>
      <c r="L1" s="4" t="s">
        <v>8</v>
      </c>
      <c r="M1" s="4" t="s">
        <v>8</v>
      </c>
      <c r="N1" s="4" t="s">
        <v>7</v>
      </c>
      <c r="O1" s="4" t="s">
        <v>7</v>
      </c>
      <c r="P1" s="4" t="s">
        <v>7</v>
      </c>
      <c r="Q1" s="4" t="s">
        <v>7</v>
      </c>
      <c r="R1" s="4" t="s">
        <v>7</v>
      </c>
      <c r="S1" s="4" t="s">
        <v>7</v>
      </c>
      <c r="T1" s="4" t="s">
        <v>7</v>
      </c>
      <c r="U1" s="4" t="s">
        <v>7</v>
      </c>
      <c r="V1" s="4" t="s">
        <v>7</v>
      </c>
      <c r="W1" s="4" t="s">
        <v>7</v>
      </c>
      <c r="X1" s="4" t="s">
        <v>7</v>
      </c>
      <c r="Y1" s="4" t="s">
        <v>7</v>
      </c>
      <c r="Z1" s="4" t="s">
        <v>5</v>
      </c>
      <c r="AA1" s="4" t="s">
        <v>6</v>
      </c>
      <c r="AB1" s="4" t="s">
        <v>6</v>
      </c>
    </row>
    <row r="2" spans="1:28" x14ac:dyDescent="0.35">
      <c r="A2" s="2" t="s">
        <v>14</v>
      </c>
      <c r="B2" s="17" t="s">
        <v>263</v>
      </c>
      <c r="C2" s="17" t="s">
        <v>264</v>
      </c>
      <c r="D2" s="17" t="s">
        <v>265</v>
      </c>
      <c r="E2" s="17" t="s">
        <v>266</v>
      </c>
      <c r="F2" s="17" t="s">
        <v>267</v>
      </c>
      <c r="G2" s="17" t="s">
        <v>268</v>
      </c>
      <c r="H2" s="15" t="s">
        <v>376</v>
      </c>
      <c r="I2" s="40" t="s">
        <v>377</v>
      </c>
      <c r="J2" s="15" t="s">
        <v>272</v>
      </c>
      <c r="K2" s="15" t="s">
        <v>273</v>
      </c>
      <c r="L2" s="15" t="s">
        <v>274</v>
      </c>
      <c r="M2" s="40" t="s">
        <v>337</v>
      </c>
      <c r="N2" s="15" t="s">
        <v>293</v>
      </c>
      <c r="O2" s="40" t="s">
        <v>294</v>
      </c>
      <c r="P2" s="40" t="s">
        <v>295</v>
      </c>
      <c r="Q2" s="40" t="s">
        <v>296</v>
      </c>
      <c r="R2" s="40" t="s">
        <v>338</v>
      </c>
      <c r="S2" s="40" t="s">
        <v>339</v>
      </c>
      <c r="T2" s="40" t="s">
        <v>340</v>
      </c>
      <c r="U2" s="40" t="s">
        <v>341</v>
      </c>
      <c r="V2" s="40" t="s">
        <v>342</v>
      </c>
      <c r="W2" s="40" t="s">
        <v>343</v>
      </c>
      <c r="X2" s="40" t="s">
        <v>344</v>
      </c>
      <c r="Y2" s="40" t="s">
        <v>345</v>
      </c>
      <c r="Z2" s="17" t="s">
        <v>13</v>
      </c>
      <c r="AA2" s="17" t="s">
        <v>346</v>
      </c>
      <c r="AB2" s="17" t="s">
        <v>347</v>
      </c>
    </row>
    <row r="3" spans="1:28" x14ac:dyDescent="0.35">
      <c r="A3" s="5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5" t="s">
        <v>3</v>
      </c>
      <c r="I3" s="40" t="s">
        <v>3</v>
      </c>
      <c r="J3" s="15" t="s">
        <v>3</v>
      </c>
      <c r="K3" s="15" t="s">
        <v>3</v>
      </c>
      <c r="L3" s="15" t="s">
        <v>3</v>
      </c>
      <c r="M3" s="40" t="s">
        <v>3</v>
      </c>
      <c r="N3" s="15" t="s">
        <v>3</v>
      </c>
      <c r="O3" s="40" t="s">
        <v>3</v>
      </c>
      <c r="P3" s="40" t="s">
        <v>3</v>
      </c>
      <c r="Q3" s="40" t="s">
        <v>3</v>
      </c>
      <c r="R3" s="40" t="s">
        <v>3</v>
      </c>
      <c r="S3" s="40" t="s">
        <v>3</v>
      </c>
      <c r="T3" s="40" t="s">
        <v>3</v>
      </c>
      <c r="U3" s="40" t="s">
        <v>3</v>
      </c>
      <c r="V3" s="40" t="s">
        <v>3</v>
      </c>
      <c r="W3" s="40" t="s">
        <v>3</v>
      </c>
      <c r="X3" s="40" t="s">
        <v>3</v>
      </c>
      <c r="Y3" s="40" t="s">
        <v>3</v>
      </c>
      <c r="Z3" s="15" t="s">
        <v>3</v>
      </c>
      <c r="AA3" s="3" t="s">
        <v>3</v>
      </c>
      <c r="AB3" s="26" t="s">
        <v>3</v>
      </c>
    </row>
    <row r="4" spans="1:28" x14ac:dyDescent="0.35">
      <c r="A4" s="5" t="s">
        <v>2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15" t="s">
        <v>0</v>
      </c>
      <c r="I4" s="40" t="s">
        <v>0</v>
      </c>
      <c r="J4" s="15" t="s">
        <v>0</v>
      </c>
      <c r="K4" s="15" t="s">
        <v>0</v>
      </c>
      <c r="L4" s="15" t="s">
        <v>0</v>
      </c>
      <c r="M4" s="40" t="s">
        <v>0</v>
      </c>
      <c r="N4" s="15" t="s">
        <v>1</v>
      </c>
      <c r="O4" s="40" t="s">
        <v>1</v>
      </c>
      <c r="P4" s="40" t="s">
        <v>1</v>
      </c>
      <c r="Q4" s="40" t="s">
        <v>1</v>
      </c>
      <c r="R4" s="40" t="s">
        <v>1</v>
      </c>
      <c r="S4" s="40" t="s">
        <v>1</v>
      </c>
      <c r="T4" s="40" t="s">
        <v>1</v>
      </c>
      <c r="U4" s="40" t="s">
        <v>1</v>
      </c>
      <c r="V4" s="40" t="s">
        <v>1</v>
      </c>
      <c r="W4" s="40" t="s">
        <v>1</v>
      </c>
      <c r="X4" s="40" t="s">
        <v>1</v>
      </c>
      <c r="Y4" s="40" t="s">
        <v>1</v>
      </c>
      <c r="Z4" s="15" t="s">
        <v>1</v>
      </c>
      <c r="AA4" s="3" t="s">
        <v>1</v>
      </c>
      <c r="AB4" s="26" t="s">
        <v>1</v>
      </c>
    </row>
    <row r="5" spans="1:28" s="3" customFormat="1" x14ac:dyDescent="0.35">
      <c r="A5" s="9" t="s">
        <v>46</v>
      </c>
      <c r="B5" s="24" t="s">
        <v>260</v>
      </c>
      <c r="C5" s="24" t="s">
        <v>261</v>
      </c>
      <c r="D5" s="24" t="s">
        <v>262</v>
      </c>
      <c r="E5" s="24" t="s">
        <v>184</v>
      </c>
      <c r="F5" s="24" t="s">
        <v>185</v>
      </c>
      <c r="G5" s="24" t="s">
        <v>186</v>
      </c>
      <c r="H5" s="15"/>
      <c r="I5" s="40"/>
      <c r="J5" s="15" t="s">
        <v>275</v>
      </c>
      <c r="K5" s="15" t="s">
        <v>276</v>
      </c>
      <c r="L5" s="15" t="s">
        <v>271</v>
      </c>
      <c r="M5" s="40" t="s">
        <v>271</v>
      </c>
      <c r="N5" s="15" t="s">
        <v>275</v>
      </c>
      <c r="O5" s="40" t="s">
        <v>275</v>
      </c>
      <c r="P5" s="40" t="s">
        <v>275</v>
      </c>
      <c r="Q5" s="40" t="s">
        <v>275</v>
      </c>
      <c r="R5" s="40" t="s">
        <v>275</v>
      </c>
      <c r="S5" s="40" t="s">
        <v>275</v>
      </c>
      <c r="T5" s="40" t="s">
        <v>275</v>
      </c>
      <c r="U5" s="40" t="s">
        <v>275</v>
      </c>
      <c r="V5" s="40" t="s">
        <v>275</v>
      </c>
      <c r="W5" s="40" t="s">
        <v>275</v>
      </c>
      <c r="X5" s="40" t="s">
        <v>275</v>
      </c>
      <c r="Y5" s="40" t="s">
        <v>275</v>
      </c>
      <c r="Z5" s="15" t="s">
        <v>226</v>
      </c>
      <c r="AA5" s="24" t="s">
        <v>225</v>
      </c>
      <c r="AB5" s="24" t="s">
        <v>225</v>
      </c>
    </row>
    <row r="6" spans="1:28" s="26" customFormat="1" x14ac:dyDescent="0.35">
      <c r="A6" s="9" t="s">
        <v>372</v>
      </c>
      <c r="B6" s="24"/>
      <c r="C6" s="24"/>
      <c r="D6" s="24"/>
      <c r="E6" s="24"/>
      <c r="F6" s="24"/>
      <c r="G6" s="24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24"/>
      <c r="AB6" s="24"/>
    </row>
    <row r="7" spans="1:28" x14ac:dyDescent="0.35">
      <c r="A7" s="7" t="s">
        <v>138</v>
      </c>
      <c r="B7" s="10" t="s">
        <v>183</v>
      </c>
      <c r="C7" s="10" t="s">
        <v>183</v>
      </c>
      <c r="D7" s="10" t="s">
        <v>183</v>
      </c>
      <c r="E7" s="10" t="s">
        <v>280</v>
      </c>
      <c r="F7" s="33" t="s">
        <v>280</v>
      </c>
      <c r="G7" s="33" t="s">
        <v>280</v>
      </c>
      <c r="H7" s="33" t="s">
        <v>312</v>
      </c>
      <c r="I7" s="33" t="s">
        <v>330</v>
      </c>
      <c r="J7" s="33" t="s">
        <v>312</v>
      </c>
      <c r="K7" s="33" t="s">
        <v>312</v>
      </c>
      <c r="L7" s="33" t="s">
        <v>312</v>
      </c>
      <c r="M7" s="33" t="s">
        <v>312</v>
      </c>
      <c r="N7" s="33" t="s">
        <v>330</v>
      </c>
      <c r="O7" s="33" t="s">
        <v>330</v>
      </c>
      <c r="P7" s="33" t="s">
        <v>330</v>
      </c>
      <c r="Q7" s="33" t="s">
        <v>330</v>
      </c>
      <c r="R7" s="33" t="s">
        <v>330</v>
      </c>
      <c r="S7" s="33" t="s">
        <v>330</v>
      </c>
      <c r="T7" s="33" t="s">
        <v>330</v>
      </c>
      <c r="U7" s="33" t="s">
        <v>330</v>
      </c>
      <c r="V7" s="33" t="s">
        <v>330</v>
      </c>
      <c r="W7" s="33" t="s">
        <v>330</v>
      </c>
      <c r="X7" s="33" t="s">
        <v>330</v>
      </c>
      <c r="Y7" s="33" t="s">
        <v>330</v>
      </c>
      <c r="Z7" s="33"/>
      <c r="AA7" s="33" t="s">
        <v>330</v>
      </c>
      <c r="AB7" s="33" t="s">
        <v>330</v>
      </c>
    </row>
    <row r="8" spans="1:28" x14ac:dyDescent="0.35">
      <c r="A8" s="2" t="s">
        <v>17</v>
      </c>
      <c r="B8" s="1">
        <v>154165240.32943356</v>
      </c>
      <c r="C8" s="1">
        <v>775256237.28881812</v>
      </c>
      <c r="D8" s="1">
        <v>775256237.28881812</v>
      </c>
      <c r="E8" s="1">
        <v>10077017.83308221</v>
      </c>
      <c r="F8" s="1">
        <v>20154035.666164421</v>
      </c>
      <c r="G8" s="1">
        <v>50385089.165411048</v>
      </c>
      <c r="H8" s="1">
        <v>9155.4653594851352</v>
      </c>
      <c r="I8" s="1">
        <v>29863.973391770109</v>
      </c>
      <c r="J8" s="1">
        <v>4013.9724975082609</v>
      </c>
      <c r="K8" s="1">
        <v>5223.4943430291351</v>
      </c>
      <c r="L8" s="1">
        <v>6945.5254451266537</v>
      </c>
      <c r="M8" s="1">
        <v>4209.409360682821</v>
      </c>
      <c r="N8" s="1">
        <v>402.48425029515937</v>
      </c>
      <c r="O8" s="1">
        <v>442.73267532467526</v>
      </c>
      <c r="P8" s="1">
        <v>523.22952538370714</v>
      </c>
      <c r="Q8" s="1">
        <v>656.04932798110974</v>
      </c>
      <c r="R8" s="1">
        <v>721.65497992916164</v>
      </c>
      <c r="S8" s="1">
        <v>852.86388665879565</v>
      </c>
      <c r="T8" s="1">
        <v>269.66444769775677</v>
      </c>
      <c r="U8" s="1">
        <v>296.63017331759147</v>
      </c>
      <c r="V8" s="1">
        <v>350.56402172373078</v>
      </c>
      <c r="W8" s="1">
        <v>439.55403258559613</v>
      </c>
      <c r="X8" s="1">
        <v>483.50847697756785</v>
      </c>
      <c r="Y8" s="1">
        <v>571.41976292798108</v>
      </c>
      <c r="Z8" s="1">
        <v>269.66444769775677</v>
      </c>
      <c r="AA8" s="1">
        <v>2012.4212514757969</v>
      </c>
      <c r="AB8" s="1">
        <v>3219.874002361275</v>
      </c>
    </row>
    <row r="9" spans="1:28" x14ac:dyDescent="0.35">
      <c r="A9" s="2" t="s">
        <v>16</v>
      </c>
      <c r="B9" s="1">
        <v>115623930.24707516</v>
      </c>
      <c r="C9" s="1">
        <v>581442177.96661365</v>
      </c>
      <c r="D9" s="1">
        <v>581442177.96661365</v>
      </c>
      <c r="E9" s="1">
        <v>7557763.3748116577</v>
      </c>
      <c r="F9" s="1">
        <v>15115526.749623315</v>
      </c>
      <c r="G9" s="1">
        <v>37788816.874058284</v>
      </c>
      <c r="H9" s="1">
        <v>6866.5990196138509</v>
      </c>
      <c r="I9" s="1">
        <v>22397.980043827578</v>
      </c>
      <c r="J9" s="1">
        <v>3010.4793731311961</v>
      </c>
      <c r="K9" s="1">
        <v>3917.6207572718517</v>
      </c>
      <c r="L9" s="1">
        <v>5209.1440838449898</v>
      </c>
      <c r="M9" s="1">
        <v>3157.0570205121153</v>
      </c>
      <c r="N9" s="1">
        <v>301.86318772136957</v>
      </c>
      <c r="O9" s="1">
        <v>332.0495064935065</v>
      </c>
      <c r="P9" s="1">
        <v>392.42214403778041</v>
      </c>
      <c r="Q9" s="1">
        <v>492.03699598583228</v>
      </c>
      <c r="R9" s="1">
        <v>541.24123494687126</v>
      </c>
      <c r="S9" s="1">
        <v>639.64791499409671</v>
      </c>
      <c r="T9" s="1">
        <v>202.24833577331756</v>
      </c>
      <c r="U9" s="1">
        <v>222.4726299881936</v>
      </c>
      <c r="V9" s="1">
        <v>262.92301629279808</v>
      </c>
      <c r="W9" s="1">
        <v>329.66552443919716</v>
      </c>
      <c r="X9" s="1">
        <v>362.63135773317589</v>
      </c>
      <c r="Y9" s="1">
        <v>428.56482219598581</v>
      </c>
      <c r="Z9" s="1">
        <v>202.24833577331756</v>
      </c>
      <c r="AA9" s="1">
        <v>2636.8831168831171</v>
      </c>
      <c r="AB9" s="1">
        <v>2636.8831168831171</v>
      </c>
    </row>
    <row r="10" spans="1:28" x14ac:dyDescent="0.35">
      <c r="A10" s="2" t="s">
        <v>26</v>
      </c>
      <c r="B10" s="1">
        <v>192706550.41179195</v>
      </c>
      <c r="C10" s="1">
        <v>969070296.61102271</v>
      </c>
      <c r="D10" s="1">
        <v>969070296.61102271</v>
      </c>
      <c r="E10" s="1">
        <v>12596272.291352762</v>
      </c>
      <c r="F10" s="1">
        <v>25192544.582705524</v>
      </c>
      <c r="G10" s="1">
        <v>62981361.456763811</v>
      </c>
      <c r="H10" s="1">
        <v>11444.331699356419</v>
      </c>
      <c r="I10" s="1">
        <v>37329.96673971264</v>
      </c>
      <c r="J10" s="1">
        <v>5017.4656218853252</v>
      </c>
      <c r="K10" s="1">
        <v>6529.3679287864197</v>
      </c>
      <c r="L10" s="1">
        <v>8681.9068064083167</v>
      </c>
      <c r="M10" s="1">
        <v>5261.7617008535253</v>
      </c>
      <c r="N10" s="1">
        <v>503.10531286894923</v>
      </c>
      <c r="O10" s="1">
        <v>553.41584415584418</v>
      </c>
      <c r="P10" s="1">
        <v>654.03690672963398</v>
      </c>
      <c r="Q10" s="1">
        <v>820.06165997638732</v>
      </c>
      <c r="R10" s="1">
        <v>902.06872491145214</v>
      </c>
      <c r="S10" s="1">
        <v>1066.0798583234948</v>
      </c>
      <c r="T10" s="1">
        <v>337.08055962219601</v>
      </c>
      <c r="U10" s="1">
        <v>370.78771664698934</v>
      </c>
      <c r="V10" s="1">
        <v>438.20502715466353</v>
      </c>
      <c r="W10" s="1">
        <v>549.44254073199522</v>
      </c>
      <c r="X10" s="1">
        <v>604.38559622195976</v>
      </c>
      <c r="Y10" s="1">
        <v>714.27470365997635</v>
      </c>
      <c r="Z10" s="1">
        <v>337.08055962219601</v>
      </c>
      <c r="AA10" s="1">
        <v>55134.82880755607</v>
      </c>
      <c r="AB10" s="1">
        <v>55134.82880755607</v>
      </c>
    </row>
    <row r="11" spans="1:28" x14ac:dyDescent="0.35">
      <c r="H11" s="15"/>
      <c r="I11" s="40"/>
      <c r="J11" s="15"/>
      <c r="K11" s="15"/>
      <c r="L11" s="15"/>
      <c r="M11" s="40"/>
      <c r="N11" s="15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15"/>
    </row>
    <row r="12" spans="1:28" x14ac:dyDescent="0.35">
      <c r="A12" s="18" t="s">
        <v>224</v>
      </c>
      <c r="B12" s="20" t="s">
        <v>373</v>
      </c>
      <c r="C12" s="20" t="s">
        <v>373</v>
      </c>
      <c r="D12" s="20" t="s">
        <v>373</v>
      </c>
      <c r="E12" s="20" t="s">
        <v>373</v>
      </c>
      <c r="F12" s="20" t="s">
        <v>373</v>
      </c>
      <c r="G12" s="20" t="s">
        <v>373</v>
      </c>
      <c r="H12" s="20" t="s">
        <v>373</v>
      </c>
      <c r="I12" s="20" t="s">
        <v>373</v>
      </c>
      <c r="J12" s="20" t="s">
        <v>373</v>
      </c>
      <c r="K12" s="20" t="s">
        <v>373</v>
      </c>
      <c r="L12" s="20" t="s">
        <v>373</v>
      </c>
      <c r="M12" s="20" t="s">
        <v>373</v>
      </c>
      <c r="N12" s="20" t="s">
        <v>373</v>
      </c>
      <c r="O12" s="20" t="s">
        <v>373</v>
      </c>
      <c r="P12" s="20" t="s">
        <v>373</v>
      </c>
      <c r="Q12" s="20" t="s">
        <v>373</v>
      </c>
      <c r="R12" s="20" t="s">
        <v>373</v>
      </c>
      <c r="S12" s="20" t="s">
        <v>373</v>
      </c>
      <c r="T12" s="20" t="s">
        <v>373</v>
      </c>
      <c r="U12" s="20" t="s">
        <v>373</v>
      </c>
      <c r="V12" s="20" t="s">
        <v>373</v>
      </c>
      <c r="W12" s="20" t="s">
        <v>373</v>
      </c>
      <c r="X12" s="20" t="s">
        <v>373</v>
      </c>
      <c r="Y12" s="20" t="s">
        <v>373</v>
      </c>
      <c r="Z12" s="20" t="s">
        <v>373</v>
      </c>
      <c r="AA12" s="20" t="s">
        <v>373</v>
      </c>
      <c r="AB12" s="20" t="s">
        <v>373</v>
      </c>
    </row>
    <row r="13" spans="1:28" x14ac:dyDescent="0.35">
      <c r="A13" s="20">
        <v>0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</row>
    <row r="14" spans="1:28" x14ac:dyDescent="0.35">
      <c r="A14" s="20">
        <v>5</v>
      </c>
      <c r="B14" s="20">
        <v>4.0000000000000001E-3</v>
      </c>
      <c r="C14" s="20">
        <v>4.0000000000000001E-3</v>
      </c>
      <c r="D14" s="20">
        <v>4.0000000000000001E-3</v>
      </c>
      <c r="E14" s="20">
        <v>3.0000000000000001E-3</v>
      </c>
      <c r="F14" s="20">
        <v>3.0000000000000001E-3</v>
      </c>
      <c r="G14" s="20">
        <v>3.0000000000000001E-3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0">
        <v>0</v>
      </c>
      <c r="AB14" s="20">
        <v>0</v>
      </c>
    </row>
    <row r="15" spans="1:28" x14ac:dyDescent="0.35">
      <c r="A15" s="20">
        <v>10</v>
      </c>
      <c r="B15" s="20">
        <v>8.0000000000000002E-3</v>
      </c>
      <c r="C15" s="20">
        <v>8.0000000000000002E-3</v>
      </c>
      <c r="D15" s="20">
        <v>8.0000000000000002E-3</v>
      </c>
      <c r="E15" s="20">
        <v>7.0000000000000001E-3</v>
      </c>
      <c r="F15" s="20">
        <v>7.0000000000000001E-3</v>
      </c>
      <c r="G15" s="20">
        <v>7.0000000000000001E-3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0">
        <v>0</v>
      </c>
      <c r="AB15" s="20">
        <v>0</v>
      </c>
    </row>
    <row r="16" spans="1:28" x14ac:dyDescent="0.35">
      <c r="A16" s="20">
        <v>15</v>
      </c>
      <c r="B16" s="20">
        <v>1.2E-2</v>
      </c>
      <c r="C16" s="20">
        <v>1.2E-2</v>
      </c>
      <c r="D16" s="20">
        <v>1.2E-2</v>
      </c>
      <c r="E16" s="20">
        <v>0.01</v>
      </c>
      <c r="F16" s="20">
        <v>0.01</v>
      </c>
      <c r="G16" s="20">
        <v>0.01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0">
        <v>0</v>
      </c>
      <c r="AB16" s="20">
        <v>0</v>
      </c>
    </row>
    <row r="17" spans="1:28" x14ac:dyDescent="0.35">
      <c r="A17" s="20">
        <v>20</v>
      </c>
      <c r="B17" s="20">
        <v>1.6E-2</v>
      </c>
      <c r="C17" s="20">
        <v>1.6E-2</v>
      </c>
      <c r="D17" s="20">
        <v>1.6E-2</v>
      </c>
      <c r="E17" s="20">
        <v>1.2999999999999999E-2</v>
      </c>
      <c r="F17" s="20">
        <v>1.2999999999999999E-2</v>
      </c>
      <c r="G17" s="20">
        <v>1.2999999999999999E-2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0">
        <v>0</v>
      </c>
      <c r="AB17" s="20">
        <v>0</v>
      </c>
    </row>
    <row r="18" spans="1:28" x14ac:dyDescent="0.35">
      <c r="A18" s="20">
        <v>25</v>
      </c>
      <c r="B18" s="20">
        <v>2.1000000000000001E-2</v>
      </c>
      <c r="C18" s="20">
        <v>2.1000000000000001E-2</v>
      </c>
      <c r="D18" s="20">
        <v>2.1000000000000001E-2</v>
      </c>
      <c r="E18" s="20">
        <v>1.6E-2</v>
      </c>
      <c r="F18" s="20">
        <v>1.6E-2</v>
      </c>
      <c r="G18" s="20">
        <v>1.6E-2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AA18" s="20">
        <v>0</v>
      </c>
      <c r="AB18" s="20">
        <v>0</v>
      </c>
    </row>
    <row r="19" spans="1:28" x14ac:dyDescent="0.35">
      <c r="A19" s="20">
        <v>30</v>
      </c>
      <c r="B19" s="20">
        <v>2.5000000000000001E-2</v>
      </c>
      <c r="C19" s="20">
        <v>2.5000000000000001E-2</v>
      </c>
      <c r="D19" s="20">
        <v>2.5000000000000001E-2</v>
      </c>
      <c r="E19" s="20">
        <v>0.02</v>
      </c>
      <c r="F19" s="20">
        <v>0.02</v>
      </c>
      <c r="G19" s="20">
        <v>0.02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3">
        <v>0</v>
      </c>
      <c r="AA19" s="20">
        <v>0</v>
      </c>
      <c r="AB19" s="20">
        <v>0</v>
      </c>
    </row>
    <row r="20" spans="1:28" x14ac:dyDescent="0.35">
      <c r="A20" s="20">
        <v>35</v>
      </c>
      <c r="B20" s="20">
        <v>2.9000000000000001E-2</v>
      </c>
      <c r="C20" s="20">
        <v>2.9000000000000001E-2</v>
      </c>
      <c r="D20" s="20">
        <v>2.9000000000000001E-2</v>
      </c>
      <c r="E20" s="20">
        <v>2.3E-2</v>
      </c>
      <c r="F20" s="20">
        <v>2.3E-2</v>
      </c>
      <c r="G20" s="20">
        <v>2.3E-2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AA20" s="20">
        <v>0</v>
      </c>
      <c r="AB20" s="20">
        <v>0</v>
      </c>
    </row>
    <row r="21" spans="1:28" x14ac:dyDescent="0.35">
      <c r="A21" s="20">
        <v>40</v>
      </c>
      <c r="B21" s="20">
        <v>3.3000000000000002E-2</v>
      </c>
      <c r="C21" s="20">
        <v>3.3000000000000002E-2</v>
      </c>
      <c r="D21" s="20">
        <v>3.3000000000000002E-2</v>
      </c>
      <c r="E21" s="20">
        <v>2.5999999999999999E-2</v>
      </c>
      <c r="F21" s="20">
        <v>2.5999999999999999E-2</v>
      </c>
      <c r="G21" s="20">
        <v>2.5999999999999999E-2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AA21" s="20">
        <v>0</v>
      </c>
      <c r="AB21" s="20">
        <v>0</v>
      </c>
    </row>
    <row r="22" spans="1:28" x14ac:dyDescent="0.35">
      <c r="A22" s="20">
        <v>45</v>
      </c>
      <c r="B22" s="20">
        <v>3.6999999999999998E-2</v>
      </c>
      <c r="C22" s="20">
        <v>3.6999999999999998E-2</v>
      </c>
      <c r="D22" s="20">
        <v>3.6999999999999998E-2</v>
      </c>
      <c r="E22" s="20">
        <v>0.03</v>
      </c>
      <c r="F22" s="20">
        <v>0.03</v>
      </c>
      <c r="G22" s="20">
        <v>0.03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AA22" s="20">
        <v>0</v>
      </c>
      <c r="AB22" s="20">
        <v>0</v>
      </c>
    </row>
    <row r="23" spans="1:28" x14ac:dyDescent="0.35">
      <c r="A23" s="20">
        <v>50</v>
      </c>
      <c r="B23" s="20">
        <v>4.1000000000000002E-2</v>
      </c>
      <c r="C23" s="20">
        <v>4.1000000000000002E-2</v>
      </c>
      <c r="D23" s="20">
        <v>4.1000000000000002E-2</v>
      </c>
      <c r="E23" s="20">
        <v>3.3000000000000002E-2</v>
      </c>
      <c r="F23" s="20">
        <v>3.3000000000000002E-2</v>
      </c>
      <c r="G23" s="20">
        <v>3.3000000000000002E-2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AA23" s="20">
        <v>0</v>
      </c>
      <c r="AB23" s="20">
        <v>0</v>
      </c>
    </row>
    <row r="24" spans="1:28" x14ac:dyDescent="0.35">
      <c r="A24" s="20">
        <v>55.000000000000007</v>
      </c>
      <c r="B24" s="20">
        <v>4.4999999999999998E-2</v>
      </c>
      <c r="C24" s="20">
        <v>4.4999999999999998E-2</v>
      </c>
      <c r="D24" s="20">
        <v>4.4999999999999998E-2</v>
      </c>
      <c r="E24" s="20">
        <v>3.5999999999999997E-2</v>
      </c>
      <c r="F24" s="20">
        <v>3.5999999999999997E-2</v>
      </c>
      <c r="G24" s="20">
        <v>3.5999999999999997E-2</v>
      </c>
      <c r="H24" s="22"/>
      <c r="I24" s="22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AA24" s="20">
        <v>0</v>
      </c>
      <c r="AB24" s="20">
        <v>0</v>
      </c>
    </row>
    <row r="25" spans="1:28" x14ac:dyDescent="0.35">
      <c r="A25" s="20">
        <v>60</v>
      </c>
      <c r="B25" s="20">
        <v>4.9000000000000002E-2</v>
      </c>
      <c r="C25" s="20">
        <v>4.9000000000000002E-2</v>
      </c>
      <c r="D25" s="20">
        <v>4.9000000000000002E-2</v>
      </c>
      <c r="E25" s="20">
        <v>3.9E-2</v>
      </c>
      <c r="F25" s="20">
        <v>3.9E-2</v>
      </c>
      <c r="G25" s="20">
        <v>3.9E-2</v>
      </c>
      <c r="H25" s="23"/>
      <c r="I25" s="23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AA25" s="20">
        <v>0</v>
      </c>
      <c r="AB25" s="20">
        <v>0</v>
      </c>
    </row>
    <row r="26" spans="1:28" x14ac:dyDescent="0.35">
      <c r="A26" s="21">
        <v>61</v>
      </c>
      <c r="B26" s="20"/>
      <c r="C26" s="20"/>
      <c r="D26" s="20"/>
      <c r="E26" s="20"/>
      <c r="F26" s="20"/>
      <c r="G26" s="20"/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3">
        <v>0</v>
      </c>
      <c r="AA26" s="20"/>
      <c r="AB26" s="20"/>
    </row>
    <row r="27" spans="1:28" x14ac:dyDescent="0.35">
      <c r="A27" s="20">
        <v>65</v>
      </c>
      <c r="B27" s="20">
        <v>5.2999999999999999E-2</v>
      </c>
      <c r="C27" s="20">
        <v>5.2999999999999999E-2</v>
      </c>
      <c r="D27" s="20">
        <v>5.2999999999999999E-2</v>
      </c>
      <c r="E27" s="20">
        <v>4.2999999999999997E-2</v>
      </c>
      <c r="F27" s="20">
        <v>4.2999999999999997E-2</v>
      </c>
      <c r="G27" s="20">
        <v>4.2999999999999997E-2</v>
      </c>
      <c r="H27" s="23"/>
      <c r="I27" s="23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AA27" s="20">
        <v>1E-3</v>
      </c>
      <c r="AB27" s="20">
        <v>1E-3</v>
      </c>
    </row>
    <row r="28" spans="1:28" x14ac:dyDescent="0.35">
      <c r="A28" s="20">
        <v>70</v>
      </c>
      <c r="B28" s="20">
        <v>5.7000000000000002E-2</v>
      </c>
      <c r="C28" s="20">
        <v>5.7000000000000002E-2</v>
      </c>
      <c r="D28" s="20">
        <v>5.7000000000000002E-2</v>
      </c>
      <c r="E28" s="20">
        <v>4.5999999999999999E-2</v>
      </c>
      <c r="F28" s="20">
        <v>4.5999999999999999E-2</v>
      </c>
      <c r="G28" s="20">
        <v>4.5999999999999999E-2</v>
      </c>
      <c r="H28" s="23"/>
      <c r="I28" s="23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AA28" s="20">
        <v>3.0000000000000001E-3</v>
      </c>
      <c r="AB28" s="20">
        <v>3.0000000000000001E-3</v>
      </c>
    </row>
    <row r="29" spans="1:28" x14ac:dyDescent="0.35">
      <c r="A29" s="20">
        <v>75</v>
      </c>
      <c r="B29" s="20">
        <v>6.2E-2</v>
      </c>
      <c r="C29" s="20">
        <v>6.2E-2</v>
      </c>
      <c r="D29" s="20">
        <v>6.2E-2</v>
      </c>
      <c r="E29" s="20">
        <v>4.9000000000000002E-2</v>
      </c>
      <c r="F29" s="20">
        <v>4.9000000000000002E-2</v>
      </c>
      <c r="G29" s="20">
        <v>4.9000000000000002E-2</v>
      </c>
      <c r="H29" s="23"/>
      <c r="I29" s="23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AA29" s="20">
        <v>5.0000000000000001E-3</v>
      </c>
      <c r="AB29" s="20">
        <v>5.0000000000000001E-3</v>
      </c>
    </row>
    <row r="30" spans="1:28" x14ac:dyDescent="0.35">
      <c r="A30" s="20">
        <v>80</v>
      </c>
      <c r="B30" s="20">
        <v>6.6000000000000003E-2</v>
      </c>
      <c r="C30" s="20">
        <v>6.6000000000000003E-2</v>
      </c>
      <c r="D30" s="20">
        <v>6.6000000000000003E-2</v>
      </c>
      <c r="E30" s="20">
        <v>5.1999999999999998E-2</v>
      </c>
      <c r="F30" s="20">
        <v>5.1999999999999998E-2</v>
      </c>
      <c r="G30" s="20">
        <v>5.1999999999999998E-2</v>
      </c>
      <c r="H30" s="23"/>
      <c r="I30" s="23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AA30" s="20">
        <v>6.0000000000000001E-3</v>
      </c>
      <c r="AB30" s="20">
        <v>6.0000000000000001E-3</v>
      </c>
    </row>
    <row r="31" spans="1:28" x14ac:dyDescent="0.35">
      <c r="A31" s="20">
        <v>85</v>
      </c>
      <c r="B31" s="20">
        <v>7.0000000000000007E-2</v>
      </c>
      <c r="C31" s="20">
        <v>7.0000000000000007E-2</v>
      </c>
      <c r="D31" s="20">
        <v>7.0000000000000007E-2</v>
      </c>
      <c r="E31" s="20">
        <v>5.6000000000000001E-2</v>
      </c>
      <c r="F31" s="20">
        <v>5.6000000000000001E-2</v>
      </c>
      <c r="G31" s="20">
        <v>5.6000000000000001E-2</v>
      </c>
      <c r="H31" s="23"/>
      <c r="I31" s="23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AA31" s="20">
        <v>8.0000000000000002E-3</v>
      </c>
      <c r="AB31" s="20">
        <v>8.0000000000000002E-3</v>
      </c>
    </row>
    <row r="32" spans="1:28" x14ac:dyDescent="0.35">
      <c r="A32" s="20">
        <v>90</v>
      </c>
      <c r="B32" s="20">
        <v>7.3999999999999996E-2</v>
      </c>
      <c r="C32" s="20">
        <v>7.3999999999999996E-2</v>
      </c>
      <c r="D32" s="20">
        <v>7.3999999999999996E-2</v>
      </c>
      <c r="E32" s="20">
        <v>5.8999999999999997E-2</v>
      </c>
      <c r="F32" s="20">
        <v>5.8999999999999997E-2</v>
      </c>
      <c r="G32" s="20">
        <v>5.8999999999999997E-2</v>
      </c>
      <c r="H32" s="23"/>
      <c r="I32" s="23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AA32" s="20">
        <v>0.01</v>
      </c>
      <c r="AB32" s="20">
        <v>0.01</v>
      </c>
    </row>
    <row r="33" spans="1:28" x14ac:dyDescent="0.35">
      <c r="A33" s="21">
        <v>91</v>
      </c>
      <c r="B33" s="20"/>
      <c r="C33" s="20"/>
      <c r="D33" s="20"/>
      <c r="E33" s="20"/>
      <c r="F33" s="20"/>
      <c r="G33" s="20"/>
      <c r="H33" s="19">
        <v>0.01</v>
      </c>
      <c r="I33" s="19">
        <v>0.01</v>
      </c>
      <c r="J33" s="19">
        <v>0.01</v>
      </c>
      <c r="K33" s="19">
        <v>0.01</v>
      </c>
      <c r="L33" s="19">
        <v>0.01</v>
      </c>
      <c r="M33" s="19">
        <v>0.01</v>
      </c>
      <c r="N33" s="19">
        <v>0.01</v>
      </c>
      <c r="O33" s="19">
        <v>0.01</v>
      </c>
      <c r="P33" s="19">
        <v>0.01</v>
      </c>
      <c r="Q33" s="19">
        <v>0.01</v>
      </c>
      <c r="R33" s="19">
        <v>0.01</v>
      </c>
      <c r="S33" s="19">
        <v>0.01</v>
      </c>
      <c r="T33" s="19">
        <v>0.01</v>
      </c>
      <c r="U33" s="19">
        <v>0.01</v>
      </c>
      <c r="V33" s="19">
        <v>0.01</v>
      </c>
      <c r="W33" s="19">
        <v>0.01</v>
      </c>
      <c r="X33" s="19">
        <v>0.01</v>
      </c>
      <c r="Y33" s="19">
        <v>0.01</v>
      </c>
      <c r="Z33" s="3">
        <v>0.01</v>
      </c>
      <c r="AA33" s="20"/>
      <c r="AB33" s="20"/>
    </row>
    <row r="34" spans="1:28" x14ac:dyDescent="0.35">
      <c r="A34" s="20">
        <v>95</v>
      </c>
      <c r="B34" s="20">
        <v>7.8E-2</v>
      </c>
      <c r="C34" s="20">
        <v>7.8E-2</v>
      </c>
      <c r="D34" s="20">
        <v>7.8E-2</v>
      </c>
      <c r="E34" s="20">
        <v>6.0999999999999999E-2</v>
      </c>
      <c r="F34" s="20">
        <v>6.0999999999999999E-2</v>
      </c>
      <c r="G34" s="20">
        <v>6.0999999999999999E-2</v>
      </c>
      <c r="H34" s="23"/>
      <c r="I34" s="23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AA34" s="20">
        <v>0.01</v>
      </c>
      <c r="AB34" s="20">
        <v>0.01</v>
      </c>
    </row>
    <row r="35" spans="1:28" x14ac:dyDescent="0.35">
      <c r="A35" s="20">
        <v>100</v>
      </c>
      <c r="B35" s="20">
        <v>8.2000000000000003E-2</v>
      </c>
      <c r="C35" s="20">
        <v>8.2000000000000003E-2</v>
      </c>
      <c r="D35" s="20">
        <v>8.2000000000000003E-2</v>
      </c>
      <c r="E35" s="20">
        <v>6.3E-2</v>
      </c>
      <c r="F35" s="20">
        <v>6.3E-2</v>
      </c>
      <c r="G35" s="20">
        <v>6.3E-2</v>
      </c>
      <c r="H35" s="23"/>
      <c r="I35" s="23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AA35" s="20">
        <v>0.01</v>
      </c>
      <c r="AB35" s="20">
        <v>0.01</v>
      </c>
    </row>
    <row r="36" spans="1:28" x14ac:dyDescent="0.35">
      <c r="A36" s="20">
        <v>105</v>
      </c>
      <c r="B36" s="20">
        <v>8.5999999999999993E-2</v>
      </c>
      <c r="C36" s="20">
        <v>8.5999999999999993E-2</v>
      </c>
      <c r="D36" s="20">
        <v>8.5999999999999993E-2</v>
      </c>
      <c r="E36" s="20">
        <v>6.4000000000000001E-2</v>
      </c>
      <c r="F36" s="20">
        <v>6.4000000000000001E-2</v>
      </c>
      <c r="G36" s="20">
        <v>6.4000000000000001E-2</v>
      </c>
      <c r="H36" s="23"/>
      <c r="I36" s="23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AA36" s="20">
        <v>0.01</v>
      </c>
      <c r="AB36" s="20">
        <v>0.01</v>
      </c>
    </row>
    <row r="37" spans="1:28" x14ac:dyDescent="0.35">
      <c r="A37" s="20">
        <v>110.00000000000001</v>
      </c>
      <c r="B37" s="20">
        <v>0.09</v>
      </c>
      <c r="C37" s="20">
        <v>0.09</v>
      </c>
      <c r="D37" s="20">
        <v>0.09</v>
      </c>
      <c r="E37" s="20">
        <v>6.6000000000000003E-2</v>
      </c>
      <c r="F37" s="20">
        <v>6.6000000000000003E-2</v>
      </c>
      <c r="G37" s="20">
        <v>6.6000000000000003E-2</v>
      </c>
      <c r="H37" s="23"/>
      <c r="I37" s="23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AA37" s="20">
        <v>0.01</v>
      </c>
      <c r="AB37" s="20">
        <v>0.01</v>
      </c>
    </row>
    <row r="38" spans="1:28" x14ac:dyDescent="0.35">
      <c r="A38" s="20">
        <v>114.99999999999999</v>
      </c>
      <c r="B38" s="20">
        <v>9.4E-2</v>
      </c>
      <c r="C38" s="20">
        <v>9.4E-2</v>
      </c>
      <c r="D38" s="20">
        <v>9.4E-2</v>
      </c>
      <c r="E38" s="20">
        <v>6.8000000000000005E-2</v>
      </c>
      <c r="F38" s="20">
        <v>6.8000000000000005E-2</v>
      </c>
      <c r="G38" s="20">
        <v>6.8000000000000005E-2</v>
      </c>
      <c r="H38" s="23"/>
      <c r="I38" s="23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AA38" s="20">
        <v>0.01</v>
      </c>
      <c r="AB38" s="20">
        <v>0.01</v>
      </c>
    </row>
    <row r="39" spans="1:28" x14ac:dyDescent="0.35">
      <c r="A39" s="20">
        <v>120</v>
      </c>
      <c r="B39" s="20">
        <v>9.8000000000000004E-2</v>
      </c>
      <c r="C39" s="20">
        <v>9.8000000000000004E-2</v>
      </c>
      <c r="D39" s="20">
        <v>9.8000000000000004E-2</v>
      </c>
      <c r="E39" s="20">
        <v>6.9000000000000006E-2</v>
      </c>
      <c r="F39" s="20">
        <v>6.9000000000000006E-2</v>
      </c>
      <c r="G39" s="20">
        <v>6.9000000000000006E-2</v>
      </c>
      <c r="H39" s="23"/>
      <c r="I39" s="23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AA39" s="20">
        <v>0.01</v>
      </c>
      <c r="AB39" s="20">
        <v>0.01</v>
      </c>
    </row>
    <row r="40" spans="1:28" x14ac:dyDescent="0.35">
      <c r="A40" s="21">
        <v>122</v>
      </c>
      <c r="B40" s="20"/>
      <c r="C40" s="20"/>
      <c r="D40" s="20"/>
      <c r="E40" s="20"/>
      <c r="F40" s="20"/>
      <c r="G40" s="20"/>
      <c r="H40" s="19">
        <v>0.01</v>
      </c>
      <c r="I40" s="19">
        <v>0.01</v>
      </c>
      <c r="J40" s="19">
        <v>0.01</v>
      </c>
      <c r="K40" s="19">
        <v>0.01</v>
      </c>
      <c r="L40" s="19">
        <v>0.01</v>
      </c>
      <c r="M40" s="19">
        <v>0.01</v>
      </c>
      <c r="N40" s="19">
        <v>0.01</v>
      </c>
      <c r="O40" s="19">
        <v>0.01</v>
      </c>
      <c r="P40" s="19">
        <v>0.01</v>
      </c>
      <c r="Q40" s="19">
        <v>0.01</v>
      </c>
      <c r="R40" s="19">
        <v>0.01</v>
      </c>
      <c r="S40" s="19">
        <v>0.01</v>
      </c>
      <c r="T40" s="19">
        <v>0.01</v>
      </c>
      <c r="U40" s="19">
        <v>0.01</v>
      </c>
      <c r="V40" s="19">
        <v>0.01</v>
      </c>
      <c r="W40" s="19">
        <v>0.01</v>
      </c>
      <c r="X40" s="19">
        <v>0.01</v>
      </c>
      <c r="Y40" s="19">
        <v>0.01</v>
      </c>
      <c r="Z40" s="3">
        <v>0.01</v>
      </c>
      <c r="AA40" s="20"/>
      <c r="AB40" s="20"/>
    </row>
    <row r="41" spans="1:28" x14ac:dyDescent="0.35">
      <c r="A41" s="20">
        <v>125</v>
      </c>
      <c r="B41" s="20">
        <v>0.10299999999999999</v>
      </c>
      <c r="C41" s="20">
        <v>0.10299999999999999</v>
      </c>
      <c r="D41" s="20">
        <v>0.10299999999999999</v>
      </c>
      <c r="E41" s="20">
        <v>7.0999999999999994E-2</v>
      </c>
      <c r="F41" s="20">
        <v>7.0999999999999994E-2</v>
      </c>
      <c r="G41" s="20">
        <v>7.0999999999999994E-2</v>
      </c>
      <c r="H41" s="23"/>
      <c r="I41" s="23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AA41" s="20">
        <v>0.01</v>
      </c>
      <c r="AB41" s="20">
        <v>0.01</v>
      </c>
    </row>
    <row r="42" spans="1:28" x14ac:dyDescent="0.35">
      <c r="A42" s="20">
        <v>130</v>
      </c>
      <c r="B42" s="20">
        <v>0.107</v>
      </c>
      <c r="C42" s="20">
        <v>0.107</v>
      </c>
      <c r="D42" s="20">
        <v>0.107</v>
      </c>
      <c r="E42" s="20">
        <v>7.2999999999999995E-2</v>
      </c>
      <c r="F42" s="20">
        <v>7.2999999999999995E-2</v>
      </c>
      <c r="G42" s="20">
        <v>7.2999999999999995E-2</v>
      </c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AA42" s="20">
        <v>0.01</v>
      </c>
      <c r="AB42" s="20">
        <v>0.01</v>
      </c>
    </row>
    <row r="43" spans="1:28" x14ac:dyDescent="0.35">
      <c r="A43" s="20">
        <v>135</v>
      </c>
      <c r="B43" s="20">
        <v>0.111</v>
      </c>
      <c r="C43" s="20">
        <v>0.111</v>
      </c>
      <c r="D43" s="20">
        <v>0.111</v>
      </c>
      <c r="E43" s="20">
        <v>7.3999999999999996E-2</v>
      </c>
      <c r="F43" s="20">
        <v>7.3999999999999996E-2</v>
      </c>
      <c r="G43" s="20">
        <v>7.3999999999999996E-2</v>
      </c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AA43" s="20">
        <v>0.01</v>
      </c>
      <c r="AB43" s="20">
        <v>0.01</v>
      </c>
    </row>
    <row r="44" spans="1:28" x14ac:dyDescent="0.35">
      <c r="A44" s="20">
        <v>140</v>
      </c>
      <c r="B44" s="20">
        <v>0.115</v>
      </c>
      <c r="C44" s="20">
        <v>0.115</v>
      </c>
      <c r="D44" s="20">
        <v>0.115</v>
      </c>
      <c r="E44" s="20">
        <v>7.5999999999999998E-2</v>
      </c>
      <c r="F44" s="20">
        <v>7.5999999999999998E-2</v>
      </c>
      <c r="G44" s="20">
        <v>7.5999999999999998E-2</v>
      </c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AA44" s="20">
        <v>0.01</v>
      </c>
      <c r="AB44" s="20">
        <v>0.01</v>
      </c>
    </row>
    <row r="45" spans="1:28" x14ac:dyDescent="0.35">
      <c r="A45" s="20">
        <v>145</v>
      </c>
      <c r="B45" s="20">
        <v>0.11899999999999999</v>
      </c>
      <c r="C45" s="20">
        <v>0.11899999999999999</v>
      </c>
      <c r="D45" s="20">
        <v>0.11899999999999999</v>
      </c>
      <c r="E45" s="20">
        <v>7.8E-2</v>
      </c>
      <c r="F45" s="20">
        <v>7.8E-2</v>
      </c>
      <c r="G45" s="20">
        <v>7.8E-2</v>
      </c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AA45" s="20">
        <v>0.01</v>
      </c>
      <c r="AB45" s="20">
        <v>0.01</v>
      </c>
    </row>
    <row r="46" spans="1:28" x14ac:dyDescent="0.35">
      <c r="A46" s="20">
        <v>150</v>
      </c>
      <c r="B46" s="20">
        <v>0.123</v>
      </c>
      <c r="C46" s="20">
        <v>0.123</v>
      </c>
      <c r="D46" s="20">
        <v>0.123</v>
      </c>
      <c r="E46" s="20">
        <v>7.9000000000000001E-2</v>
      </c>
      <c r="F46" s="20">
        <v>7.9000000000000001E-2</v>
      </c>
      <c r="G46" s="20">
        <v>7.9000000000000001E-2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AA46" s="20">
        <v>0.01</v>
      </c>
      <c r="AB46" s="20">
        <v>0.01</v>
      </c>
    </row>
    <row r="47" spans="1:28" x14ac:dyDescent="0.35">
      <c r="A47" s="21">
        <v>152</v>
      </c>
      <c r="B47" s="12"/>
      <c r="C47" s="12"/>
      <c r="D47" s="12"/>
      <c r="E47" s="12"/>
      <c r="F47" s="12"/>
      <c r="G47" s="12"/>
      <c r="H47" s="19">
        <v>0.01</v>
      </c>
      <c r="I47" s="19">
        <v>0.01</v>
      </c>
      <c r="J47" s="19">
        <v>0.01</v>
      </c>
      <c r="K47" s="19">
        <v>0.01</v>
      </c>
      <c r="L47" s="19">
        <v>0.01</v>
      </c>
      <c r="M47" s="19">
        <v>0.01</v>
      </c>
      <c r="N47" s="19">
        <v>0.01</v>
      </c>
      <c r="O47" s="19">
        <v>0.01</v>
      </c>
      <c r="P47" s="19">
        <v>0.01</v>
      </c>
      <c r="Q47" s="19">
        <v>0.01</v>
      </c>
      <c r="R47" s="19">
        <v>0.01</v>
      </c>
      <c r="S47" s="19">
        <v>0.01</v>
      </c>
      <c r="T47" s="19">
        <v>0.01</v>
      </c>
      <c r="U47" s="19">
        <v>0.01</v>
      </c>
      <c r="V47" s="19">
        <v>0.01</v>
      </c>
      <c r="W47" s="19">
        <v>0.01</v>
      </c>
      <c r="X47" s="19">
        <v>0.01</v>
      </c>
      <c r="Y47" s="19">
        <v>0.01</v>
      </c>
      <c r="Z47" s="3">
        <v>0.01</v>
      </c>
      <c r="AA47" s="12"/>
      <c r="AB47" s="34"/>
    </row>
    <row r="48" spans="1:28" x14ac:dyDescent="0.35">
      <c r="A48" s="20">
        <v>155</v>
      </c>
      <c r="B48" s="20">
        <v>0.127</v>
      </c>
      <c r="C48" s="20">
        <v>0.127</v>
      </c>
      <c r="D48" s="20">
        <v>0.127</v>
      </c>
      <c r="E48" s="20">
        <v>8.1000000000000003E-2</v>
      </c>
      <c r="F48" s="20">
        <v>8.1000000000000003E-2</v>
      </c>
      <c r="G48" s="20">
        <v>8.1000000000000003E-2</v>
      </c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AA48" s="20">
        <v>0.01</v>
      </c>
      <c r="AB48" s="20">
        <v>0.01</v>
      </c>
    </row>
    <row r="49" spans="1:28" x14ac:dyDescent="0.35">
      <c r="A49" s="20">
        <v>160</v>
      </c>
      <c r="B49" s="20">
        <v>0.13100000000000001</v>
      </c>
      <c r="C49" s="20">
        <v>0.13100000000000001</v>
      </c>
      <c r="D49" s="20">
        <v>0.13100000000000001</v>
      </c>
      <c r="E49" s="20">
        <v>8.2000000000000003E-2</v>
      </c>
      <c r="F49" s="20">
        <v>8.2000000000000003E-2</v>
      </c>
      <c r="G49" s="20">
        <v>8.2000000000000003E-2</v>
      </c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AA49" s="20">
        <v>0.01</v>
      </c>
      <c r="AB49" s="20">
        <v>0.01</v>
      </c>
    </row>
    <row r="50" spans="1:28" x14ac:dyDescent="0.35">
      <c r="A50" s="20">
        <v>165</v>
      </c>
      <c r="B50" s="20">
        <v>0.13500000000000001</v>
      </c>
      <c r="C50" s="20">
        <v>0.13500000000000001</v>
      </c>
      <c r="D50" s="20">
        <v>0.13500000000000001</v>
      </c>
      <c r="E50" s="20">
        <v>8.4000000000000005E-2</v>
      </c>
      <c r="F50" s="20">
        <v>8.4000000000000005E-2</v>
      </c>
      <c r="G50" s="20">
        <v>8.4000000000000005E-2</v>
      </c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AA50" s="20">
        <v>0.01</v>
      </c>
      <c r="AB50" s="20">
        <v>0.01</v>
      </c>
    </row>
    <row r="51" spans="1:28" x14ac:dyDescent="0.35">
      <c r="A51" s="20">
        <v>170</v>
      </c>
      <c r="B51" s="20">
        <v>0.13900000000000001</v>
      </c>
      <c r="C51" s="20">
        <v>0.13900000000000001</v>
      </c>
      <c r="D51" s="20">
        <v>0.13900000000000001</v>
      </c>
      <c r="E51" s="20">
        <v>8.5999999999999993E-2</v>
      </c>
      <c r="F51" s="20">
        <v>8.5999999999999993E-2</v>
      </c>
      <c r="G51" s="20">
        <v>8.5999999999999993E-2</v>
      </c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AA51" s="20">
        <v>0.01</v>
      </c>
      <c r="AB51" s="20">
        <v>0.01</v>
      </c>
    </row>
    <row r="52" spans="1:28" x14ac:dyDescent="0.35">
      <c r="A52" s="20">
        <v>175</v>
      </c>
      <c r="B52" s="20">
        <v>0.14399999999999999</v>
      </c>
      <c r="C52" s="20">
        <v>0.14399999999999999</v>
      </c>
      <c r="D52" s="20">
        <v>0.14399999999999999</v>
      </c>
      <c r="E52" s="20">
        <v>8.6999999999999994E-2</v>
      </c>
      <c r="F52" s="20">
        <v>8.6999999999999994E-2</v>
      </c>
      <c r="G52" s="20">
        <v>8.6999999999999994E-2</v>
      </c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AA52" s="20">
        <v>0.01</v>
      </c>
      <c r="AB52" s="20">
        <v>0.01</v>
      </c>
    </row>
    <row r="53" spans="1:28" x14ac:dyDescent="0.35">
      <c r="A53" s="20">
        <v>180</v>
      </c>
      <c r="B53" s="20">
        <v>0.14799999999999999</v>
      </c>
      <c r="C53" s="20">
        <v>0.14799999999999999</v>
      </c>
      <c r="D53" s="20">
        <v>0.14799999999999999</v>
      </c>
      <c r="E53" s="20">
        <v>8.8999999999999996E-2</v>
      </c>
      <c r="F53" s="20">
        <v>8.8999999999999996E-2</v>
      </c>
      <c r="G53" s="20">
        <v>8.8999999999999996E-2</v>
      </c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AA53" s="20">
        <v>0.01</v>
      </c>
      <c r="AB53" s="20">
        <v>0.01</v>
      </c>
    </row>
    <row r="54" spans="1:28" x14ac:dyDescent="0.35">
      <c r="A54" s="21">
        <v>183</v>
      </c>
      <c r="B54" s="12"/>
      <c r="C54" s="12"/>
      <c r="D54" s="12"/>
      <c r="E54" s="12"/>
      <c r="F54" s="12"/>
      <c r="G54" s="12"/>
      <c r="H54" s="19">
        <v>0.01</v>
      </c>
      <c r="I54" s="19">
        <v>0.01</v>
      </c>
      <c r="J54" s="19">
        <v>0.01</v>
      </c>
      <c r="K54" s="19">
        <v>0.01</v>
      </c>
      <c r="L54" s="19">
        <v>0.01</v>
      </c>
      <c r="M54" s="19">
        <v>0.01</v>
      </c>
      <c r="N54" s="19">
        <v>0.01</v>
      </c>
      <c r="O54" s="19">
        <v>0.01</v>
      </c>
      <c r="P54" s="19">
        <v>0.01</v>
      </c>
      <c r="Q54" s="19">
        <v>0.01</v>
      </c>
      <c r="R54" s="19">
        <v>0.01</v>
      </c>
      <c r="S54" s="19">
        <v>0.01</v>
      </c>
      <c r="T54" s="19">
        <v>0.01</v>
      </c>
      <c r="U54" s="19">
        <v>0.01</v>
      </c>
      <c r="V54" s="19">
        <v>0.01</v>
      </c>
      <c r="W54" s="19">
        <v>0.01</v>
      </c>
      <c r="X54" s="19">
        <v>0.01</v>
      </c>
      <c r="Y54" s="19">
        <v>0.01</v>
      </c>
      <c r="Z54" s="3">
        <v>0.01</v>
      </c>
      <c r="AA54" s="12"/>
      <c r="AB54" s="34"/>
    </row>
    <row r="55" spans="1:28" x14ac:dyDescent="0.35">
      <c r="A55" s="20">
        <v>185</v>
      </c>
      <c r="B55" s="20">
        <v>0.152</v>
      </c>
      <c r="C55" s="20">
        <v>0.152</v>
      </c>
      <c r="D55" s="20">
        <v>0.152</v>
      </c>
      <c r="E55" s="20">
        <v>9.0999999999999998E-2</v>
      </c>
      <c r="F55" s="20">
        <v>9.0999999999999998E-2</v>
      </c>
      <c r="G55" s="20">
        <v>9.0999999999999998E-2</v>
      </c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AA55" s="20">
        <v>1.0999999999999999E-2</v>
      </c>
      <c r="AB55" s="20">
        <v>1.0999999999999999E-2</v>
      </c>
    </row>
    <row r="56" spans="1:28" x14ac:dyDescent="0.35">
      <c r="A56" s="20">
        <v>190</v>
      </c>
      <c r="B56" s="20">
        <v>0.156</v>
      </c>
      <c r="C56" s="20">
        <v>0.156</v>
      </c>
      <c r="D56" s="20">
        <v>0.156</v>
      </c>
      <c r="E56" s="20">
        <v>9.1999999999999998E-2</v>
      </c>
      <c r="F56" s="20">
        <v>9.1999999999999998E-2</v>
      </c>
      <c r="G56" s="20">
        <v>9.1999999999999998E-2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AA56" s="20">
        <v>1.2E-2</v>
      </c>
      <c r="AB56" s="20">
        <v>1.2E-2</v>
      </c>
    </row>
    <row r="57" spans="1:28" x14ac:dyDescent="0.35">
      <c r="A57" s="20">
        <v>195</v>
      </c>
      <c r="B57" s="20">
        <v>0.16</v>
      </c>
      <c r="C57" s="20">
        <v>0.16</v>
      </c>
      <c r="D57" s="20">
        <v>0.16</v>
      </c>
      <c r="E57" s="20">
        <v>9.4E-2</v>
      </c>
      <c r="F57" s="20">
        <v>9.4E-2</v>
      </c>
      <c r="G57" s="20">
        <v>9.4E-2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AA57" s="20">
        <v>1.4E-2</v>
      </c>
      <c r="AB57" s="20">
        <v>1.4E-2</v>
      </c>
    </row>
    <row r="58" spans="1:28" x14ac:dyDescent="0.35">
      <c r="A58" s="20">
        <v>200</v>
      </c>
      <c r="B58" s="20">
        <v>0.16400000000000001</v>
      </c>
      <c r="C58" s="20">
        <v>0.16400000000000001</v>
      </c>
      <c r="D58" s="20">
        <v>0.16400000000000001</v>
      </c>
      <c r="E58" s="20">
        <v>9.6000000000000002E-2</v>
      </c>
      <c r="F58" s="20">
        <v>9.6000000000000002E-2</v>
      </c>
      <c r="G58" s="20">
        <v>9.6000000000000002E-2</v>
      </c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AA58" s="20">
        <v>1.6E-2</v>
      </c>
      <c r="AB58" s="20">
        <v>1.6E-2</v>
      </c>
    </row>
    <row r="59" spans="1:28" x14ac:dyDescent="0.35">
      <c r="A59" s="20">
        <v>204.99999999999997</v>
      </c>
      <c r="B59" s="20">
        <v>0.16800000000000001</v>
      </c>
      <c r="C59" s="20">
        <v>0.16800000000000001</v>
      </c>
      <c r="D59" s="20">
        <v>0.16800000000000001</v>
      </c>
      <c r="E59" s="20">
        <v>9.7000000000000003E-2</v>
      </c>
      <c r="F59" s="20">
        <v>9.7000000000000003E-2</v>
      </c>
      <c r="G59" s="20">
        <v>9.7000000000000003E-2</v>
      </c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AA59" s="20">
        <v>1.7000000000000001E-2</v>
      </c>
      <c r="AB59" s="20">
        <v>1.7000000000000001E-2</v>
      </c>
    </row>
    <row r="60" spans="1:28" x14ac:dyDescent="0.35">
      <c r="A60" s="20">
        <v>210</v>
      </c>
      <c r="B60" s="20">
        <v>0.17199999999999999</v>
      </c>
      <c r="C60" s="20">
        <v>0.17199999999999999</v>
      </c>
      <c r="D60" s="20">
        <v>0.17199999999999999</v>
      </c>
      <c r="E60" s="20">
        <v>9.9000000000000005E-2</v>
      </c>
      <c r="F60" s="20">
        <v>9.9000000000000005E-2</v>
      </c>
      <c r="G60" s="20">
        <v>9.9000000000000005E-2</v>
      </c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AA60" s="20">
        <v>1.9E-2</v>
      </c>
      <c r="AB60" s="20">
        <v>1.9E-2</v>
      </c>
    </row>
    <row r="61" spans="1:28" x14ac:dyDescent="0.35">
      <c r="A61" s="21">
        <v>213</v>
      </c>
      <c r="B61" s="12"/>
      <c r="C61" s="12"/>
      <c r="D61" s="12"/>
      <c r="E61" s="12"/>
      <c r="F61" s="12"/>
      <c r="G61" s="12"/>
      <c r="H61" s="19">
        <v>0.02</v>
      </c>
      <c r="I61" s="19">
        <v>0.02</v>
      </c>
      <c r="J61" s="19">
        <v>0.02</v>
      </c>
      <c r="K61" s="19">
        <v>0.02</v>
      </c>
      <c r="L61" s="19">
        <v>0.02</v>
      </c>
      <c r="M61" s="19">
        <v>0.02</v>
      </c>
      <c r="N61" s="19">
        <v>0.02</v>
      </c>
      <c r="O61" s="19">
        <v>0.02</v>
      </c>
      <c r="P61" s="19">
        <v>0.02</v>
      </c>
      <c r="Q61" s="19">
        <v>0.02</v>
      </c>
      <c r="R61" s="19">
        <v>0.02</v>
      </c>
      <c r="S61" s="19">
        <v>0.02</v>
      </c>
      <c r="T61" s="19">
        <v>0.02</v>
      </c>
      <c r="U61" s="19">
        <v>0.02</v>
      </c>
      <c r="V61" s="19">
        <v>0.02</v>
      </c>
      <c r="W61" s="19">
        <v>0.02</v>
      </c>
      <c r="X61" s="19">
        <v>0.02</v>
      </c>
      <c r="Y61" s="19">
        <v>0.02</v>
      </c>
      <c r="Z61" s="19">
        <v>0.02</v>
      </c>
      <c r="AA61" s="12"/>
      <c r="AB61" s="34"/>
    </row>
    <row r="62" spans="1:28" x14ac:dyDescent="0.35">
      <c r="A62" s="20">
        <v>215</v>
      </c>
      <c r="B62" s="20">
        <v>0.17599999999999999</v>
      </c>
      <c r="C62" s="20">
        <v>0.17599999999999999</v>
      </c>
      <c r="D62" s="20">
        <v>0.17599999999999999</v>
      </c>
      <c r="E62" s="20">
        <v>0.10100000000000001</v>
      </c>
      <c r="F62" s="20">
        <v>0.10100000000000001</v>
      </c>
      <c r="G62" s="20">
        <v>0.10100000000000001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19"/>
      <c r="AA62" s="20">
        <v>0.02</v>
      </c>
      <c r="AB62" s="20">
        <v>0.02</v>
      </c>
    </row>
    <row r="63" spans="1:28" x14ac:dyDescent="0.35">
      <c r="A63" s="20">
        <v>220.00000000000003</v>
      </c>
      <c r="B63" s="20">
        <v>0.18</v>
      </c>
      <c r="C63" s="20">
        <v>0.18</v>
      </c>
      <c r="D63" s="20">
        <v>0.18</v>
      </c>
      <c r="E63" s="20">
        <v>0.104</v>
      </c>
      <c r="F63" s="20">
        <v>0.104</v>
      </c>
      <c r="G63" s="20">
        <v>0.104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19"/>
      <c r="AA63" s="20">
        <v>0.02</v>
      </c>
      <c r="AB63" s="20">
        <v>0.02</v>
      </c>
    </row>
    <row r="64" spans="1:28" x14ac:dyDescent="0.35">
      <c r="A64" s="20">
        <v>225</v>
      </c>
      <c r="B64" s="20">
        <v>0.185</v>
      </c>
      <c r="C64" s="20">
        <v>0.185</v>
      </c>
      <c r="D64" s="20">
        <v>0.185</v>
      </c>
      <c r="E64" s="20">
        <v>0.108</v>
      </c>
      <c r="F64" s="20">
        <v>0.108</v>
      </c>
      <c r="G64" s="20">
        <v>0.108</v>
      </c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19"/>
      <c r="AA64" s="20">
        <v>0.02</v>
      </c>
      <c r="AB64" s="20">
        <v>0.02</v>
      </c>
    </row>
    <row r="65" spans="1:28" x14ac:dyDescent="0.35">
      <c r="A65" s="20">
        <v>229.99999999999997</v>
      </c>
      <c r="B65" s="20">
        <v>0.189</v>
      </c>
      <c r="C65" s="20">
        <v>0.189</v>
      </c>
      <c r="D65" s="20">
        <v>0.189</v>
      </c>
      <c r="E65" s="20">
        <v>0.111</v>
      </c>
      <c r="F65" s="20">
        <v>0.111</v>
      </c>
      <c r="G65" s="20">
        <v>0.111</v>
      </c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AA65" s="20">
        <v>0.02</v>
      </c>
      <c r="AB65" s="20">
        <v>0.02</v>
      </c>
    </row>
    <row r="66" spans="1:28" x14ac:dyDescent="0.35">
      <c r="A66" s="20">
        <v>235</v>
      </c>
      <c r="B66" s="20">
        <v>0.193</v>
      </c>
      <c r="C66" s="20">
        <v>0.193</v>
      </c>
      <c r="D66" s="20">
        <v>0.193</v>
      </c>
      <c r="E66" s="20">
        <v>0.114</v>
      </c>
      <c r="F66" s="20">
        <v>0.114</v>
      </c>
      <c r="G66" s="20">
        <v>0.114</v>
      </c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AA66" s="20">
        <v>0.02</v>
      </c>
      <c r="AB66" s="20">
        <v>0.02</v>
      </c>
    </row>
    <row r="67" spans="1:28" x14ac:dyDescent="0.35">
      <c r="A67" s="20">
        <v>240</v>
      </c>
      <c r="B67" s="20">
        <v>0.19700000000000001</v>
      </c>
      <c r="C67" s="20">
        <v>0.19700000000000001</v>
      </c>
      <c r="D67" s="20">
        <v>0.19700000000000001</v>
      </c>
      <c r="E67" s="20">
        <v>0.11700000000000001</v>
      </c>
      <c r="F67" s="20">
        <v>0.11700000000000001</v>
      </c>
      <c r="G67" s="20">
        <v>0.11700000000000001</v>
      </c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AA67" s="20">
        <v>0.02</v>
      </c>
      <c r="AB67" s="20">
        <v>0.02</v>
      </c>
    </row>
    <row r="68" spans="1:28" x14ac:dyDescent="0.35">
      <c r="A68" s="21">
        <v>244</v>
      </c>
      <c r="B68" s="12"/>
      <c r="C68" s="12"/>
      <c r="D68" s="12"/>
      <c r="E68" s="12"/>
      <c r="F68" s="12"/>
      <c r="G68" s="12"/>
      <c r="H68" s="19">
        <v>0.02</v>
      </c>
      <c r="I68" s="19">
        <v>0.02</v>
      </c>
      <c r="J68" s="19">
        <v>0.02</v>
      </c>
      <c r="K68" s="19">
        <v>0.02</v>
      </c>
      <c r="L68" s="19">
        <v>0.02</v>
      </c>
      <c r="M68" s="19">
        <v>0.02</v>
      </c>
      <c r="N68" s="19">
        <v>0.02</v>
      </c>
      <c r="O68" s="19">
        <v>0.02</v>
      </c>
      <c r="P68" s="19">
        <v>0.02</v>
      </c>
      <c r="Q68" s="19">
        <v>0.02</v>
      </c>
      <c r="R68" s="19">
        <v>0.02</v>
      </c>
      <c r="S68" s="19">
        <v>0.02</v>
      </c>
      <c r="T68" s="19">
        <v>0.02</v>
      </c>
      <c r="U68" s="19">
        <v>0.02</v>
      </c>
      <c r="V68" s="19">
        <v>0.02</v>
      </c>
      <c r="W68" s="19">
        <v>0.02</v>
      </c>
      <c r="X68" s="19">
        <v>0.02</v>
      </c>
      <c r="Y68" s="19">
        <v>0.02</v>
      </c>
      <c r="Z68" s="19">
        <v>0.02</v>
      </c>
      <c r="AA68" s="12"/>
      <c r="AB68" s="34"/>
    </row>
    <row r="69" spans="1:28" x14ac:dyDescent="0.35">
      <c r="A69" s="20">
        <v>245.00000000000003</v>
      </c>
      <c r="B69" s="20">
        <v>0.20100000000000001</v>
      </c>
      <c r="C69" s="20">
        <v>0.20100000000000001</v>
      </c>
      <c r="D69" s="20">
        <v>0.20100000000000001</v>
      </c>
      <c r="E69" s="20">
        <v>0.121</v>
      </c>
      <c r="F69" s="20">
        <v>0.121</v>
      </c>
      <c r="G69" s="20">
        <v>0.121</v>
      </c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AA69" s="20">
        <v>0.02</v>
      </c>
      <c r="AB69" s="20">
        <v>0.02</v>
      </c>
    </row>
    <row r="70" spans="1:28" x14ac:dyDescent="0.35">
      <c r="A70" s="20">
        <v>250</v>
      </c>
      <c r="B70" s="20">
        <v>0.20499999999999999</v>
      </c>
      <c r="C70" s="20">
        <v>0.20499999999999999</v>
      </c>
      <c r="D70" s="20">
        <v>0.20499999999999999</v>
      </c>
      <c r="E70" s="20">
        <v>0.124</v>
      </c>
      <c r="F70" s="20">
        <v>0.124</v>
      </c>
      <c r="G70" s="20">
        <v>0.124</v>
      </c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AA70" s="20">
        <v>0.02</v>
      </c>
      <c r="AB70" s="20">
        <v>0.02</v>
      </c>
    </row>
    <row r="71" spans="1:28" x14ac:dyDescent="0.35">
      <c r="A71" s="20">
        <v>254.99999999999997</v>
      </c>
      <c r="B71" s="20">
        <v>0.20899999999999999</v>
      </c>
      <c r="C71" s="20">
        <v>0.20899999999999999</v>
      </c>
      <c r="D71" s="20">
        <v>0.20899999999999999</v>
      </c>
      <c r="E71" s="20">
        <v>0.127</v>
      </c>
      <c r="F71" s="20">
        <v>0.127</v>
      </c>
      <c r="G71" s="20">
        <v>0.127</v>
      </c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AA71" s="20">
        <v>0.02</v>
      </c>
      <c r="AB71" s="20">
        <v>0.02</v>
      </c>
    </row>
    <row r="72" spans="1:28" x14ac:dyDescent="0.35">
      <c r="A72" s="20">
        <v>260</v>
      </c>
      <c r="B72" s="20">
        <v>0.21299999999999999</v>
      </c>
      <c r="C72" s="20">
        <v>0.21299999999999999</v>
      </c>
      <c r="D72" s="20">
        <v>0.21299999999999999</v>
      </c>
      <c r="E72" s="20">
        <v>0.13100000000000001</v>
      </c>
      <c r="F72" s="20">
        <v>0.13100000000000001</v>
      </c>
      <c r="G72" s="20">
        <v>0.13100000000000001</v>
      </c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AA72" s="20">
        <v>0.02</v>
      </c>
      <c r="AB72" s="20">
        <v>0.02</v>
      </c>
    </row>
    <row r="73" spans="1:28" x14ac:dyDescent="0.35">
      <c r="A73" s="20">
        <v>265</v>
      </c>
      <c r="B73" s="20">
        <v>0.217</v>
      </c>
      <c r="C73" s="20">
        <v>0.217</v>
      </c>
      <c r="D73" s="20">
        <v>0.217</v>
      </c>
      <c r="E73" s="20">
        <v>0.13400000000000001</v>
      </c>
      <c r="F73" s="20">
        <v>0.13400000000000001</v>
      </c>
      <c r="G73" s="20">
        <v>0.13400000000000001</v>
      </c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AA73" s="20">
        <v>0.02</v>
      </c>
      <c r="AB73" s="20">
        <v>0.02</v>
      </c>
    </row>
    <row r="74" spans="1:28" x14ac:dyDescent="0.35">
      <c r="A74" s="20">
        <v>270</v>
      </c>
      <c r="B74" s="20">
        <v>0.24299999999999999</v>
      </c>
      <c r="C74" s="20">
        <v>0.24299999999999999</v>
      </c>
      <c r="D74" s="20">
        <v>0.24299999999999999</v>
      </c>
      <c r="E74" s="20">
        <v>0.13700000000000001</v>
      </c>
      <c r="F74" s="20">
        <v>0.13700000000000001</v>
      </c>
      <c r="G74" s="20">
        <v>0.13700000000000001</v>
      </c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AA74" s="20">
        <v>0.02</v>
      </c>
      <c r="AB74" s="20">
        <v>0.02</v>
      </c>
    </row>
    <row r="75" spans="1:28" x14ac:dyDescent="0.35">
      <c r="A75" s="21">
        <v>274</v>
      </c>
      <c r="B75" s="12"/>
      <c r="C75" s="12"/>
      <c r="D75" s="12"/>
      <c r="E75" s="12"/>
      <c r="F75" s="12"/>
      <c r="G75" s="12"/>
      <c r="H75" s="19">
        <v>0.02</v>
      </c>
      <c r="I75" s="19">
        <v>0.02</v>
      </c>
      <c r="J75" s="19">
        <v>0.02</v>
      </c>
      <c r="K75" s="19">
        <v>0.02</v>
      </c>
      <c r="L75" s="19">
        <v>0.02</v>
      </c>
      <c r="M75" s="19">
        <v>0.02</v>
      </c>
      <c r="N75" s="19">
        <v>0.02</v>
      </c>
      <c r="O75" s="19">
        <v>0.02</v>
      </c>
      <c r="P75" s="19">
        <v>0.02</v>
      </c>
      <c r="Q75" s="19">
        <v>0.02</v>
      </c>
      <c r="R75" s="19">
        <v>0.02</v>
      </c>
      <c r="S75" s="19">
        <v>0.02</v>
      </c>
      <c r="T75" s="19">
        <v>0.02</v>
      </c>
      <c r="U75" s="19">
        <v>0.02</v>
      </c>
      <c r="V75" s="19">
        <v>0.02</v>
      </c>
      <c r="W75" s="19">
        <v>0.02</v>
      </c>
      <c r="X75" s="19">
        <v>0.02</v>
      </c>
      <c r="Y75" s="19">
        <v>0.02</v>
      </c>
      <c r="Z75" s="19">
        <v>0.02</v>
      </c>
      <c r="AA75" s="12"/>
      <c r="AB75" s="34"/>
    </row>
    <row r="76" spans="1:28" x14ac:dyDescent="0.35">
      <c r="A76" s="20">
        <v>275</v>
      </c>
      <c r="B76" s="20">
        <v>0.251</v>
      </c>
      <c r="C76" s="20">
        <v>0.251</v>
      </c>
      <c r="D76" s="20">
        <v>0.251</v>
      </c>
      <c r="E76" s="20">
        <v>0.14000000000000001</v>
      </c>
      <c r="F76" s="20">
        <v>0.14000000000000001</v>
      </c>
      <c r="G76" s="20">
        <v>0.14000000000000001</v>
      </c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AA76" s="20">
        <v>0.02</v>
      </c>
      <c r="AB76" s="20">
        <v>0.02</v>
      </c>
    </row>
    <row r="77" spans="1:28" x14ac:dyDescent="0.35">
      <c r="A77" s="20">
        <v>280</v>
      </c>
      <c r="B77" s="20">
        <v>0.25900000000000001</v>
      </c>
      <c r="C77" s="20">
        <v>0.25900000000000001</v>
      </c>
      <c r="D77" s="20">
        <v>0.25900000000000001</v>
      </c>
      <c r="E77" s="20">
        <v>0.14399999999999999</v>
      </c>
      <c r="F77" s="20">
        <v>0.14399999999999999</v>
      </c>
      <c r="G77" s="20">
        <v>0.14399999999999999</v>
      </c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AA77" s="20">
        <v>0.02</v>
      </c>
      <c r="AB77" s="20">
        <v>0.02</v>
      </c>
    </row>
    <row r="78" spans="1:28" x14ac:dyDescent="0.35">
      <c r="A78" s="20">
        <v>285</v>
      </c>
      <c r="B78" s="20">
        <v>0.26800000000000002</v>
      </c>
      <c r="C78" s="20">
        <v>0.26800000000000002</v>
      </c>
      <c r="D78" s="20">
        <v>0.26800000000000002</v>
      </c>
      <c r="E78" s="20">
        <v>0.14699999999999999</v>
      </c>
      <c r="F78" s="20">
        <v>0.14699999999999999</v>
      </c>
      <c r="G78" s="20">
        <v>0.14699999999999999</v>
      </c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AA78" s="20">
        <v>0.02</v>
      </c>
      <c r="AB78" s="20">
        <v>0.02</v>
      </c>
    </row>
    <row r="79" spans="1:28" x14ac:dyDescent="0.35">
      <c r="A79" s="20">
        <v>290</v>
      </c>
      <c r="B79" s="20">
        <v>0.27600000000000002</v>
      </c>
      <c r="C79" s="20">
        <v>0.27600000000000002</v>
      </c>
      <c r="D79" s="20">
        <v>0.27600000000000002</v>
      </c>
      <c r="E79" s="20">
        <v>0.15</v>
      </c>
      <c r="F79" s="20">
        <v>0.15</v>
      </c>
      <c r="G79" s="20">
        <v>0.15</v>
      </c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AA79" s="20">
        <v>0.02</v>
      </c>
      <c r="AB79" s="20">
        <v>0.02</v>
      </c>
    </row>
    <row r="80" spans="1:28" x14ac:dyDescent="0.35">
      <c r="A80" s="20">
        <v>295</v>
      </c>
      <c r="B80" s="20">
        <v>0.28399999999999997</v>
      </c>
      <c r="C80" s="20">
        <v>0.28399999999999997</v>
      </c>
      <c r="D80" s="20">
        <v>0.28399999999999997</v>
      </c>
      <c r="E80" s="20">
        <v>0.154</v>
      </c>
      <c r="F80" s="20">
        <v>0.154</v>
      </c>
      <c r="G80" s="20">
        <v>0.154</v>
      </c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AA80" s="20">
        <v>0.02</v>
      </c>
      <c r="AB80" s="20">
        <v>0.02</v>
      </c>
    </row>
    <row r="81" spans="1:28" x14ac:dyDescent="0.35">
      <c r="A81" s="20">
        <v>300</v>
      </c>
      <c r="B81" s="20">
        <v>0.29199999999999998</v>
      </c>
      <c r="C81" s="20">
        <v>0.29199999999999998</v>
      </c>
      <c r="D81" s="20">
        <v>0.29199999999999998</v>
      </c>
      <c r="E81" s="20">
        <v>0.157</v>
      </c>
      <c r="F81" s="20">
        <v>0.157</v>
      </c>
      <c r="G81" s="20">
        <v>0.157</v>
      </c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AA81" s="20">
        <v>0.02</v>
      </c>
      <c r="AB81" s="20">
        <v>0.02</v>
      </c>
    </row>
    <row r="82" spans="1:28" x14ac:dyDescent="0.35">
      <c r="A82" s="21">
        <v>305</v>
      </c>
      <c r="B82" s="20">
        <v>0.3</v>
      </c>
      <c r="C82" s="20">
        <v>0.3</v>
      </c>
      <c r="D82" s="20">
        <v>0.3</v>
      </c>
      <c r="E82" s="20">
        <v>0.15</v>
      </c>
      <c r="F82" s="20">
        <v>0.15</v>
      </c>
      <c r="G82" s="20">
        <v>0.15</v>
      </c>
      <c r="H82" s="19">
        <v>0.02</v>
      </c>
      <c r="I82" s="19">
        <v>0.02</v>
      </c>
      <c r="J82" s="19">
        <v>0.02</v>
      </c>
      <c r="K82" s="19">
        <v>0.02</v>
      </c>
      <c r="L82" s="19">
        <v>0.02</v>
      </c>
      <c r="M82" s="19">
        <v>0.02</v>
      </c>
      <c r="N82" s="19">
        <v>0.02</v>
      </c>
      <c r="O82" s="19">
        <v>0.02</v>
      </c>
      <c r="P82" s="19">
        <v>0.02</v>
      </c>
      <c r="Q82" s="19">
        <v>0.02</v>
      </c>
      <c r="R82" s="19">
        <v>0.02</v>
      </c>
      <c r="S82" s="19">
        <v>0.02</v>
      </c>
      <c r="T82" s="19">
        <v>0.02</v>
      </c>
      <c r="U82" s="19">
        <v>0.02</v>
      </c>
      <c r="V82" s="19">
        <v>0.02</v>
      </c>
      <c r="W82" s="19">
        <v>0.02</v>
      </c>
      <c r="X82" s="19">
        <v>0.02</v>
      </c>
      <c r="Y82" s="19">
        <v>0.02</v>
      </c>
      <c r="Z82" s="19">
        <v>0.02</v>
      </c>
      <c r="AA82" s="20">
        <v>0.02</v>
      </c>
      <c r="AB82" s="20">
        <v>0.02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B6E24-823A-4FAD-A6B6-81BBF35DD5EE}">
  <dimension ref="A1:AG66"/>
  <sheetViews>
    <sheetView tabSelected="1" zoomScale="85" zoomScaleNormal="85" workbookViewId="0">
      <pane xSplit="1" ySplit="2" topLeftCell="O3" activePane="bottomRight" state="frozen"/>
      <selection pane="topRight" activeCell="B1" sqref="B1"/>
      <selection pane="bottomLeft" activeCell="A3" sqref="A3"/>
      <selection pane="bottomRight" activeCell="S8" sqref="S8"/>
    </sheetView>
  </sheetViews>
  <sheetFormatPr defaultColWidth="9.1796875" defaultRowHeight="14.5" x14ac:dyDescent="0.35"/>
  <cols>
    <col min="1" max="1" width="23.81640625" style="33" customWidth="1"/>
    <col min="2" max="4" width="13.1796875" style="33" customWidth="1"/>
    <col min="5" max="14" width="12.1796875" style="33" customWidth="1"/>
    <col min="15" max="18" width="15.7265625" style="33" customWidth="1"/>
    <col min="19" max="33" width="12.1796875" style="33" customWidth="1"/>
    <col min="34" max="16384" width="9.1796875" style="33"/>
  </cols>
  <sheetData>
    <row r="1" spans="1:33" x14ac:dyDescent="0.35">
      <c r="A1" s="61" t="s">
        <v>12</v>
      </c>
      <c r="B1" s="44" t="s">
        <v>11</v>
      </c>
      <c r="C1" s="44" t="s">
        <v>11</v>
      </c>
      <c r="D1" s="44" t="s">
        <v>11</v>
      </c>
      <c r="E1" s="62" t="s">
        <v>10</v>
      </c>
      <c r="F1" s="62" t="s">
        <v>10</v>
      </c>
      <c r="G1" s="62" t="s">
        <v>10</v>
      </c>
      <c r="H1" s="62" t="s">
        <v>10</v>
      </c>
      <c r="I1" s="62" t="s">
        <v>10</v>
      </c>
      <c r="J1" s="62" t="s">
        <v>10</v>
      </c>
      <c r="K1" s="62" t="s">
        <v>10</v>
      </c>
      <c r="L1" s="62" t="s">
        <v>10</v>
      </c>
      <c r="M1" s="62" t="s">
        <v>10</v>
      </c>
      <c r="N1" s="52" t="s">
        <v>9</v>
      </c>
      <c r="O1" s="63" t="s">
        <v>8</v>
      </c>
      <c r="P1" s="63" t="s">
        <v>8</v>
      </c>
      <c r="Q1" s="63" t="s">
        <v>8</v>
      </c>
      <c r="R1" s="63" t="s">
        <v>8</v>
      </c>
      <c r="S1" s="50" t="s">
        <v>5</v>
      </c>
      <c r="T1" s="50" t="s">
        <v>7</v>
      </c>
      <c r="U1" s="50" t="s">
        <v>7</v>
      </c>
      <c r="V1" s="50" t="s">
        <v>7</v>
      </c>
      <c r="W1" s="50" t="s">
        <v>7</v>
      </c>
      <c r="X1" s="50" t="s">
        <v>7</v>
      </c>
      <c r="Y1" s="50" t="s">
        <v>7</v>
      </c>
      <c r="Z1" s="50" t="s">
        <v>7</v>
      </c>
      <c r="AA1" s="50" t="s">
        <v>7</v>
      </c>
      <c r="AB1" s="50" t="s">
        <v>7</v>
      </c>
      <c r="AC1" s="50" t="s">
        <v>7</v>
      </c>
      <c r="AD1" s="50" t="s">
        <v>7</v>
      </c>
      <c r="AE1" s="50" t="s">
        <v>7</v>
      </c>
      <c r="AF1" s="51" t="s">
        <v>6</v>
      </c>
      <c r="AG1" s="51" t="s">
        <v>6</v>
      </c>
    </row>
    <row r="2" spans="1:33" x14ac:dyDescent="0.35">
      <c r="A2" s="64" t="s">
        <v>46</v>
      </c>
      <c r="B2" s="45" t="s">
        <v>180</v>
      </c>
      <c r="C2" s="45" t="s">
        <v>181</v>
      </c>
      <c r="D2" s="45" t="s">
        <v>182</v>
      </c>
      <c r="E2" s="65" t="s">
        <v>303</v>
      </c>
      <c r="F2" s="65" t="s">
        <v>304</v>
      </c>
      <c r="G2" s="65" t="s">
        <v>305</v>
      </c>
      <c r="H2" s="65" t="s">
        <v>306</v>
      </c>
      <c r="I2" s="65" t="s">
        <v>307</v>
      </c>
      <c r="J2" s="65" t="s">
        <v>302</v>
      </c>
      <c r="K2" s="65" t="s">
        <v>332</v>
      </c>
      <c r="L2" s="65" t="s">
        <v>333</v>
      </c>
      <c r="M2" s="65" t="s">
        <v>334</v>
      </c>
      <c r="N2" s="53"/>
      <c r="O2" s="66" t="s">
        <v>269</v>
      </c>
      <c r="P2" s="66" t="s">
        <v>270</v>
      </c>
      <c r="Q2" s="66" t="s">
        <v>271</v>
      </c>
      <c r="R2" s="66" t="s">
        <v>308</v>
      </c>
      <c r="S2" s="47" t="s">
        <v>318</v>
      </c>
      <c r="T2" s="47" t="s">
        <v>316</v>
      </c>
      <c r="U2" s="47" t="s">
        <v>320</v>
      </c>
      <c r="V2" s="47" t="s">
        <v>324</v>
      </c>
      <c r="W2" s="47" t="s">
        <v>317</v>
      </c>
      <c r="X2" s="47" t="s">
        <v>321</v>
      </c>
      <c r="Y2" s="47" t="s">
        <v>325</v>
      </c>
      <c r="Z2" s="47" t="s">
        <v>318</v>
      </c>
      <c r="AA2" s="47" t="s">
        <v>322</v>
      </c>
      <c r="AB2" s="47" t="s">
        <v>326</v>
      </c>
      <c r="AC2" s="47" t="s">
        <v>319</v>
      </c>
      <c r="AD2" s="47" t="s">
        <v>323</v>
      </c>
      <c r="AE2" s="47" t="s">
        <v>327</v>
      </c>
      <c r="AF2" s="47" t="s">
        <v>328</v>
      </c>
      <c r="AG2" s="47" t="s">
        <v>329</v>
      </c>
    </row>
    <row r="3" spans="1:33" x14ac:dyDescent="0.35">
      <c r="A3" s="67" t="s">
        <v>2</v>
      </c>
      <c r="B3" s="33" t="s">
        <v>29</v>
      </c>
      <c r="C3" s="33" t="s">
        <v>29</v>
      </c>
      <c r="D3" s="33" t="s">
        <v>29</v>
      </c>
      <c r="E3" s="33" t="s">
        <v>301</v>
      </c>
      <c r="F3" s="33" t="s">
        <v>301</v>
      </c>
      <c r="G3" s="33" t="s">
        <v>301</v>
      </c>
      <c r="H3" s="33" t="s">
        <v>301</v>
      </c>
      <c r="I3" s="33" t="s">
        <v>301</v>
      </c>
      <c r="J3" s="33" t="s">
        <v>301</v>
      </c>
      <c r="K3" s="33" t="s">
        <v>28</v>
      </c>
      <c r="L3" s="33" t="s">
        <v>28</v>
      </c>
      <c r="M3" s="33" t="s">
        <v>28</v>
      </c>
      <c r="N3" s="33" t="s">
        <v>375</v>
      </c>
      <c r="O3" s="28" t="s">
        <v>27</v>
      </c>
      <c r="P3" s="28" t="s">
        <v>27</v>
      </c>
      <c r="Q3" s="28" t="s">
        <v>27</v>
      </c>
      <c r="R3" s="28" t="s">
        <v>27</v>
      </c>
      <c r="S3" s="28" t="s">
        <v>297</v>
      </c>
      <c r="T3" s="28" t="s">
        <v>297</v>
      </c>
      <c r="U3" s="28" t="s">
        <v>297</v>
      </c>
      <c r="V3" s="28" t="s">
        <v>297</v>
      </c>
      <c r="W3" s="28" t="s">
        <v>297</v>
      </c>
      <c r="X3" s="28" t="s">
        <v>297</v>
      </c>
      <c r="Y3" s="28" t="s">
        <v>297</v>
      </c>
      <c r="Z3" s="28" t="s">
        <v>297</v>
      </c>
      <c r="AA3" s="28" t="s">
        <v>297</v>
      </c>
      <c r="AB3" s="28" t="s">
        <v>297</v>
      </c>
      <c r="AC3" s="28" t="s">
        <v>297</v>
      </c>
      <c r="AD3" s="28" t="s">
        <v>297</v>
      </c>
      <c r="AE3" s="28" t="s">
        <v>297</v>
      </c>
      <c r="AF3" s="28" t="s">
        <v>297</v>
      </c>
      <c r="AG3" s="28" t="s">
        <v>297</v>
      </c>
    </row>
    <row r="4" spans="1:33" x14ac:dyDescent="0.35">
      <c r="A4" s="64" t="s">
        <v>17</v>
      </c>
      <c r="B4" s="46">
        <v>174000000</v>
      </c>
      <c r="C4" s="46">
        <v>875000000</v>
      </c>
      <c r="D4" s="46">
        <v>875000000</v>
      </c>
      <c r="E4" s="54">
        <v>9000000</v>
      </c>
      <c r="F4" s="54">
        <v>5560000</v>
      </c>
      <c r="G4" s="54">
        <v>3000000</v>
      </c>
      <c r="H4" s="54">
        <v>1890000</v>
      </c>
      <c r="I4" s="54">
        <v>1590000</v>
      </c>
      <c r="J4" s="54">
        <v>1070000</v>
      </c>
      <c r="K4" s="54">
        <v>10000000</v>
      </c>
      <c r="L4" s="54">
        <v>20000000</v>
      </c>
      <c r="M4" s="54">
        <v>50000000</v>
      </c>
      <c r="N4" s="54">
        <v>42000</v>
      </c>
      <c r="O4" s="28">
        <f>89000/14</f>
        <v>6357.1428571428569</v>
      </c>
      <c r="P4" s="28">
        <f>91000/11</f>
        <v>8272.7272727272721</v>
      </c>
      <c r="Q4" s="28">
        <f>143000/13</f>
        <v>11000</v>
      </c>
      <c r="R4" s="28">
        <v>4000</v>
      </c>
      <c r="S4" s="33">
        <v>112493</v>
      </c>
      <c r="T4" s="33">
        <v>167900</v>
      </c>
      <c r="U4" s="33">
        <v>184690</v>
      </c>
      <c r="V4" s="33">
        <v>218270</v>
      </c>
      <c r="W4" s="33">
        <v>273677</v>
      </c>
      <c r="X4" s="33">
        <v>301045</v>
      </c>
      <c r="Y4" s="33">
        <v>355780</v>
      </c>
      <c r="Z4" s="33">
        <v>112493</v>
      </c>
      <c r="AA4" s="33">
        <v>123742</v>
      </c>
      <c r="AB4" s="33">
        <v>146241</v>
      </c>
      <c r="AC4" s="33">
        <v>183364</v>
      </c>
      <c r="AD4" s="33">
        <v>201700</v>
      </c>
      <c r="AE4" s="33">
        <v>238373</v>
      </c>
      <c r="AF4" s="33">
        <v>839500</v>
      </c>
      <c r="AG4" s="33">
        <v>1343200</v>
      </c>
    </row>
    <row r="5" spans="1:33" x14ac:dyDescent="0.35">
      <c r="A5" s="64" t="s">
        <v>16</v>
      </c>
      <c r="B5" s="46">
        <f t="shared" ref="B5" si="0">B4*0.75</f>
        <v>130500000</v>
      </c>
      <c r="C5" s="46">
        <f t="shared" ref="C5:D5" si="1">C4*0.75</f>
        <v>656250000</v>
      </c>
      <c r="D5" s="46">
        <f t="shared" si="1"/>
        <v>656250000</v>
      </c>
      <c r="E5" s="46">
        <f t="shared" ref="E5:J5" si="2">E4*0.75</f>
        <v>6750000</v>
      </c>
      <c r="F5" s="46">
        <f t="shared" si="2"/>
        <v>4170000</v>
      </c>
      <c r="G5" s="46">
        <f t="shared" si="2"/>
        <v>2250000</v>
      </c>
      <c r="H5" s="46">
        <f t="shared" si="2"/>
        <v>1417500</v>
      </c>
      <c r="I5" s="46">
        <f t="shared" si="2"/>
        <v>1192500</v>
      </c>
      <c r="J5" s="46">
        <f t="shared" si="2"/>
        <v>802500</v>
      </c>
      <c r="K5" s="46">
        <f t="shared" ref="K5" si="3">K4*0.75</f>
        <v>7500000</v>
      </c>
      <c r="L5" s="46">
        <f t="shared" ref="L5" si="4">L4*0.75</f>
        <v>15000000</v>
      </c>
      <c r="M5" s="46">
        <f t="shared" ref="M5" si="5">M4*0.75</f>
        <v>37500000</v>
      </c>
      <c r="N5" s="46">
        <f>N4*0.75</f>
        <v>31500</v>
      </c>
      <c r="O5" s="28">
        <f>O4*0.75</f>
        <v>4767.8571428571431</v>
      </c>
      <c r="P5" s="28">
        <f t="shared" ref="P5:Q5" si="6">P4*0.75</f>
        <v>6204.545454545454</v>
      </c>
      <c r="Q5" s="28">
        <f t="shared" si="6"/>
        <v>8250</v>
      </c>
      <c r="R5" s="28">
        <f t="shared" ref="R5" si="7">R4*0.75</f>
        <v>3000</v>
      </c>
      <c r="S5" s="33">
        <f t="shared" ref="S5:AB5" si="8">S4*0.75</f>
        <v>84369.75</v>
      </c>
      <c r="T5" s="33">
        <f t="shared" si="8"/>
        <v>125925</v>
      </c>
      <c r="U5" s="33">
        <f t="shared" si="8"/>
        <v>138517.5</v>
      </c>
      <c r="V5" s="33">
        <f t="shared" si="8"/>
        <v>163702.5</v>
      </c>
      <c r="W5" s="33">
        <f t="shared" si="8"/>
        <v>205257.75</v>
      </c>
      <c r="X5" s="33">
        <f t="shared" si="8"/>
        <v>225783.75</v>
      </c>
      <c r="Y5" s="33">
        <f t="shared" si="8"/>
        <v>266835</v>
      </c>
      <c r="Z5" s="33">
        <f t="shared" si="8"/>
        <v>84369.75</v>
      </c>
      <c r="AA5" s="33">
        <f t="shared" si="8"/>
        <v>92806.5</v>
      </c>
      <c r="AB5" s="33">
        <f t="shared" si="8"/>
        <v>109680.75</v>
      </c>
      <c r="AC5" s="33">
        <f t="shared" ref="AC5" si="9">AC4*0.75</f>
        <v>137523</v>
      </c>
      <c r="AD5" s="33">
        <f t="shared" ref="AD5" si="10">AD4*0.75</f>
        <v>151275</v>
      </c>
      <c r="AE5" s="33">
        <f t="shared" ref="AE5" si="11">AE4*0.75</f>
        <v>178779.75</v>
      </c>
      <c r="AF5" s="33">
        <v>1100000</v>
      </c>
      <c r="AG5" s="33">
        <v>1100000</v>
      </c>
    </row>
    <row r="6" spans="1:33" x14ac:dyDescent="0.35">
      <c r="A6" s="64" t="s">
        <v>26</v>
      </c>
      <c r="B6" s="46">
        <f t="shared" ref="B6" si="12">B4*1.25</f>
        <v>217500000</v>
      </c>
      <c r="C6" s="46">
        <f t="shared" ref="C6" si="13">C4*1.25</f>
        <v>1093750000</v>
      </c>
      <c r="D6" s="46">
        <f>D4*1.25</f>
        <v>1093750000</v>
      </c>
      <c r="E6" s="46">
        <f t="shared" ref="E6:J6" si="14">E4*1.25</f>
        <v>11250000</v>
      </c>
      <c r="F6" s="46">
        <f t="shared" si="14"/>
        <v>6950000</v>
      </c>
      <c r="G6" s="46">
        <f t="shared" si="14"/>
        <v>3750000</v>
      </c>
      <c r="H6" s="46">
        <f t="shared" si="14"/>
        <v>2362500</v>
      </c>
      <c r="I6" s="46">
        <f t="shared" si="14"/>
        <v>1987500</v>
      </c>
      <c r="J6" s="46">
        <f t="shared" si="14"/>
        <v>1337500</v>
      </c>
      <c r="K6" s="46">
        <f t="shared" ref="K6:L6" si="15">K4*1.25</f>
        <v>12500000</v>
      </c>
      <c r="L6" s="46">
        <f t="shared" si="15"/>
        <v>25000000</v>
      </c>
      <c r="M6" s="46">
        <f t="shared" ref="M6:O6" si="16">M4*1.25</f>
        <v>62500000</v>
      </c>
      <c r="N6" s="46">
        <f t="shared" si="16"/>
        <v>52500</v>
      </c>
      <c r="O6" s="28">
        <f t="shared" si="16"/>
        <v>7946.4285714285706</v>
      </c>
      <c r="P6" s="28">
        <f t="shared" ref="P6:Q6" si="17">P4*1.25</f>
        <v>10340.90909090909</v>
      </c>
      <c r="Q6" s="28">
        <f t="shared" si="17"/>
        <v>13750</v>
      </c>
      <c r="R6" s="28">
        <f t="shared" ref="R6" si="18">R4*1.25</f>
        <v>5000</v>
      </c>
      <c r="S6" s="33">
        <f t="shared" ref="S6" si="19">S4*1.25</f>
        <v>140616.25</v>
      </c>
      <c r="T6" s="33">
        <f t="shared" ref="T6:AB6" si="20">T4*1.25</f>
        <v>209875</v>
      </c>
      <c r="U6" s="33">
        <f t="shared" si="20"/>
        <v>230862.5</v>
      </c>
      <c r="V6" s="33">
        <f t="shared" si="20"/>
        <v>272837.5</v>
      </c>
      <c r="W6" s="33">
        <f t="shared" si="20"/>
        <v>342096.25</v>
      </c>
      <c r="X6" s="33">
        <f t="shared" si="20"/>
        <v>376306.25</v>
      </c>
      <c r="Y6" s="33">
        <f t="shared" si="20"/>
        <v>444725</v>
      </c>
      <c r="Z6" s="33">
        <f t="shared" si="20"/>
        <v>140616.25</v>
      </c>
      <c r="AA6" s="33">
        <f t="shared" si="20"/>
        <v>154677.5</v>
      </c>
      <c r="AB6" s="33">
        <f t="shared" si="20"/>
        <v>182801.25</v>
      </c>
      <c r="AC6" s="33">
        <f t="shared" ref="AC6:AE6" si="21">AC4*1.25</f>
        <v>229205</v>
      </c>
      <c r="AD6" s="33">
        <f t="shared" si="21"/>
        <v>252125</v>
      </c>
      <c r="AE6" s="33">
        <f t="shared" si="21"/>
        <v>297966.25</v>
      </c>
      <c r="AF6" s="33">
        <v>23000000</v>
      </c>
      <c r="AG6" s="33">
        <v>23000000</v>
      </c>
    </row>
    <row r="7" spans="1:33" x14ac:dyDescent="0.35">
      <c r="A7" s="64" t="s">
        <v>25</v>
      </c>
      <c r="B7" s="33">
        <v>2019</v>
      </c>
      <c r="C7" s="33">
        <v>2019</v>
      </c>
      <c r="D7" s="33">
        <v>2019</v>
      </c>
      <c r="E7" s="33">
        <v>2018</v>
      </c>
      <c r="F7" s="33">
        <v>2018</v>
      </c>
      <c r="G7" s="33">
        <v>2018</v>
      </c>
      <c r="H7" s="33">
        <v>2018</v>
      </c>
      <c r="I7" s="33">
        <v>2018</v>
      </c>
      <c r="J7" s="33">
        <v>2018</v>
      </c>
      <c r="K7" s="33">
        <v>2011</v>
      </c>
      <c r="L7" s="33">
        <v>2011</v>
      </c>
      <c r="M7" s="33">
        <v>2011</v>
      </c>
      <c r="N7" s="28">
        <v>2001</v>
      </c>
      <c r="O7" s="28">
        <v>2008</v>
      </c>
      <c r="P7" s="28">
        <v>2008</v>
      </c>
      <c r="Q7" s="28">
        <v>2008</v>
      </c>
      <c r="R7" s="28">
        <v>2008</v>
      </c>
      <c r="S7" s="28">
        <v>2001</v>
      </c>
      <c r="T7" s="28">
        <v>2001</v>
      </c>
      <c r="U7" s="28">
        <v>2001</v>
      </c>
      <c r="V7" s="28">
        <v>2001</v>
      </c>
      <c r="W7" s="28">
        <v>2001</v>
      </c>
      <c r="X7" s="28">
        <v>2001</v>
      </c>
      <c r="Y7" s="28">
        <v>2001</v>
      </c>
      <c r="Z7" s="28">
        <v>2001</v>
      </c>
      <c r="AA7" s="28">
        <v>2001</v>
      </c>
      <c r="AB7" s="28">
        <v>2001</v>
      </c>
      <c r="AC7" s="28">
        <v>2001</v>
      </c>
      <c r="AD7" s="28">
        <v>2001</v>
      </c>
      <c r="AE7" s="28">
        <v>2001</v>
      </c>
      <c r="AF7" s="28">
        <v>2001</v>
      </c>
      <c r="AG7" s="28">
        <v>2001</v>
      </c>
    </row>
    <row r="8" spans="1:33" x14ac:dyDescent="0.35">
      <c r="A8" s="64" t="s">
        <v>24</v>
      </c>
      <c r="B8" s="33" t="s">
        <v>154</v>
      </c>
      <c r="C8" s="33" t="s">
        <v>154</v>
      </c>
      <c r="D8" s="33" t="s">
        <v>154</v>
      </c>
      <c r="E8" s="33" t="s">
        <v>154</v>
      </c>
      <c r="F8" s="33" t="s">
        <v>154</v>
      </c>
      <c r="G8" s="33" t="s">
        <v>154</v>
      </c>
      <c r="H8" s="33" t="s">
        <v>154</v>
      </c>
      <c r="I8" s="33" t="s">
        <v>154</v>
      </c>
      <c r="J8" s="33" t="s">
        <v>154</v>
      </c>
      <c r="K8" s="33" t="s">
        <v>154</v>
      </c>
      <c r="L8" s="33" t="s">
        <v>154</v>
      </c>
      <c r="M8" s="33" t="s">
        <v>154</v>
      </c>
      <c r="O8" s="28" t="s">
        <v>154</v>
      </c>
      <c r="P8" s="28" t="s">
        <v>154</v>
      </c>
      <c r="Q8" s="28" t="s">
        <v>154</v>
      </c>
      <c r="R8" s="28" t="s">
        <v>154</v>
      </c>
      <c r="S8" s="28" t="s">
        <v>315</v>
      </c>
      <c r="T8" s="28" t="s">
        <v>315</v>
      </c>
      <c r="U8" s="28" t="s">
        <v>315</v>
      </c>
      <c r="V8" s="28" t="s">
        <v>315</v>
      </c>
      <c r="W8" s="28" t="s">
        <v>315</v>
      </c>
      <c r="X8" s="28" t="s">
        <v>315</v>
      </c>
      <c r="Y8" s="28" t="s">
        <v>315</v>
      </c>
      <c r="Z8" s="28" t="s">
        <v>315</v>
      </c>
      <c r="AA8" s="28" t="s">
        <v>315</v>
      </c>
      <c r="AB8" s="28" t="s">
        <v>315</v>
      </c>
      <c r="AC8" s="28" t="s">
        <v>315</v>
      </c>
      <c r="AD8" s="28" t="s">
        <v>315</v>
      </c>
      <c r="AE8" s="28" t="s">
        <v>315</v>
      </c>
      <c r="AF8" s="28" t="s">
        <v>315</v>
      </c>
      <c r="AG8" s="28" t="s">
        <v>315</v>
      </c>
    </row>
    <row r="9" spans="1:33" x14ac:dyDescent="0.35">
      <c r="A9" s="64" t="s">
        <v>138</v>
      </c>
      <c r="B9" s="33" t="s">
        <v>183</v>
      </c>
      <c r="C9" s="33" t="s">
        <v>183</v>
      </c>
      <c r="D9" s="33" t="s">
        <v>183</v>
      </c>
      <c r="E9" s="33" t="s">
        <v>300</v>
      </c>
      <c r="F9" s="33" t="s">
        <v>300</v>
      </c>
      <c r="G9" s="33" t="s">
        <v>300</v>
      </c>
      <c r="H9" s="33" t="s">
        <v>300</v>
      </c>
      <c r="I9" s="33" t="s">
        <v>300</v>
      </c>
      <c r="J9" s="33" t="s">
        <v>300</v>
      </c>
      <c r="K9" s="33" t="s">
        <v>280</v>
      </c>
      <c r="L9" s="33" t="s">
        <v>280</v>
      </c>
      <c r="M9" s="33" t="s">
        <v>280</v>
      </c>
      <c r="N9" s="33" t="s">
        <v>374</v>
      </c>
      <c r="O9" s="33" t="s">
        <v>312</v>
      </c>
      <c r="P9" s="33" t="s">
        <v>312</v>
      </c>
      <c r="Q9" s="33" t="s">
        <v>312</v>
      </c>
      <c r="R9" s="33" t="s">
        <v>312</v>
      </c>
      <c r="S9" s="33" t="s">
        <v>330</v>
      </c>
      <c r="T9" s="33" t="s">
        <v>330</v>
      </c>
      <c r="U9" s="33" t="s">
        <v>330</v>
      </c>
      <c r="V9" s="33" t="s">
        <v>330</v>
      </c>
      <c r="W9" s="33" t="s">
        <v>330</v>
      </c>
      <c r="X9" s="33" t="s">
        <v>330</v>
      </c>
      <c r="Y9" s="33" t="s">
        <v>330</v>
      </c>
      <c r="Z9" s="33" t="s">
        <v>330</v>
      </c>
      <c r="AA9" s="33" t="s">
        <v>330</v>
      </c>
      <c r="AB9" s="33" t="s">
        <v>330</v>
      </c>
      <c r="AC9" s="33" t="s">
        <v>330</v>
      </c>
      <c r="AD9" s="33" t="s">
        <v>330</v>
      </c>
      <c r="AE9" s="33" t="s">
        <v>330</v>
      </c>
      <c r="AF9" s="33" t="s">
        <v>330</v>
      </c>
      <c r="AG9" s="33" t="s">
        <v>330</v>
      </c>
    </row>
    <row r="10" spans="1:33" s="28" customFormat="1" ht="151.5" customHeight="1" thickBot="1" x14ac:dyDescent="0.4">
      <c r="E10" s="28" t="s">
        <v>335</v>
      </c>
      <c r="F10" s="28" t="s">
        <v>335</v>
      </c>
      <c r="G10" s="28" t="s">
        <v>335</v>
      </c>
      <c r="H10" s="28" t="s">
        <v>335</v>
      </c>
      <c r="I10" s="28" t="s">
        <v>335</v>
      </c>
      <c r="J10" s="28" t="s">
        <v>335</v>
      </c>
      <c r="K10" s="68" t="s">
        <v>336</v>
      </c>
      <c r="L10" s="68" t="s">
        <v>336</v>
      </c>
      <c r="M10" s="68" t="s">
        <v>336</v>
      </c>
      <c r="N10" s="28" t="s">
        <v>331</v>
      </c>
      <c r="O10" s="32" t="s">
        <v>310</v>
      </c>
      <c r="P10" s="32" t="s">
        <v>310</v>
      </c>
      <c r="Q10" s="32" t="s">
        <v>310</v>
      </c>
      <c r="R10" s="32" t="s">
        <v>311</v>
      </c>
      <c r="S10" s="32" t="s">
        <v>348</v>
      </c>
      <c r="T10" s="28" t="s">
        <v>331</v>
      </c>
      <c r="U10" s="28" t="s">
        <v>331</v>
      </c>
      <c r="V10" s="28" t="s">
        <v>331</v>
      </c>
      <c r="W10" s="28" t="s">
        <v>331</v>
      </c>
      <c r="X10" s="28" t="s">
        <v>331</v>
      </c>
      <c r="Y10" s="28" t="s">
        <v>331</v>
      </c>
      <c r="Z10" s="28" t="s">
        <v>331</v>
      </c>
      <c r="AA10" s="28" t="s">
        <v>331</v>
      </c>
      <c r="AB10" s="28" t="s">
        <v>331</v>
      </c>
      <c r="AC10" s="28" t="s">
        <v>331</v>
      </c>
      <c r="AD10" s="28" t="s">
        <v>331</v>
      </c>
      <c r="AE10" s="28" t="s">
        <v>331</v>
      </c>
      <c r="AF10" s="28" t="s">
        <v>331</v>
      </c>
      <c r="AG10" s="28" t="s">
        <v>331</v>
      </c>
    </row>
    <row r="11" spans="1:33" s="74" customFormat="1" x14ac:dyDescent="0.35">
      <c r="A11" s="69" t="s">
        <v>40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55"/>
    </row>
    <row r="12" spans="1:33" s="74" customFormat="1" x14ac:dyDescent="0.35">
      <c r="A12" s="70" t="s">
        <v>153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6"/>
    </row>
    <row r="13" spans="1:33" s="74" customFormat="1" x14ac:dyDescent="0.35">
      <c r="A13" s="13" t="s">
        <v>39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6"/>
    </row>
    <row r="14" spans="1:33" s="74" customFormat="1" x14ac:dyDescent="0.35">
      <c r="A14" s="13" t="s">
        <v>298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6"/>
    </row>
    <row r="15" spans="1:33" s="74" customFormat="1" x14ac:dyDescent="0.35">
      <c r="A15" s="72" t="s">
        <v>38</v>
      </c>
      <c r="B15" s="58">
        <v>1.2</v>
      </c>
      <c r="C15" s="58">
        <v>1.2</v>
      </c>
      <c r="D15" s="58">
        <v>1.2</v>
      </c>
      <c r="E15" s="58">
        <v>1.45</v>
      </c>
      <c r="F15" s="58">
        <v>1.45</v>
      </c>
      <c r="G15" s="58">
        <v>1.45</v>
      </c>
      <c r="H15" s="58">
        <v>1.45</v>
      </c>
      <c r="I15" s="58">
        <v>1.45</v>
      </c>
      <c r="J15" s="58">
        <v>1.45</v>
      </c>
      <c r="K15" s="58">
        <v>15.1</v>
      </c>
      <c r="L15" s="58">
        <v>15.1</v>
      </c>
      <c r="M15" s="58">
        <v>15.1</v>
      </c>
      <c r="N15" s="81">
        <v>35.36</v>
      </c>
      <c r="O15" s="81">
        <v>20.2</v>
      </c>
      <c r="P15" s="81">
        <v>20.2</v>
      </c>
      <c r="Q15" s="81">
        <v>20.2</v>
      </c>
      <c r="R15" s="81">
        <v>20.2</v>
      </c>
      <c r="S15" s="81">
        <v>35.36</v>
      </c>
      <c r="T15" s="81">
        <v>35.36</v>
      </c>
      <c r="U15" s="81">
        <v>35.36</v>
      </c>
      <c r="V15" s="81">
        <v>35.36</v>
      </c>
      <c r="W15" s="81">
        <v>35.36</v>
      </c>
      <c r="X15" s="81">
        <v>35.36</v>
      </c>
      <c r="Y15" s="81">
        <v>35.36</v>
      </c>
      <c r="Z15" s="81">
        <v>35.36</v>
      </c>
      <c r="AA15" s="81">
        <v>35.36</v>
      </c>
      <c r="AB15" s="81">
        <v>35.36</v>
      </c>
      <c r="AC15" s="81">
        <v>35.36</v>
      </c>
      <c r="AD15" s="81">
        <v>35.36</v>
      </c>
      <c r="AE15" s="81">
        <v>35.36</v>
      </c>
      <c r="AF15" s="81">
        <v>35.36</v>
      </c>
      <c r="AG15" s="92">
        <v>35.36</v>
      </c>
    </row>
    <row r="16" spans="1:33" s="74" customFormat="1" x14ac:dyDescent="0.35">
      <c r="A16" s="72" t="s">
        <v>17</v>
      </c>
      <c r="B16" s="58">
        <f t="shared" ref="B16:O16" si="22">B4*(B$15/100+1)</f>
        <v>176088000</v>
      </c>
      <c r="C16" s="58">
        <f t="shared" si="22"/>
        <v>885500000</v>
      </c>
      <c r="D16" s="58">
        <f t="shared" si="22"/>
        <v>885500000</v>
      </c>
      <c r="E16" s="58">
        <f>E4*(E$15/100+1)</f>
        <v>9130500</v>
      </c>
      <c r="F16" s="58">
        <f t="shared" ref="F16:J16" si="23">F4*(F$15/100+1)</f>
        <v>5640620</v>
      </c>
      <c r="G16" s="58">
        <f t="shared" si="23"/>
        <v>3043500</v>
      </c>
      <c r="H16" s="58">
        <f t="shared" si="23"/>
        <v>1917405</v>
      </c>
      <c r="I16" s="58">
        <f t="shared" si="23"/>
        <v>1613055</v>
      </c>
      <c r="J16" s="58">
        <f t="shared" si="23"/>
        <v>1085515</v>
      </c>
      <c r="K16" s="58">
        <f t="shared" si="22"/>
        <v>11510000</v>
      </c>
      <c r="L16" s="58">
        <f t="shared" si="22"/>
        <v>23020000</v>
      </c>
      <c r="M16" s="58">
        <f t="shared" si="22"/>
        <v>57550000</v>
      </c>
      <c r="N16" s="58">
        <f t="shared" ref="N16" si="24">N4*(N$15/100+1)</f>
        <v>56851.199999999997</v>
      </c>
      <c r="O16" s="58">
        <f t="shared" si="22"/>
        <v>7641.2857142857138</v>
      </c>
      <c r="P16" s="58">
        <f t="shared" ref="P16:Q16" si="25">P4*(P$15/100+1)</f>
        <v>9943.8181818181802</v>
      </c>
      <c r="Q16" s="58">
        <f t="shared" si="25"/>
        <v>13222</v>
      </c>
      <c r="R16" s="58">
        <f t="shared" ref="R16" si="26">R4*(R$15/100+1)</f>
        <v>4808</v>
      </c>
      <c r="S16" s="58">
        <f t="shared" ref="S16" si="27">S4*(S$15/100+1)</f>
        <v>152270.52479999998</v>
      </c>
      <c r="T16" s="58">
        <f t="shared" ref="T16:AB16" si="28">T4*(T$15/100+1)</f>
        <v>227269.43999999997</v>
      </c>
      <c r="U16" s="58">
        <f t="shared" si="28"/>
        <v>249996.38399999999</v>
      </c>
      <c r="V16" s="58">
        <f t="shared" si="28"/>
        <v>295450.272</v>
      </c>
      <c r="W16" s="58">
        <f t="shared" si="28"/>
        <v>370449.18719999999</v>
      </c>
      <c r="X16" s="58">
        <f t="shared" si="28"/>
        <v>407494.51199999999</v>
      </c>
      <c r="Y16" s="58">
        <f t="shared" si="28"/>
        <v>481583.80799999996</v>
      </c>
      <c r="Z16" s="58">
        <f t="shared" si="28"/>
        <v>152270.52479999998</v>
      </c>
      <c r="AA16" s="58">
        <f t="shared" si="28"/>
        <v>167497.17119999998</v>
      </c>
      <c r="AB16" s="58">
        <f t="shared" si="28"/>
        <v>197951.81759999998</v>
      </c>
      <c r="AC16" s="58">
        <f t="shared" ref="AC16:AE16" si="29">AC4*(AC$15/100+1)</f>
        <v>248201.51039999997</v>
      </c>
      <c r="AD16" s="58">
        <f t="shared" si="29"/>
        <v>273021.12</v>
      </c>
      <c r="AE16" s="58">
        <f t="shared" si="29"/>
        <v>322661.69279999996</v>
      </c>
      <c r="AF16" s="58">
        <f t="shared" ref="AF16:AG18" si="30">AF4*(AF$15/100+1)</f>
        <v>1136347.2</v>
      </c>
      <c r="AG16" s="56">
        <f t="shared" si="30"/>
        <v>1818155.5199999998</v>
      </c>
    </row>
    <row r="17" spans="1:33" s="74" customFormat="1" x14ac:dyDescent="0.35">
      <c r="A17" s="72" t="s">
        <v>16</v>
      </c>
      <c r="B17" s="58">
        <f t="shared" ref="B17:M17" si="31">B5*(B$15/100+1)</f>
        <v>132066000</v>
      </c>
      <c r="C17" s="58">
        <f t="shared" si="31"/>
        <v>664125000</v>
      </c>
      <c r="D17" s="58">
        <f t="shared" si="31"/>
        <v>664125000</v>
      </c>
      <c r="E17" s="58">
        <f t="shared" ref="E17:J17" si="32">E5*(E$15/100+1)</f>
        <v>6847875</v>
      </c>
      <c r="F17" s="58">
        <f t="shared" si="32"/>
        <v>4230465</v>
      </c>
      <c r="G17" s="58">
        <f t="shared" si="32"/>
        <v>2282625</v>
      </c>
      <c r="H17" s="58">
        <f t="shared" si="32"/>
        <v>1438053.75</v>
      </c>
      <c r="I17" s="58">
        <f t="shared" si="32"/>
        <v>1209791.25</v>
      </c>
      <c r="J17" s="58">
        <f t="shared" si="32"/>
        <v>814136.25</v>
      </c>
      <c r="K17" s="58">
        <f t="shared" si="31"/>
        <v>8632500</v>
      </c>
      <c r="L17" s="58">
        <f t="shared" si="31"/>
        <v>17265000</v>
      </c>
      <c r="M17" s="58">
        <f t="shared" si="31"/>
        <v>43162500</v>
      </c>
      <c r="N17" s="58">
        <f t="shared" ref="N17" si="33">N5*(N$15/100+1)</f>
        <v>42638.399999999994</v>
      </c>
      <c r="O17" s="58">
        <f t="shared" ref="O17:Q17" si="34">O5*(O$15/100+1)</f>
        <v>5730.9642857142862</v>
      </c>
      <c r="P17" s="58">
        <f t="shared" si="34"/>
        <v>7457.8636363636351</v>
      </c>
      <c r="Q17" s="58">
        <f t="shared" si="34"/>
        <v>9916.5</v>
      </c>
      <c r="R17" s="58">
        <f t="shared" ref="R17" si="35">R5*(R$15/100+1)</f>
        <v>3606</v>
      </c>
      <c r="S17" s="58">
        <f t="shared" ref="S17" si="36">S5*(S$15/100+1)</f>
        <v>114202.8936</v>
      </c>
      <c r="T17" s="58">
        <f t="shared" ref="T17:AB17" si="37">T5*(T$15/100+1)</f>
        <v>170452.08</v>
      </c>
      <c r="U17" s="58">
        <f t="shared" si="37"/>
        <v>187497.288</v>
      </c>
      <c r="V17" s="58">
        <f t="shared" si="37"/>
        <v>221587.704</v>
      </c>
      <c r="W17" s="58">
        <f t="shared" si="37"/>
        <v>277836.89039999997</v>
      </c>
      <c r="X17" s="58">
        <f t="shared" si="37"/>
        <v>305620.88399999996</v>
      </c>
      <c r="Y17" s="58">
        <f t="shared" si="37"/>
        <v>361187.85599999997</v>
      </c>
      <c r="Z17" s="58">
        <f t="shared" si="37"/>
        <v>114202.8936</v>
      </c>
      <c r="AA17" s="58">
        <f t="shared" si="37"/>
        <v>125622.87839999999</v>
      </c>
      <c r="AB17" s="58">
        <f t="shared" si="37"/>
        <v>148463.86319999999</v>
      </c>
      <c r="AC17" s="58">
        <f t="shared" ref="AC17:AE17" si="38">AC5*(AC$15/100+1)</f>
        <v>186151.13279999999</v>
      </c>
      <c r="AD17" s="58">
        <f t="shared" si="38"/>
        <v>204765.84</v>
      </c>
      <c r="AE17" s="58">
        <f t="shared" si="38"/>
        <v>241996.26959999997</v>
      </c>
      <c r="AF17" s="58">
        <f t="shared" si="30"/>
        <v>1488960</v>
      </c>
      <c r="AG17" s="56">
        <f t="shared" si="30"/>
        <v>1488960</v>
      </c>
    </row>
    <row r="18" spans="1:33" s="74" customFormat="1" ht="15" thickBot="1" x14ac:dyDescent="0.4">
      <c r="A18" s="71" t="s">
        <v>26</v>
      </c>
      <c r="B18" s="8">
        <f t="shared" ref="B18:M18" si="39">B6*(B$15/100+1)</f>
        <v>220110000</v>
      </c>
      <c r="C18" s="8">
        <f t="shared" si="39"/>
        <v>1106875000</v>
      </c>
      <c r="D18" s="8">
        <f t="shared" si="39"/>
        <v>1106875000</v>
      </c>
      <c r="E18" s="8">
        <f t="shared" ref="E18:J18" si="40">E6*(E$15/100+1)</f>
        <v>11413125</v>
      </c>
      <c r="F18" s="8">
        <f t="shared" si="40"/>
        <v>7050775</v>
      </c>
      <c r="G18" s="8">
        <f t="shared" si="40"/>
        <v>3804375</v>
      </c>
      <c r="H18" s="8">
        <f t="shared" si="40"/>
        <v>2396756.25</v>
      </c>
      <c r="I18" s="8">
        <f t="shared" si="40"/>
        <v>2016318.75</v>
      </c>
      <c r="J18" s="8">
        <f t="shared" si="40"/>
        <v>1356893.75</v>
      </c>
      <c r="K18" s="8">
        <f t="shared" si="39"/>
        <v>14387500</v>
      </c>
      <c r="L18" s="8">
        <f t="shared" si="39"/>
        <v>28775000</v>
      </c>
      <c r="M18" s="8">
        <f t="shared" si="39"/>
        <v>71937500</v>
      </c>
      <c r="N18" s="8">
        <f t="shared" ref="N18" si="41">N6*(N$15/100+1)</f>
        <v>71064</v>
      </c>
      <c r="O18" s="8">
        <f t="shared" ref="O18:Q18" si="42">O6*(O$15/100+1)</f>
        <v>9551.6071428571413</v>
      </c>
      <c r="P18" s="8">
        <f t="shared" si="42"/>
        <v>12429.772727272726</v>
      </c>
      <c r="Q18" s="8">
        <f t="shared" si="42"/>
        <v>16527.5</v>
      </c>
      <c r="R18" s="8">
        <f t="shared" ref="R18" si="43">R6*(R$15/100+1)</f>
        <v>6010</v>
      </c>
      <c r="S18" s="8">
        <f t="shared" ref="S18" si="44">S6*(S$15/100+1)</f>
        <v>190338.15599999999</v>
      </c>
      <c r="T18" s="8">
        <f t="shared" ref="T18:AB18" si="45">T6*(T$15/100+1)</f>
        <v>284086.8</v>
      </c>
      <c r="U18" s="8">
        <f t="shared" si="45"/>
        <v>312495.48</v>
      </c>
      <c r="V18" s="8">
        <f t="shared" si="45"/>
        <v>369312.83999999997</v>
      </c>
      <c r="W18" s="8">
        <f t="shared" si="45"/>
        <v>463061.484</v>
      </c>
      <c r="X18" s="8">
        <f t="shared" si="45"/>
        <v>509368.13999999996</v>
      </c>
      <c r="Y18" s="8">
        <f t="shared" si="45"/>
        <v>601979.76</v>
      </c>
      <c r="Z18" s="8">
        <f t="shared" si="45"/>
        <v>190338.15599999999</v>
      </c>
      <c r="AA18" s="8">
        <f t="shared" si="45"/>
        <v>209371.46399999998</v>
      </c>
      <c r="AB18" s="8">
        <f t="shared" si="45"/>
        <v>247439.772</v>
      </c>
      <c r="AC18" s="8">
        <f t="shared" ref="AC18:AE18" si="46">AC6*(AC$15/100+1)</f>
        <v>310251.88799999998</v>
      </c>
      <c r="AD18" s="8">
        <f t="shared" si="46"/>
        <v>341276.39999999997</v>
      </c>
      <c r="AE18" s="8">
        <f t="shared" si="46"/>
        <v>403327.11599999998</v>
      </c>
      <c r="AF18" s="8">
        <f t="shared" si="30"/>
        <v>31132799.999999996</v>
      </c>
      <c r="AG18" s="57">
        <f t="shared" si="30"/>
        <v>31132799.999999996</v>
      </c>
    </row>
    <row r="19" spans="1:33" s="74" customFormat="1" ht="16.5" customHeight="1" x14ac:dyDescent="0.35"/>
    <row r="21" spans="1:33" ht="15" thickBot="1" x14ac:dyDescent="0.4"/>
    <row r="22" spans="1:33" s="74" customFormat="1" x14ac:dyDescent="0.35">
      <c r="A22" s="69" t="s">
        <v>37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55"/>
    </row>
    <row r="23" spans="1:33" s="74" customFormat="1" x14ac:dyDescent="0.35">
      <c r="A23" s="70" t="s">
        <v>18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6"/>
    </row>
    <row r="24" spans="1:33" s="74" customFormat="1" x14ac:dyDescent="0.35">
      <c r="A24" s="72" t="s">
        <v>19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6"/>
    </row>
    <row r="25" spans="1:33" s="74" customFormat="1" x14ac:dyDescent="0.35">
      <c r="A25" s="72"/>
      <c r="B25" s="86" t="s">
        <v>23</v>
      </c>
      <c r="C25" s="77"/>
      <c r="D25" s="77"/>
      <c r="E25" s="7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6"/>
    </row>
    <row r="26" spans="1:33" s="74" customFormat="1" x14ac:dyDescent="0.35">
      <c r="A26" s="72"/>
      <c r="B26" s="80"/>
      <c r="C26" s="58" t="s">
        <v>22</v>
      </c>
      <c r="D26" s="58">
        <v>1609.3440000000001</v>
      </c>
      <c r="E26" s="79" t="s">
        <v>21</v>
      </c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6"/>
    </row>
    <row r="27" spans="1:33" s="74" customFormat="1" x14ac:dyDescent="0.35">
      <c r="A27" s="72"/>
      <c r="B27" s="80"/>
      <c r="C27" s="58" t="s">
        <v>20</v>
      </c>
      <c r="D27" s="58"/>
      <c r="E27" s="79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6"/>
    </row>
    <row r="28" spans="1:33" s="74" customFormat="1" x14ac:dyDescent="0.35">
      <c r="A28" s="72"/>
      <c r="B28" s="82"/>
      <c r="C28" s="83">
        <v>2020</v>
      </c>
      <c r="D28" s="83">
        <f>1.142203</f>
        <v>1.1422030000000001</v>
      </c>
      <c r="E28" s="84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6"/>
    </row>
    <row r="29" spans="1:33" s="74" customFormat="1" x14ac:dyDescent="0.35">
      <c r="A29" s="72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6"/>
    </row>
    <row r="30" spans="1:33" s="75" customFormat="1" x14ac:dyDescent="0.35">
      <c r="A30" s="70" t="s">
        <v>2</v>
      </c>
      <c r="B30" s="85" t="s">
        <v>0</v>
      </c>
      <c r="C30" s="85" t="s">
        <v>0</v>
      </c>
      <c r="D30" s="85" t="s">
        <v>0</v>
      </c>
      <c r="E30" s="85" t="s">
        <v>0</v>
      </c>
      <c r="F30" s="85" t="s">
        <v>0</v>
      </c>
      <c r="G30" s="85" t="s">
        <v>0</v>
      </c>
      <c r="H30" s="85" t="s">
        <v>0</v>
      </c>
      <c r="I30" s="85" t="s">
        <v>0</v>
      </c>
      <c r="J30" s="85" t="s">
        <v>0</v>
      </c>
      <c r="K30" s="85" t="s">
        <v>0</v>
      </c>
      <c r="L30" s="85" t="s">
        <v>0</v>
      </c>
      <c r="M30" s="85" t="s">
        <v>0</v>
      </c>
      <c r="N30" s="85" t="s">
        <v>0</v>
      </c>
      <c r="O30" s="85" t="s">
        <v>0</v>
      </c>
      <c r="P30" s="85" t="s">
        <v>0</v>
      </c>
      <c r="Q30" s="85" t="s">
        <v>0</v>
      </c>
      <c r="R30" s="85" t="s">
        <v>0</v>
      </c>
      <c r="S30" s="85" t="s">
        <v>1</v>
      </c>
      <c r="T30" s="85" t="s">
        <v>1</v>
      </c>
      <c r="U30" s="85" t="s">
        <v>1</v>
      </c>
      <c r="V30" s="85" t="s">
        <v>1</v>
      </c>
      <c r="W30" s="85" t="s">
        <v>1</v>
      </c>
      <c r="X30" s="85" t="s">
        <v>1</v>
      </c>
      <c r="Y30" s="85" t="s">
        <v>1</v>
      </c>
      <c r="Z30" s="85" t="s">
        <v>1</v>
      </c>
      <c r="AA30" s="85" t="s">
        <v>1</v>
      </c>
      <c r="AB30" s="85" t="s">
        <v>1</v>
      </c>
      <c r="AC30" s="85" t="s">
        <v>1</v>
      </c>
      <c r="AD30" s="85" t="s">
        <v>1</v>
      </c>
      <c r="AE30" s="85" t="s">
        <v>1</v>
      </c>
      <c r="AF30" s="85" t="s">
        <v>1</v>
      </c>
      <c r="AG30" s="88" t="s">
        <v>1</v>
      </c>
    </row>
    <row r="31" spans="1:33" s="74" customFormat="1" x14ac:dyDescent="0.35">
      <c r="A31" s="72" t="s">
        <v>17</v>
      </c>
      <c r="B31" s="48">
        <f t="shared" ref="B31:D33" si="47">B16/$D$28</f>
        <v>154165240.32943356</v>
      </c>
      <c r="C31" s="48">
        <f t="shared" si="47"/>
        <v>775256237.28881812</v>
      </c>
      <c r="D31" s="48">
        <f t="shared" si="47"/>
        <v>775256237.28881812</v>
      </c>
      <c r="E31" s="48">
        <f t="shared" ref="E31:J33" si="48">E16</f>
        <v>9130500</v>
      </c>
      <c r="F31" s="48">
        <f t="shared" si="48"/>
        <v>5640620</v>
      </c>
      <c r="G31" s="48">
        <f t="shared" si="48"/>
        <v>3043500</v>
      </c>
      <c r="H31" s="48">
        <f t="shared" si="48"/>
        <v>1917405</v>
      </c>
      <c r="I31" s="48">
        <f t="shared" si="48"/>
        <v>1613055</v>
      </c>
      <c r="J31" s="48">
        <f t="shared" si="48"/>
        <v>1085515</v>
      </c>
      <c r="K31" s="48">
        <f t="shared" ref="K31:R33" si="49">K16/$D$28</f>
        <v>10077017.83308221</v>
      </c>
      <c r="L31" s="48">
        <f t="shared" si="49"/>
        <v>20154035.666164421</v>
      </c>
      <c r="M31" s="48">
        <f t="shared" si="49"/>
        <v>50385089.165411048</v>
      </c>
      <c r="N31" s="48">
        <f t="shared" si="49"/>
        <v>49773.288986283515</v>
      </c>
      <c r="O31" s="48">
        <f t="shared" si="49"/>
        <v>6689.9541625137681</v>
      </c>
      <c r="P31" s="48">
        <f t="shared" si="49"/>
        <v>8705.823905048559</v>
      </c>
      <c r="Q31" s="48">
        <f t="shared" si="49"/>
        <v>11575.875741877757</v>
      </c>
      <c r="R31" s="48">
        <f t="shared" si="49"/>
        <v>4209.409360682821</v>
      </c>
      <c r="S31" s="48">
        <f t="shared" ref="S31" si="50">S16/1000</f>
        <v>152.27052479999998</v>
      </c>
      <c r="T31" s="48">
        <f>T16/1000</f>
        <v>227.26943999999997</v>
      </c>
      <c r="U31" s="48">
        <f t="shared" ref="U31:AG31" si="51">U16/1000</f>
        <v>249.99638399999998</v>
      </c>
      <c r="V31" s="48">
        <f t="shared" si="51"/>
        <v>295.45027199999998</v>
      </c>
      <c r="W31" s="48">
        <f t="shared" si="51"/>
        <v>370.44918719999998</v>
      </c>
      <c r="X31" s="48">
        <f t="shared" si="51"/>
        <v>407.49451199999999</v>
      </c>
      <c r="Y31" s="48">
        <f t="shared" si="51"/>
        <v>481.58380799999998</v>
      </c>
      <c r="Z31" s="48">
        <f t="shared" si="51"/>
        <v>152.27052479999998</v>
      </c>
      <c r="AA31" s="48">
        <f t="shared" si="51"/>
        <v>167.49717119999997</v>
      </c>
      <c r="AB31" s="48">
        <f t="shared" si="51"/>
        <v>197.95181759999997</v>
      </c>
      <c r="AC31" s="48">
        <f t="shared" si="51"/>
        <v>248.20151039999996</v>
      </c>
      <c r="AD31" s="48">
        <f t="shared" si="51"/>
        <v>273.02112</v>
      </c>
      <c r="AE31" s="48">
        <f t="shared" si="51"/>
        <v>322.66169279999997</v>
      </c>
      <c r="AF31" s="48">
        <f t="shared" si="51"/>
        <v>1136.3471999999999</v>
      </c>
      <c r="AG31" s="89">
        <f t="shared" si="51"/>
        <v>1818.1555199999998</v>
      </c>
    </row>
    <row r="32" spans="1:33" s="74" customFormat="1" x14ac:dyDescent="0.35">
      <c r="A32" s="72" t="s">
        <v>16</v>
      </c>
      <c r="B32" s="48">
        <f t="shared" si="47"/>
        <v>115623930.24707516</v>
      </c>
      <c r="C32" s="48">
        <f t="shared" si="47"/>
        <v>581442177.96661365</v>
      </c>
      <c r="D32" s="48">
        <f t="shared" si="47"/>
        <v>581442177.96661365</v>
      </c>
      <c r="E32" s="48">
        <f t="shared" si="48"/>
        <v>6847875</v>
      </c>
      <c r="F32" s="48">
        <f t="shared" si="48"/>
        <v>4230465</v>
      </c>
      <c r="G32" s="48">
        <f t="shared" si="48"/>
        <v>2282625</v>
      </c>
      <c r="H32" s="48">
        <f t="shared" si="48"/>
        <v>1438053.75</v>
      </c>
      <c r="I32" s="48">
        <f t="shared" si="48"/>
        <v>1209791.25</v>
      </c>
      <c r="J32" s="48">
        <f t="shared" si="48"/>
        <v>814136.25</v>
      </c>
      <c r="K32" s="48">
        <f t="shared" si="49"/>
        <v>7557763.3748116577</v>
      </c>
      <c r="L32" s="48">
        <f t="shared" si="49"/>
        <v>15115526.749623315</v>
      </c>
      <c r="M32" s="48">
        <f t="shared" si="49"/>
        <v>37788816.874058284</v>
      </c>
      <c r="N32" s="48">
        <f t="shared" si="49"/>
        <v>37329.966739712632</v>
      </c>
      <c r="O32" s="48">
        <f t="shared" si="49"/>
        <v>5017.465621885327</v>
      </c>
      <c r="P32" s="48">
        <f t="shared" si="49"/>
        <v>6529.3679287864197</v>
      </c>
      <c r="Q32" s="48">
        <f t="shared" si="49"/>
        <v>8681.9068064083167</v>
      </c>
      <c r="R32" s="48">
        <f t="shared" si="49"/>
        <v>3157.0570205121153</v>
      </c>
      <c r="S32" s="48">
        <f t="shared" ref="S32" si="52">S17/1000</f>
        <v>114.2028936</v>
      </c>
      <c r="T32" s="48">
        <f t="shared" ref="T32:AG33" si="53">T17/1000</f>
        <v>170.45208</v>
      </c>
      <c r="U32" s="48">
        <f t="shared" si="53"/>
        <v>187.497288</v>
      </c>
      <c r="V32" s="48">
        <f t="shared" si="53"/>
        <v>221.587704</v>
      </c>
      <c r="W32" s="48">
        <f t="shared" si="53"/>
        <v>277.83689039999996</v>
      </c>
      <c r="X32" s="48">
        <f t="shared" si="53"/>
        <v>305.62088399999999</v>
      </c>
      <c r="Y32" s="48">
        <f t="shared" si="53"/>
        <v>361.18785599999995</v>
      </c>
      <c r="Z32" s="48">
        <f t="shared" si="53"/>
        <v>114.2028936</v>
      </c>
      <c r="AA32" s="48">
        <f t="shared" si="53"/>
        <v>125.62287839999999</v>
      </c>
      <c r="AB32" s="48">
        <f t="shared" si="53"/>
        <v>148.46386319999999</v>
      </c>
      <c r="AC32" s="48">
        <f t="shared" si="53"/>
        <v>186.1511328</v>
      </c>
      <c r="AD32" s="48">
        <f t="shared" si="53"/>
        <v>204.76584</v>
      </c>
      <c r="AE32" s="48">
        <f t="shared" si="53"/>
        <v>241.99626959999998</v>
      </c>
      <c r="AF32" s="48">
        <f t="shared" si="53"/>
        <v>1488.96</v>
      </c>
      <c r="AG32" s="89">
        <f t="shared" si="53"/>
        <v>1488.96</v>
      </c>
    </row>
    <row r="33" spans="1:33" s="74" customFormat="1" ht="15" thickBot="1" x14ac:dyDescent="0.4">
      <c r="A33" s="71" t="s">
        <v>15</v>
      </c>
      <c r="B33" s="90">
        <f t="shared" si="47"/>
        <v>192706550.41179195</v>
      </c>
      <c r="C33" s="90">
        <f t="shared" si="47"/>
        <v>969070296.61102271</v>
      </c>
      <c r="D33" s="90">
        <f t="shared" si="47"/>
        <v>969070296.61102271</v>
      </c>
      <c r="E33" s="90">
        <f t="shared" si="48"/>
        <v>11413125</v>
      </c>
      <c r="F33" s="90">
        <f t="shared" si="48"/>
        <v>7050775</v>
      </c>
      <c r="G33" s="90">
        <f t="shared" si="48"/>
        <v>3804375</v>
      </c>
      <c r="H33" s="90">
        <f t="shared" si="48"/>
        <v>2396756.25</v>
      </c>
      <c r="I33" s="90">
        <f t="shared" si="48"/>
        <v>2016318.75</v>
      </c>
      <c r="J33" s="90">
        <f t="shared" si="48"/>
        <v>1356893.75</v>
      </c>
      <c r="K33" s="90">
        <f t="shared" si="49"/>
        <v>12596272.291352762</v>
      </c>
      <c r="L33" s="90">
        <f t="shared" si="49"/>
        <v>25192544.582705524</v>
      </c>
      <c r="M33" s="90">
        <f t="shared" si="49"/>
        <v>62981361.456763811</v>
      </c>
      <c r="N33" s="90">
        <f t="shared" si="49"/>
        <v>62216.611232854404</v>
      </c>
      <c r="O33" s="90">
        <f t="shared" si="49"/>
        <v>8362.4427031422092</v>
      </c>
      <c r="P33" s="90">
        <f t="shared" si="49"/>
        <v>10882.2798813107</v>
      </c>
      <c r="Q33" s="90">
        <f t="shared" si="49"/>
        <v>14469.844677347195</v>
      </c>
      <c r="R33" s="90">
        <f t="shared" si="49"/>
        <v>5261.7617008535253</v>
      </c>
      <c r="S33" s="90">
        <f t="shared" ref="S33" si="54">S18/1000</f>
        <v>190.338156</v>
      </c>
      <c r="T33" s="90">
        <f t="shared" si="53"/>
        <v>284.08679999999998</v>
      </c>
      <c r="U33" s="90">
        <f t="shared" si="53"/>
        <v>312.49547999999999</v>
      </c>
      <c r="V33" s="90">
        <f t="shared" si="53"/>
        <v>369.31283999999999</v>
      </c>
      <c r="W33" s="90">
        <f t="shared" si="53"/>
        <v>463.06148400000001</v>
      </c>
      <c r="X33" s="90">
        <f t="shared" si="53"/>
        <v>509.36813999999998</v>
      </c>
      <c r="Y33" s="90">
        <f t="shared" si="53"/>
        <v>601.97976000000006</v>
      </c>
      <c r="Z33" s="90">
        <f t="shared" si="53"/>
        <v>190.338156</v>
      </c>
      <c r="AA33" s="90">
        <f t="shared" si="53"/>
        <v>209.37146399999997</v>
      </c>
      <c r="AB33" s="90">
        <f t="shared" si="53"/>
        <v>247.439772</v>
      </c>
      <c r="AC33" s="90">
        <f t="shared" si="53"/>
        <v>310.25188799999995</v>
      </c>
      <c r="AD33" s="90">
        <f t="shared" si="53"/>
        <v>341.27639999999997</v>
      </c>
      <c r="AE33" s="90">
        <f t="shared" si="53"/>
        <v>403.32711599999999</v>
      </c>
      <c r="AF33" s="90">
        <f t="shared" si="53"/>
        <v>31132.799999999996</v>
      </c>
      <c r="AG33" s="91">
        <f t="shared" si="53"/>
        <v>31132.799999999996</v>
      </c>
    </row>
    <row r="34" spans="1:33" s="74" customFormat="1" x14ac:dyDescent="0.35"/>
    <row r="35" spans="1:33" ht="15" thickBot="1" x14ac:dyDescent="0.4"/>
    <row r="36" spans="1:33" s="74" customFormat="1" x14ac:dyDescent="0.35">
      <c r="A36" s="69" t="s">
        <v>36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55"/>
    </row>
    <row r="37" spans="1:33" s="74" customFormat="1" x14ac:dyDescent="0.35">
      <c r="A37" s="70" t="s">
        <v>35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6"/>
    </row>
    <row r="38" spans="1:33" s="74" customFormat="1" x14ac:dyDescent="0.35">
      <c r="A38" s="72"/>
      <c r="B38" s="76"/>
      <c r="C38" s="77"/>
      <c r="D38" s="77"/>
      <c r="E38" s="7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6"/>
    </row>
    <row r="39" spans="1:33" s="74" customFormat="1" x14ac:dyDescent="0.35">
      <c r="A39" s="72"/>
      <c r="B39" s="80" t="s">
        <v>34</v>
      </c>
      <c r="C39" s="73"/>
      <c r="D39" s="58"/>
      <c r="E39" s="79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6"/>
    </row>
    <row r="40" spans="1:33" s="74" customFormat="1" x14ac:dyDescent="0.35">
      <c r="A40" s="72"/>
      <c r="B40" s="80" t="s">
        <v>33</v>
      </c>
      <c r="C40" s="73">
        <v>0.6</v>
      </c>
      <c r="D40" s="58"/>
      <c r="E40" s="93"/>
      <c r="F40" s="73"/>
      <c r="G40" s="73"/>
      <c r="H40" s="73"/>
      <c r="I40" s="73"/>
      <c r="J40" s="73"/>
      <c r="K40" s="73"/>
      <c r="L40" s="73"/>
      <c r="M40" s="73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6"/>
    </row>
    <row r="41" spans="1:33" s="74" customFormat="1" x14ac:dyDescent="0.35">
      <c r="A41" s="72"/>
      <c r="B41" s="82"/>
      <c r="C41" s="83"/>
      <c r="D41" s="83"/>
      <c r="E41" s="84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6"/>
    </row>
    <row r="42" spans="1:33" s="74" customFormat="1" x14ac:dyDescent="0.35">
      <c r="A42" s="72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6"/>
    </row>
    <row r="43" spans="1:33" s="74" customFormat="1" x14ac:dyDescent="0.35">
      <c r="A43" s="72" t="s">
        <v>32</v>
      </c>
      <c r="B43" s="58" t="s">
        <v>31</v>
      </c>
      <c r="C43" s="58" t="s">
        <v>31</v>
      </c>
      <c r="D43" s="58" t="s">
        <v>31</v>
      </c>
      <c r="E43" s="58" t="s">
        <v>31</v>
      </c>
      <c r="F43" s="58" t="s">
        <v>31</v>
      </c>
      <c r="G43" s="58" t="s">
        <v>31</v>
      </c>
      <c r="H43" s="58" t="s">
        <v>31</v>
      </c>
      <c r="I43" s="58" t="s">
        <v>31</v>
      </c>
      <c r="J43" s="58" t="s">
        <v>31</v>
      </c>
      <c r="K43" s="58" t="s">
        <v>31</v>
      </c>
      <c r="L43" s="58" t="s">
        <v>31</v>
      </c>
      <c r="M43" s="58" t="s">
        <v>31</v>
      </c>
      <c r="N43" s="58" t="s">
        <v>30</v>
      </c>
      <c r="O43" s="58" t="s">
        <v>30</v>
      </c>
      <c r="P43" s="58" t="s">
        <v>30</v>
      </c>
      <c r="Q43" s="58" t="s">
        <v>30</v>
      </c>
      <c r="R43" s="58" t="s">
        <v>309</v>
      </c>
      <c r="S43" s="58" t="s">
        <v>30</v>
      </c>
      <c r="T43" s="58" t="s">
        <v>30</v>
      </c>
      <c r="U43" s="58" t="s">
        <v>30</v>
      </c>
      <c r="V43" s="58" t="s">
        <v>30</v>
      </c>
      <c r="W43" s="58" t="s">
        <v>30</v>
      </c>
      <c r="X43" s="58" t="s">
        <v>30</v>
      </c>
      <c r="Y43" s="58" t="s">
        <v>30</v>
      </c>
      <c r="Z43" s="58" t="s">
        <v>30</v>
      </c>
      <c r="AA43" s="58" t="s">
        <v>30</v>
      </c>
      <c r="AB43" s="58" t="s">
        <v>30</v>
      </c>
      <c r="AC43" s="58" t="s">
        <v>30</v>
      </c>
      <c r="AD43" s="58" t="s">
        <v>30</v>
      </c>
      <c r="AE43" s="58" t="s">
        <v>30</v>
      </c>
      <c r="AF43" s="81" t="s">
        <v>30</v>
      </c>
      <c r="AG43" s="92" t="s">
        <v>30</v>
      </c>
    </row>
    <row r="44" spans="1:33" s="74" customFormat="1" x14ac:dyDescent="0.35">
      <c r="A44" s="72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6"/>
    </row>
    <row r="45" spans="1:33" s="75" customFormat="1" x14ac:dyDescent="0.35">
      <c r="A45" s="70" t="str">
        <f>A30</f>
        <v>Unit</v>
      </c>
      <c r="B45" s="85" t="s">
        <v>0</v>
      </c>
      <c r="C45" s="85" t="s">
        <v>0</v>
      </c>
      <c r="D45" s="85" t="s">
        <v>0</v>
      </c>
      <c r="E45" s="85" t="s">
        <v>0</v>
      </c>
      <c r="F45" s="85" t="s">
        <v>0</v>
      </c>
      <c r="G45" s="85" t="s">
        <v>0</v>
      </c>
      <c r="H45" s="85" t="s">
        <v>0</v>
      </c>
      <c r="I45" s="85" t="s">
        <v>0</v>
      </c>
      <c r="J45" s="85" t="s">
        <v>0</v>
      </c>
      <c r="K45" s="85" t="s">
        <v>0</v>
      </c>
      <c r="L45" s="85" t="s">
        <v>0</v>
      </c>
      <c r="M45" s="85" t="s">
        <v>0</v>
      </c>
      <c r="N45" s="85" t="s">
        <v>0</v>
      </c>
      <c r="O45" s="85" t="s">
        <v>0</v>
      </c>
      <c r="P45" s="85" t="s">
        <v>0</v>
      </c>
      <c r="Q45" s="85" t="s">
        <v>0</v>
      </c>
      <c r="R45" s="85" t="s">
        <v>0</v>
      </c>
      <c r="S45" s="85" t="str">
        <f t="shared" ref="S45" si="55">S30</f>
        <v>euro/m</v>
      </c>
      <c r="T45" s="85" t="str">
        <f t="shared" ref="T45:AB45" si="56">T30</f>
        <v>euro/m</v>
      </c>
      <c r="U45" s="85" t="str">
        <f t="shared" si="56"/>
        <v>euro/m</v>
      </c>
      <c r="V45" s="85" t="str">
        <f t="shared" si="56"/>
        <v>euro/m</v>
      </c>
      <c r="W45" s="85" t="str">
        <f t="shared" si="56"/>
        <v>euro/m</v>
      </c>
      <c r="X45" s="85" t="str">
        <f t="shared" si="56"/>
        <v>euro/m</v>
      </c>
      <c r="Y45" s="85" t="str">
        <f t="shared" si="56"/>
        <v>euro/m</v>
      </c>
      <c r="Z45" s="85" t="str">
        <f t="shared" si="56"/>
        <v>euro/m</v>
      </c>
      <c r="AA45" s="85" t="str">
        <f t="shared" si="56"/>
        <v>euro/m</v>
      </c>
      <c r="AB45" s="85" t="str">
        <f t="shared" si="56"/>
        <v>euro/m</v>
      </c>
      <c r="AC45" s="85" t="str">
        <f t="shared" ref="AC45:AE45" si="57">AC30</f>
        <v>euro/m</v>
      </c>
      <c r="AD45" s="85" t="str">
        <f t="shared" si="57"/>
        <v>euro/m</v>
      </c>
      <c r="AE45" s="85" t="str">
        <f t="shared" si="57"/>
        <v>euro/m</v>
      </c>
      <c r="AF45" s="85" t="str">
        <f>AF30</f>
        <v>euro/m</v>
      </c>
      <c r="AG45" s="88" t="str">
        <f>AG30</f>
        <v>euro/m</v>
      </c>
    </row>
    <row r="46" spans="1:33" s="74" customFormat="1" x14ac:dyDescent="0.35">
      <c r="A46" s="72" t="str">
        <f>A31</f>
        <v>MaxDam</v>
      </c>
      <c r="B46" s="48">
        <f t="shared" ref="B46:AG46" si="58">IF(B43="yes",B31*($C$40),B31)</f>
        <v>154165240.32943356</v>
      </c>
      <c r="C46" s="48">
        <f t="shared" si="58"/>
        <v>775256237.28881812</v>
      </c>
      <c r="D46" s="48">
        <f t="shared" si="58"/>
        <v>775256237.28881812</v>
      </c>
      <c r="E46" s="48">
        <f t="shared" si="58"/>
        <v>9130500</v>
      </c>
      <c r="F46" s="48">
        <f t="shared" si="58"/>
        <v>5640620</v>
      </c>
      <c r="G46" s="48">
        <f t="shared" si="58"/>
        <v>3043500</v>
      </c>
      <c r="H46" s="48">
        <f t="shared" si="58"/>
        <v>1917405</v>
      </c>
      <c r="I46" s="48">
        <f t="shared" si="58"/>
        <v>1613055</v>
      </c>
      <c r="J46" s="48">
        <f t="shared" si="58"/>
        <v>1085515</v>
      </c>
      <c r="K46" s="48">
        <f t="shared" si="58"/>
        <v>10077017.83308221</v>
      </c>
      <c r="L46" s="48">
        <f t="shared" si="58"/>
        <v>20154035.666164421</v>
      </c>
      <c r="M46" s="48">
        <f t="shared" si="58"/>
        <v>50385089.165411048</v>
      </c>
      <c r="N46" s="48">
        <f t="shared" si="58"/>
        <v>29863.973391770109</v>
      </c>
      <c r="O46" s="48">
        <f t="shared" si="58"/>
        <v>4013.9724975082609</v>
      </c>
      <c r="P46" s="48">
        <f t="shared" si="58"/>
        <v>5223.4943430291351</v>
      </c>
      <c r="Q46" s="48">
        <f t="shared" si="58"/>
        <v>6945.5254451266537</v>
      </c>
      <c r="R46" s="48">
        <f t="shared" si="58"/>
        <v>4209.409360682821</v>
      </c>
      <c r="S46" s="48">
        <f t="shared" si="58"/>
        <v>91.362314879999985</v>
      </c>
      <c r="T46" s="48">
        <f t="shared" si="58"/>
        <v>136.36166399999999</v>
      </c>
      <c r="U46" s="48">
        <f t="shared" si="58"/>
        <v>149.99783039999997</v>
      </c>
      <c r="V46" s="48">
        <f t="shared" si="58"/>
        <v>177.27016319999998</v>
      </c>
      <c r="W46" s="48">
        <f t="shared" si="58"/>
        <v>222.26951231999999</v>
      </c>
      <c r="X46" s="48">
        <f t="shared" si="58"/>
        <v>244.49670719999997</v>
      </c>
      <c r="Y46" s="48">
        <f t="shared" si="58"/>
        <v>288.95028479999996</v>
      </c>
      <c r="Z46" s="48">
        <f t="shared" si="58"/>
        <v>91.362314879999985</v>
      </c>
      <c r="AA46" s="48">
        <f t="shared" si="58"/>
        <v>100.49830271999998</v>
      </c>
      <c r="AB46" s="48">
        <f t="shared" si="58"/>
        <v>118.77109055999998</v>
      </c>
      <c r="AC46" s="48">
        <f t="shared" si="58"/>
        <v>148.92090623999997</v>
      </c>
      <c r="AD46" s="48">
        <f t="shared" si="58"/>
        <v>163.81267199999999</v>
      </c>
      <c r="AE46" s="48">
        <f t="shared" si="58"/>
        <v>193.59701567999997</v>
      </c>
      <c r="AF46" s="48">
        <f t="shared" si="58"/>
        <v>681.80831999999998</v>
      </c>
      <c r="AG46" s="89">
        <f t="shared" si="58"/>
        <v>1090.8933119999999</v>
      </c>
    </row>
    <row r="47" spans="1:33" s="74" customFormat="1" x14ac:dyDescent="0.35">
      <c r="A47" s="72" t="str">
        <f>A32</f>
        <v>LowerDam</v>
      </c>
      <c r="B47" s="48">
        <f t="shared" ref="B47:AG47" si="59">IF(B43="yes",B32*($C$40),B32)</f>
        <v>115623930.24707516</v>
      </c>
      <c r="C47" s="48">
        <f t="shared" si="59"/>
        <v>581442177.96661365</v>
      </c>
      <c r="D47" s="48">
        <f t="shared" si="59"/>
        <v>581442177.96661365</v>
      </c>
      <c r="E47" s="48">
        <f t="shared" si="59"/>
        <v>6847875</v>
      </c>
      <c r="F47" s="48">
        <f t="shared" si="59"/>
        <v>4230465</v>
      </c>
      <c r="G47" s="48">
        <f t="shared" si="59"/>
        <v>2282625</v>
      </c>
      <c r="H47" s="48">
        <f t="shared" si="59"/>
        <v>1438053.75</v>
      </c>
      <c r="I47" s="48">
        <f t="shared" si="59"/>
        <v>1209791.25</v>
      </c>
      <c r="J47" s="48">
        <f t="shared" si="59"/>
        <v>814136.25</v>
      </c>
      <c r="K47" s="48">
        <f t="shared" si="59"/>
        <v>7557763.3748116577</v>
      </c>
      <c r="L47" s="48">
        <f t="shared" si="59"/>
        <v>15115526.749623315</v>
      </c>
      <c r="M47" s="48">
        <f t="shared" si="59"/>
        <v>37788816.874058284</v>
      </c>
      <c r="N47" s="48">
        <f t="shared" si="59"/>
        <v>22397.980043827578</v>
      </c>
      <c r="O47" s="48">
        <f t="shared" si="59"/>
        <v>3010.4793731311961</v>
      </c>
      <c r="P47" s="48">
        <f t="shared" si="59"/>
        <v>3917.6207572718517</v>
      </c>
      <c r="Q47" s="48">
        <f t="shared" si="59"/>
        <v>5209.1440838449898</v>
      </c>
      <c r="R47" s="48">
        <f t="shared" si="59"/>
        <v>3157.0570205121153</v>
      </c>
      <c r="S47" s="48">
        <f t="shared" si="59"/>
        <v>68.521736159999989</v>
      </c>
      <c r="T47" s="48">
        <f t="shared" si="59"/>
        <v>102.271248</v>
      </c>
      <c r="U47" s="48">
        <f t="shared" si="59"/>
        <v>112.4983728</v>
      </c>
      <c r="V47" s="48">
        <f t="shared" si="59"/>
        <v>132.9526224</v>
      </c>
      <c r="W47" s="48">
        <f t="shared" si="59"/>
        <v>166.70213423999996</v>
      </c>
      <c r="X47" s="48">
        <f t="shared" si="59"/>
        <v>183.37253039999999</v>
      </c>
      <c r="Y47" s="48">
        <f t="shared" si="59"/>
        <v>216.71271359999997</v>
      </c>
      <c r="Z47" s="48">
        <f t="shared" si="59"/>
        <v>68.521736159999989</v>
      </c>
      <c r="AA47" s="48">
        <f t="shared" si="59"/>
        <v>75.373727039999991</v>
      </c>
      <c r="AB47" s="48">
        <f t="shared" si="59"/>
        <v>89.078317919999989</v>
      </c>
      <c r="AC47" s="48">
        <f t="shared" si="59"/>
        <v>111.69067968</v>
      </c>
      <c r="AD47" s="48">
        <f t="shared" si="59"/>
        <v>122.85950399999999</v>
      </c>
      <c r="AE47" s="48">
        <f t="shared" si="59"/>
        <v>145.19776175999999</v>
      </c>
      <c r="AF47" s="48">
        <f t="shared" si="59"/>
        <v>893.37599999999998</v>
      </c>
      <c r="AG47" s="89">
        <f t="shared" si="59"/>
        <v>893.37599999999998</v>
      </c>
    </row>
    <row r="48" spans="1:33" s="74" customFormat="1" ht="15" thickBot="1" x14ac:dyDescent="0.4">
      <c r="A48" s="71" t="str">
        <f>A33</f>
        <v>Upperdam</v>
      </c>
      <c r="B48" s="90">
        <f t="shared" ref="B48:AG48" si="60">IF(B43="yes",B33*($C$40),B33)</f>
        <v>192706550.41179195</v>
      </c>
      <c r="C48" s="90">
        <f t="shared" si="60"/>
        <v>969070296.61102271</v>
      </c>
      <c r="D48" s="90">
        <f t="shared" si="60"/>
        <v>969070296.61102271</v>
      </c>
      <c r="E48" s="90">
        <f t="shared" si="60"/>
        <v>11413125</v>
      </c>
      <c r="F48" s="90">
        <f t="shared" si="60"/>
        <v>7050775</v>
      </c>
      <c r="G48" s="90">
        <f t="shared" si="60"/>
        <v>3804375</v>
      </c>
      <c r="H48" s="90">
        <f t="shared" si="60"/>
        <v>2396756.25</v>
      </c>
      <c r="I48" s="90">
        <f t="shared" si="60"/>
        <v>2016318.75</v>
      </c>
      <c r="J48" s="90">
        <f t="shared" si="60"/>
        <v>1356893.75</v>
      </c>
      <c r="K48" s="90">
        <f t="shared" si="60"/>
        <v>12596272.291352762</v>
      </c>
      <c r="L48" s="90">
        <f t="shared" si="60"/>
        <v>25192544.582705524</v>
      </c>
      <c r="M48" s="90">
        <f t="shared" si="60"/>
        <v>62981361.456763811</v>
      </c>
      <c r="N48" s="90">
        <f t="shared" si="60"/>
        <v>37329.96673971264</v>
      </c>
      <c r="O48" s="90">
        <f t="shared" si="60"/>
        <v>5017.4656218853252</v>
      </c>
      <c r="P48" s="90">
        <f t="shared" si="60"/>
        <v>6529.3679287864197</v>
      </c>
      <c r="Q48" s="90">
        <f t="shared" si="60"/>
        <v>8681.9068064083167</v>
      </c>
      <c r="R48" s="90">
        <f t="shared" si="60"/>
        <v>5261.7617008535253</v>
      </c>
      <c r="S48" s="90">
        <f t="shared" si="60"/>
        <v>114.2028936</v>
      </c>
      <c r="T48" s="90">
        <f t="shared" si="60"/>
        <v>170.45208</v>
      </c>
      <c r="U48" s="90">
        <f t="shared" si="60"/>
        <v>187.497288</v>
      </c>
      <c r="V48" s="90">
        <f t="shared" si="60"/>
        <v>221.587704</v>
      </c>
      <c r="W48" s="90">
        <f t="shared" si="60"/>
        <v>277.83689040000002</v>
      </c>
      <c r="X48" s="90">
        <f t="shared" si="60"/>
        <v>305.62088399999999</v>
      </c>
      <c r="Y48" s="90">
        <f t="shared" si="60"/>
        <v>361.18785600000001</v>
      </c>
      <c r="Z48" s="90">
        <f t="shared" si="60"/>
        <v>114.2028936</v>
      </c>
      <c r="AA48" s="90">
        <f t="shared" si="60"/>
        <v>125.62287839999998</v>
      </c>
      <c r="AB48" s="90">
        <f t="shared" si="60"/>
        <v>148.46386319999999</v>
      </c>
      <c r="AC48" s="90">
        <f t="shared" si="60"/>
        <v>186.15113279999997</v>
      </c>
      <c r="AD48" s="90">
        <f t="shared" si="60"/>
        <v>204.76583999999997</v>
      </c>
      <c r="AE48" s="90">
        <f t="shared" si="60"/>
        <v>241.99626959999998</v>
      </c>
      <c r="AF48" s="90">
        <f t="shared" si="60"/>
        <v>18679.679999999997</v>
      </c>
      <c r="AG48" s="91">
        <f t="shared" si="60"/>
        <v>18679.679999999997</v>
      </c>
    </row>
    <row r="49" spans="1:33" s="74" customFormat="1" x14ac:dyDescent="0.35"/>
    <row r="50" spans="1:33" ht="15" thickBot="1" x14ac:dyDescent="0.4">
      <c r="A50" s="64"/>
    </row>
    <row r="51" spans="1:33" s="74" customFormat="1" x14ac:dyDescent="0.35">
      <c r="A51" s="69" t="s">
        <v>278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55"/>
    </row>
    <row r="52" spans="1:33" s="74" customFormat="1" x14ac:dyDescent="0.35">
      <c r="A52" s="70" t="s">
        <v>279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6"/>
    </row>
    <row r="53" spans="1:33" s="74" customFormat="1" x14ac:dyDescent="0.35">
      <c r="A53" s="72"/>
      <c r="B53" s="76"/>
      <c r="C53" s="77"/>
      <c r="D53" s="77"/>
      <c r="E53" s="7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6"/>
    </row>
    <row r="54" spans="1:33" s="74" customFormat="1" x14ac:dyDescent="0.35">
      <c r="A54" s="72"/>
      <c r="B54" s="80" t="s">
        <v>378</v>
      </c>
      <c r="C54" s="73"/>
      <c r="D54" s="58"/>
      <c r="E54" s="79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6"/>
    </row>
    <row r="55" spans="1:33" s="74" customFormat="1" x14ac:dyDescent="0.35">
      <c r="A55" s="72"/>
      <c r="B55" s="80" t="s">
        <v>379</v>
      </c>
      <c r="C55" s="87">
        <v>0.33879999999999999</v>
      </c>
      <c r="D55" s="58"/>
      <c r="E55" s="93"/>
      <c r="F55" s="73"/>
      <c r="G55" s="73"/>
      <c r="H55" s="73"/>
      <c r="I55" s="73"/>
      <c r="J55" s="73"/>
      <c r="K55" s="73"/>
      <c r="L55" s="73"/>
      <c r="M55" s="73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6"/>
    </row>
    <row r="56" spans="1:33" s="74" customFormat="1" x14ac:dyDescent="0.35">
      <c r="A56" s="72"/>
      <c r="B56" s="82"/>
      <c r="C56" s="83"/>
      <c r="D56" s="83"/>
      <c r="E56" s="84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6"/>
    </row>
    <row r="57" spans="1:33" s="74" customFormat="1" x14ac:dyDescent="0.35">
      <c r="A57" s="72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6"/>
    </row>
    <row r="58" spans="1:33" s="74" customFormat="1" x14ac:dyDescent="0.35">
      <c r="A58" s="72" t="s">
        <v>380</v>
      </c>
      <c r="B58" s="58" t="s">
        <v>30</v>
      </c>
      <c r="C58" s="58" t="s">
        <v>30</v>
      </c>
      <c r="D58" s="58" t="s">
        <v>30</v>
      </c>
      <c r="E58" s="58" t="s">
        <v>30</v>
      </c>
      <c r="F58" s="58" t="s">
        <v>30</v>
      </c>
      <c r="G58" s="58" t="s">
        <v>30</v>
      </c>
      <c r="H58" s="58" t="s">
        <v>30</v>
      </c>
      <c r="I58" s="58" t="s">
        <v>30</v>
      </c>
      <c r="J58" s="58" t="s">
        <v>30</v>
      </c>
      <c r="K58" s="58" t="s">
        <v>30</v>
      </c>
      <c r="L58" s="58" t="s">
        <v>30</v>
      </c>
      <c r="M58" s="58" t="s">
        <v>30</v>
      </c>
      <c r="N58" s="58" t="s">
        <v>30</v>
      </c>
      <c r="O58" s="58" t="s">
        <v>30</v>
      </c>
      <c r="P58" s="58" t="s">
        <v>30</v>
      </c>
      <c r="Q58" s="58" t="s">
        <v>30</v>
      </c>
      <c r="R58" s="58" t="s">
        <v>30</v>
      </c>
      <c r="S58" s="58" t="s">
        <v>299</v>
      </c>
      <c r="T58" s="58" t="s">
        <v>299</v>
      </c>
      <c r="U58" s="58" t="s">
        <v>299</v>
      </c>
      <c r="V58" s="58" t="s">
        <v>299</v>
      </c>
      <c r="W58" s="58" t="s">
        <v>299</v>
      </c>
      <c r="X58" s="58" t="s">
        <v>299</v>
      </c>
      <c r="Y58" s="58" t="s">
        <v>299</v>
      </c>
      <c r="Z58" s="58" t="s">
        <v>299</v>
      </c>
      <c r="AA58" s="58" t="s">
        <v>299</v>
      </c>
      <c r="AB58" s="58" t="s">
        <v>299</v>
      </c>
      <c r="AC58" s="58" t="s">
        <v>299</v>
      </c>
      <c r="AD58" s="58" t="s">
        <v>299</v>
      </c>
      <c r="AE58" s="58" t="s">
        <v>299</v>
      </c>
      <c r="AF58" s="58" t="s">
        <v>299</v>
      </c>
      <c r="AG58" s="56" t="s">
        <v>299</v>
      </c>
    </row>
    <row r="59" spans="1:33" s="74" customFormat="1" x14ac:dyDescent="0.35">
      <c r="A59" s="72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6"/>
    </row>
    <row r="60" spans="1:33" s="75" customFormat="1" x14ac:dyDescent="0.35">
      <c r="A60" s="70" t="s">
        <v>2</v>
      </c>
      <c r="B60" s="85" t="s">
        <v>0</v>
      </c>
      <c r="C60" s="85" t="s">
        <v>0</v>
      </c>
      <c r="D60" s="85" t="s">
        <v>0</v>
      </c>
      <c r="E60" s="85" t="s">
        <v>0</v>
      </c>
      <c r="F60" s="85" t="s">
        <v>0</v>
      </c>
      <c r="G60" s="85" t="s">
        <v>0</v>
      </c>
      <c r="H60" s="85" t="s">
        <v>0</v>
      </c>
      <c r="I60" s="85" t="s">
        <v>0</v>
      </c>
      <c r="J60" s="85" t="s">
        <v>0</v>
      </c>
      <c r="K60" s="85" t="s">
        <v>0</v>
      </c>
      <c r="L60" s="85" t="s">
        <v>0</v>
      </c>
      <c r="M60" s="85" t="s">
        <v>0</v>
      </c>
      <c r="N60" s="85" t="s">
        <v>0</v>
      </c>
      <c r="O60" s="85" t="s">
        <v>0</v>
      </c>
      <c r="P60" s="85" t="s">
        <v>0</v>
      </c>
      <c r="Q60" s="85" t="s">
        <v>0</v>
      </c>
      <c r="R60" s="85" t="s">
        <v>0</v>
      </c>
      <c r="S60" s="85">
        <f t="shared" ref="S60:AG60" si="61">S48</f>
        <v>114.2028936</v>
      </c>
      <c r="T60" s="85">
        <f t="shared" si="61"/>
        <v>170.45208</v>
      </c>
      <c r="U60" s="85">
        <f t="shared" si="61"/>
        <v>187.497288</v>
      </c>
      <c r="V60" s="85">
        <f t="shared" si="61"/>
        <v>221.587704</v>
      </c>
      <c r="W60" s="85">
        <f t="shared" si="61"/>
        <v>277.83689040000002</v>
      </c>
      <c r="X60" s="85">
        <f t="shared" si="61"/>
        <v>305.62088399999999</v>
      </c>
      <c r="Y60" s="85">
        <f t="shared" si="61"/>
        <v>361.18785600000001</v>
      </c>
      <c r="Z60" s="85">
        <f t="shared" si="61"/>
        <v>114.2028936</v>
      </c>
      <c r="AA60" s="85">
        <f t="shared" si="61"/>
        <v>125.62287839999998</v>
      </c>
      <c r="AB60" s="85">
        <f t="shared" si="61"/>
        <v>148.46386319999999</v>
      </c>
      <c r="AC60" s="85">
        <f t="shared" si="61"/>
        <v>186.15113279999997</v>
      </c>
      <c r="AD60" s="85">
        <f t="shared" si="61"/>
        <v>204.76583999999997</v>
      </c>
      <c r="AE60" s="85">
        <f t="shared" si="61"/>
        <v>241.99626959999998</v>
      </c>
      <c r="AF60" s="85">
        <f t="shared" si="61"/>
        <v>18679.679999999997</v>
      </c>
      <c r="AG60" s="88">
        <f t="shared" si="61"/>
        <v>18679.679999999997</v>
      </c>
    </row>
    <row r="61" spans="1:33" s="74" customFormat="1" x14ac:dyDescent="0.35">
      <c r="A61" s="72" t="s">
        <v>17</v>
      </c>
      <c r="B61" s="48">
        <f t="shared" ref="B61:AG61" si="62">IF(B$58="yes",B46,B46/($C$55))</f>
        <v>154165240.32943356</v>
      </c>
      <c r="C61" s="48">
        <f t="shared" si="62"/>
        <v>775256237.28881812</v>
      </c>
      <c r="D61" s="48">
        <f t="shared" si="62"/>
        <v>775256237.28881812</v>
      </c>
      <c r="E61" s="48">
        <f t="shared" si="62"/>
        <v>9130500</v>
      </c>
      <c r="F61" s="48">
        <f t="shared" si="62"/>
        <v>5640620</v>
      </c>
      <c r="G61" s="48">
        <f t="shared" si="62"/>
        <v>3043500</v>
      </c>
      <c r="H61" s="48">
        <f t="shared" si="62"/>
        <v>1917405</v>
      </c>
      <c r="I61" s="48">
        <f t="shared" si="62"/>
        <v>1613055</v>
      </c>
      <c r="J61" s="48">
        <f t="shared" si="62"/>
        <v>1085515</v>
      </c>
      <c r="K61" s="48">
        <f t="shared" si="62"/>
        <v>10077017.83308221</v>
      </c>
      <c r="L61" s="48">
        <f t="shared" si="62"/>
        <v>20154035.666164421</v>
      </c>
      <c r="M61" s="48">
        <f t="shared" si="62"/>
        <v>50385089.165411048</v>
      </c>
      <c r="N61" s="48">
        <f t="shared" si="62"/>
        <v>29863.973391770109</v>
      </c>
      <c r="O61" s="48">
        <f t="shared" si="62"/>
        <v>4013.9724975082609</v>
      </c>
      <c r="P61" s="48">
        <f t="shared" si="62"/>
        <v>5223.4943430291351</v>
      </c>
      <c r="Q61" s="48">
        <f t="shared" si="62"/>
        <v>6945.5254451266537</v>
      </c>
      <c r="R61" s="48">
        <f t="shared" si="62"/>
        <v>4209.409360682821</v>
      </c>
      <c r="S61" s="48">
        <f t="shared" si="62"/>
        <v>269.66444769775677</v>
      </c>
      <c r="T61" s="48">
        <f t="shared" si="62"/>
        <v>402.48425029515937</v>
      </c>
      <c r="U61" s="48">
        <f t="shared" si="62"/>
        <v>442.73267532467526</v>
      </c>
      <c r="V61" s="48">
        <f t="shared" si="62"/>
        <v>523.22952538370714</v>
      </c>
      <c r="W61" s="48">
        <f t="shared" si="62"/>
        <v>656.04932798110974</v>
      </c>
      <c r="X61" s="48">
        <f t="shared" si="62"/>
        <v>721.65497992916164</v>
      </c>
      <c r="Y61" s="48">
        <f t="shared" si="62"/>
        <v>852.86388665879565</v>
      </c>
      <c r="Z61" s="48">
        <f t="shared" si="62"/>
        <v>269.66444769775677</v>
      </c>
      <c r="AA61" s="48">
        <f t="shared" si="62"/>
        <v>296.63017331759147</v>
      </c>
      <c r="AB61" s="48">
        <f t="shared" si="62"/>
        <v>350.56402172373078</v>
      </c>
      <c r="AC61" s="48">
        <f t="shared" si="62"/>
        <v>439.55403258559613</v>
      </c>
      <c r="AD61" s="48">
        <f t="shared" si="62"/>
        <v>483.50847697756785</v>
      </c>
      <c r="AE61" s="48">
        <f t="shared" si="62"/>
        <v>571.41976292798108</v>
      </c>
      <c r="AF61" s="48">
        <f t="shared" si="62"/>
        <v>2012.4212514757969</v>
      </c>
      <c r="AG61" s="89">
        <f t="shared" si="62"/>
        <v>3219.874002361275</v>
      </c>
    </row>
    <row r="62" spans="1:33" s="74" customFormat="1" x14ac:dyDescent="0.35">
      <c r="A62" s="72" t="s">
        <v>16</v>
      </c>
      <c r="B62" s="48">
        <f t="shared" ref="B62:AG62" si="63">IF(B$58="yes",B47,B47/($C$55))</f>
        <v>115623930.24707516</v>
      </c>
      <c r="C62" s="48">
        <f t="shared" si="63"/>
        <v>581442177.96661365</v>
      </c>
      <c r="D62" s="48">
        <f t="shared" si="63"/>
        <v>581442177.96661365</v>
      </c>
      <c r="E62" s="48">
        <f t="shared" si="63"/>
        <v>6847875</v>
      </c>
      <c r="F62" s="48">
        <f t="shared" si="63"/>
        <v>4230465</v>
      </c>
      <c r="G62" s="48">
        <f t="shared" si="63"/>
        <v>2282625</v>
      </c>
      <c r="H62" s="48">
        <f t="shared" si="63"/>
        <v>1438053.75</v>
      </c>
      <c r="I62" s="48">
        <f t="shared" si="63"/>
        <v>1209791.25</v>
      </c>
      <c r="J62" s="48">
        <f t="shared" si="63"/>
        <v>814136.25</v>
      </c>
      <c r="K62" s="48">
        <f t="shared" si="63"/>
        <v>7557763.3748116577</v>
      </c>
      <c r="L62" s="48">
        <f t="shared" si="63"/>
        <v>15115526.749623315</v>
      </c>
      <c r="M62" s="48">
        <f t="shared" si="63"/>
        <v>37788816.874058284</v>
      </c>
      <c r="N62" s="48">
        <f t="shared" si="63"/>
        <v>22397.980043827578</v>
      </c>
      <c r="O62" s="48">
        <f t="shared" si="63"/>
        <v>3010.4793731311961</v>
      </c>
      <c r="P62" s="48">
        <f t="shared" si="63"/>
        <v>3917.6207572718517</v>
      </c>
      <c r="Q62" s="48">
        <f t="shared" si="63"/>
        <v>5209.1440838449898</v>
      </c>
      <c r="R62" s="48">
        <f t="shared" si="63"/>
        <v>3157.0570205121153</v>
      </c>
      <c r="S62" s="48">
        <f t="shared" si="63"/>
        <v>202.24833577331756</v>
      </c>
      <c r="T62" s="48">
        <f t="shared" si="63"/>
        <v>301.86318772136957</v>
      </c>
      <c r="U62" s="48">
        <f t="shared" si="63"/>
        <v>332.0495064935065</v>
      </c>
      <c r="V62" s="48">
        <f t="shared" si="63"/>
        <v>392.42214403778041</v>
      </c>
      <c r="W62" s="48">
        <f t="shared" si="63"/>
        <v>492.03699598583228</v>
      </c>
      <c r="X62" s="48">
        <f t="shared" si="63"/>
        <v>541.24123494687126</v>
      </c>
      <c r="Y62" s="48">
        <f t="shared" si="63"/>
        <v>639.64791499409671</v>
      </c>
      <c r="Z62" s="48">
        <f t="shared" si="63"/>
        <v>202.24833577331756</v>
      </c>
      <c r="AA62" s="48">
        <f t="shared" si="63"/>
        <v>222.4726299881936</v>
      </c>
      <c r="AB62" s="48">
        <f t="shared" si="63"/>
        <v>262.92301629279808</v>
      </c>
      <c r="AC62" s="48">
        <f t="shared" si="63"/>
        <v>329.66552443919716</v>
      </c>
      <c r="AD62" s="48">
        <f t="shared" si="63"/>
        <v>362.63135773317589</v>
      </c>
      <c r="AE62" s="48">
        <f t="shared" si="63"/>
        <v>428.56482219598581</v>
      </c>
      <c r="AF62" s="48">
        <f t="shared" si="63"/>
        <v>2636.8831168831171</v>
      </c>
      <c r="AG62" s="89">
        <f t="shared" si="63"/>
        <v>2636.8831168831171</v>
      </c>
    </row>
    <row r="63" spans="1:33" s="74" customFormat="1" ht="15" thickBot="1" x14ac:dyDescent="0.4">
      <c r="A63" s="71" t="s">
        <v>15</v>
      </c>
      <c r="B63" s="90">
        <f t="shared" ref="B63:AG63" si="64">IF(B$58="yes",B48,B48/($C$55))</f>
        <v>192706550.41179195</v>
      </c>
      <c r="C63" s="90">
        <f t="shared" si="64"/>
        <v>969070296.61102271</v>
      </c>
      <c r="D63" s="90">
        <f t="shared" si="64"/>
        <v>969070296.61102271</v>
      </c>
      <c r="E63" s="90">
        <f t="shared" si="64"/>
        <v>11413125</v>
      </c>
      <c r="F63" s="90">
        <f t="shared" si="64"/>
        <v>7050775</v>
      </c>
      <c r="G63" s="90">
        <f t="shared" si="64"/>
        <v>3804375</v>
      </c>
      <c r="H63" s="90">
        <f t="shared" si="64"/>
        <v>2396756.25</v>
      </c>
      <c r="I63" s="90">
        <f t="shared" si="64"/>
        <v>2016318.75</v>
      </c>
      <c r="J63" s="90">
        <f t="shared" si="64"/>
        <v>1356893.75</v>
      </c>
      <c r="K63" s="90">
        <f t="shared" si="64"/>
        <v>12596272.291352762</v>
      </c>
      <c r="L63" s="90">
        <f t="shared" si="64"/>
        <v>25192544.582705524</v>
      </c>
      <c r="M63" s="90">
        <f t="shared" si="64"/>
        <v>62981361.456763811</v>
      </c>
      <c r="N63" s="90">
        <f t="shared" si="64"/>
        <v>37329.96673971264</v>
      </c>
      <c r="O63" s="90">
        <f t="shared" si="64"/>
        <v>5017.4656218853252</v>
      </c>
      <c r="P63" s="90">
        <f t="shared" si="64"/>
        <v>6529.3679287864197</v>
      </c>
      <c r="Q63" s="90">
        <f t="shared" si="64"/>
        <v>8681.9068064083167</v>
      </c>
      <c r="R63" s="90">
        <f t="shared" si="64"/>
        <v>5261.7617008535253</v>
      </c>
      <c r="S63" s="90">
        <f t="shared" si="64"/>
        <v>337.08055962219601</v>
      </c>
      <c r="T63" s="90">
        <f t="shared" si="64"/>
        <v>503.10531286894923</v>
      </c>
      <c r="U63" s="90">
        <f t="shared" si="64"/>
        <v>553.41584415584418</v>
      </c>
      <c r="V63" s="90">
        <f t="shared" si="64"/>
        <v>654.03690672963398</v>
      </c>
      <c r="W63" s="90">
        <f t="shared" si="64"/>
        <v>820.06165997638732</v>
      </c>
      <c r="X63" s="90">
        <f t="shared" si="64"/>
        <v>902.06872491145214</v>
      </c>
      <c r="Y63" s="90">
        <f t="shared" si="64"/>
        <v>1066.0798583234948</v>
      </c>
      <c r="Z63" s="90">
        <f t="shared" si="64"/>
        <v>337.08055962219601</v>
      </c>
      <c r="AA63" s="90">
        <f t="shared" si="64"/>
        <v>370.78771664698934</v>
      </c>
      <c r="AB63" s="90">
        <f t="shared" si="64"/>
        <v>438.20502715466353</v>
      </c>
      <c r="AC63" s="90">
        <f t="shared" si="64"/>
        <v>549.44254073199522</v>
      </c>
      <c r="AD63" s="90">
        <f t="shared" si="64"/>
        <v>604.38559622195976</v>
      </c>
      <c r="AE63" s="90">
        <f t="shared" si="64"/>
        <v>714.27470365997635</v>
      </c>
      <c r="AF63" s="90">
        <f t="shared" si="64"/>
        <v>55134.82880755607</v>
      </c>
      <c r="AG63" s="91">
        <f t="shared" si="64"/>
        <v>55134.82880755607</v>
      </c>
    </row>
    <row r="64" spans="1:33" s="74" customFormat="1" x14ac:dyDescent="0.35"/>
    <row r="65" s="33" customFormat="1" x14ac:dyDescent="0.35"/>
    <row r="66" s="33" customFormat="1" x14ac:dyDescent="0.35"/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wind_curves</vt:lpstr>
      <vt:lpstr>flooding_curves</vt:lpstr>
      <vt:lpstr>correction_reference_year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Ye, M. (Mengqi)</dc:creator>
  <cp:lastModifiedBy>Ye, M. (Mengqi)</cp:lastModifiedBy>
  <dcterms:created xsi:type="dcterms:W3CDTF">2015-06-05T18:17:20Z</dcterms:created>
  <dcterms:modified xsi:type="dcterms:W3CDTF">2023-08-02T09:39:59Z</dcterms:modified>
</cp:coreProperties>
</file>