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ajic\Desktop\Data\2nd paper\Tables\"/>
    </mc:Choice>
  </mc:AlternateContent>
  <xr:revisionPtr revIDLastSave="0" documentId="13_ncr:1_{A572C3E5-30BF-4717-A3C0-5E153AAA3360}" xr6:coauthVersionLast="36" xr6:coauthVersionMax="36" xr10:uidLastSave="{00000000-0000-0000-0000-000000000000}"/>
  <bookViews>
    <workbookView xWindow="0" yWindow="0" windowWidth="19200" windowHeight="8150" xr2:uid="{6178A71D-A9EC-43E9-A298-E15D4EC521C6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84" i="1" l="1"/>
  <c r="O184" i="1"/>
  <c r="O236" i="1"/>
  <c r="P236" i="1"/>
  <c r="P222" i="1"/>
  <c r="O222" i="1"/>
  <c r="O208" i="1"/>
  <c r="P208" i="1"/>
  <c r="P187" i="1"/>
  <c r="O187" i="1"/>
  <c r="P165" i="1"/>
  <c r="O165" i="1"/>
  <c r="O144" i="1"/>
  <c r="P144" i="1"/>
  <c r="P131" i="1"/>
  <c r="O131" i="1"/>
  <c r="P113" i="1"/>
  <c r="O113" i="1"/>
  <c r="P92" i="1"/>
  <c r="O92" i="1"/>
  <c r="O53" i="1"/>
  <c r="P53" i="1"/>
  <c r="P36" i="1"/>
  <c r="O36" i="1"/>
  <c r="L247" i="1" l="1"/>
  <c r="L246" i="1"/>
  <c r="L245" i="1"/>
  <c r="L244" i="1"/>
  <c r="L243" i="1"/>
  <c r="L242" i="1"/>
  <c r="L241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0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</calcChain>
</file>

<file path=xl/sharedStrings.xml><?xml version="1.0" encoding="utf-8"?>
<sst xmlns="http://schemas.openxmlformats.org/spreadsheetml/2006/main" count="259" uniqueCount="244">
  <si>
    <t>Intensity</t>
  </si>
  <si>
    <t>Center</t>
  </si>
  <si>
    <t>FWHM</t>
  </si>
  <si>
    <t>Area</t>
  </si>
  <si>
    <t>K'</t>
  </si>
  <si>
    <t>Salinity (M)</t>
  </si>
  <si>
    <t>wt. NaCl % eq.</t>
  </si>
  <si>
    <t>Standard solutions</t>
  </si>
  <si>
    <t>Band 1</t>
  </si>
  <si>
    <t>Band 2</t>
  </si>
  <si>
    <t>0 M NaCl1</t>
  </si>
  <si>
    <t>0 M NaCl2</t>
  </si>
  <si>
    <t>0.125 M NaCl1</t>
  </si>
  <si>
    <t>0.125 M NaCl2</t>
  </si>
  <si>
    <t>0.25 M NaCl1</t>
  </si>
  <si>
    <t>0.25 M NaCl2</t>
  </si>
  <si>
    <t>0.375 M NaCl1</t>
  </si>
  <si>
    <t>0.375 M NaCl2</t>
  </si>
  <si>
    <t>0.5 M NaCl1</t>
  </si>
  <si>
    <t>0.5 M NaCl2</t>
  </si>
  <si>
    <t>0.75 M NaCl1</t>
  </si>
  <si>
    <t>0.75 M NaCl2</t>
  </si>
  <si>
    <t>1 M NaCl1</t>
  </si>
  <si>
    <t>1.5 M NaCl1</t>
  </si>
  <si>
    <t>1.5 M NaCl2</t>
  </si>
  <si>
    <t>2 M NaCl1</t>
  </si>
  <si>
    <t>2 M NaCl2</t>
  </si>
  <si>
    <t>KO17A</t>
  </si>
  <si>
    <t>KO17A-FIA1-FI1</t>
  </si>
  <si>
    <t>KO17A-FIA1-FI2</t>
  </si>
  <si>
    <t>KO17A-FIA1-FI3</t>
  </si>
  <si>
    <t>KO17A-FIA1-FI4</t>
  </si>
  <si>
    <t>KO17A-FIA2-FI1</t>
  </si>
  <si>
    <t>KO17A-FIA2-FI2</t>
  </si>
  <si>
    <t>KO17A-FIA2-FI3</t>
  </si>
  <si>
    <t>KO17A-FIA2-FI4</t>
  </si>
  <si>
    <t>KO17A-FIA2-FI6</t>
  </si>
  <si>
    <t>KO17A-FIA2-FI7</t>
  </si>
  <si>
    <t>KO17A-FIA2-FI8</t>
  </si>
  <si>
    <t>KO17A-FIA3-FI1</t>
  </si>
  <si>
    <t>KO17A-FIA3-FI2</t>
  </si>
  <si>
    <t>KO17A-FIA3-FI4</t>
  </si>
  <si>
    <t>KO17A-FIA3-FI5</t>
  </si>
  <si>
    <t>KO17A-FIA3-FI6</t>
  </si>
  <si>
    <t>KO17H</t>
  </si>
  <si>
    <t>KO17H-FI10</t>
  </si>
  <si>
    <t>KO17H-FI11</t>
  </si>
  <si>
    <t>KO17H-FI13</t>
  </si>
  <si>
    <t>KO17H-FI14</t>
  </si>
  <si>
    <t>KO17H-FI15</t>
  </si>
  <si>
    <t>KO17H-FI16</t>
  </si>
  <si>
    <t>KO17H-FI17</t>
  </si>
  <si>
    <t>KO17H-FI18</t>
  </si>
  <si>
    <t>KO17H-FI2</t>
  </si>
  <si>
    <t>KO17H-FI3</t>
  </si>
  <si>
    <t>KO17H-FI4</t>
  </si>
  <si>
    <t>KO17H-FI5</t>
  </si>
  <si>
    <t>KO17H-FI6</t>
  </si>
  <si>
    <t>KO17H-FI7</t>
  </si>
  <si>
    <t>KO17H-FI8</t>
  </si>
  <si>
    <t>KO17H-FI9</t>
  </si>
  <si>
    <t>KO32F</t>
  </si>
  <si>
    <t>FIA3-FI1</t>
  </si>
  <si>
    <t>FIA3-FI10</t>
  </si>
  <si>
    <t>FIA3-FI12</t>
  </si>
  <si>
    <t>FIA3-FI13</t>
  </si>
  <si>
    <t>FIA3-FI14</t>
  </si>
  <si>
    <t>FIA3-FI15</t>
  </si>
  <si>
    <t>FIA3-FI16</t>
  </si>
  <si>
    <t>FIA3-FI17</t>
  </si>
  <si>
    <t>FIA3-FI18</t>
  </si>
  <si>
    <t>FIA3-FI19</t>
  </si>
  <si>
    <t>FIA3-FI2</t>
  </si>
  <si>
    <t>FIA3-FI3</t>
  </si>
  <si>
    <t>FIA3-FI4</t>
  </si>
  <si>
    <t>FIA3-FI5</t>
  </si>
  <si>
    <t>FIA3-FI6</t>
  </si>
  <si>
    <t>FIA3-FI7</t>
  </si>
  <si>
    <t>FIA3-FI8</t>
  </si>
  <si>
    <t>FIA3-FI9</t>
  </si>
  <si>
    <t>KO32F-FIA2-p1</t>
  </si>
  <si>
    <t>KO32F-FIA1-p1</t>
  </si>
  <si>
    <t>KO32F-FIA1-p10</t>
  </si>
  <si>
    <t>KO32F-FIA1-p11</t>
  </si>
  <si>
    <t>KO32F-FIA1-p12</t>
  </si>
  <si>
    <t>KO32F-FIA1-p2</t>
  </si>
  <si>
    <t>KO32F-FIA1-p5</t>
  </si>
  <si>
    <t>KO32F-FIA1-p6</t>
  </si>
  <si>
    <t>KO32F-FIA1-p7</t>
  </si>
  <si>
    <t>KO32F-FIA1-p8</t>
  </si>
  <si>
    <t>KO32F-FIA1-p9</t>
  </si>
  <si>
    <t>KO32F-FIA4-p1</t>
  </si>
  <si>
    <t>KO32F-FIA4-p2</t>
  </si>
  <si>
    <t>KO32F-FIA4-p3</t>
  </si>
  <si>
    <t>KO32F secondary FIs</t>
  </si>
  <si>
    <t>KO32F-FIA3-FI11-sec</t>
  </si>
  <si>
    <t>KO32F-FIA3-FI20-sec</t>
  </si>
  <si>
    <t>KO32F-FIA2-FI12-sec</t>
  </si>
  <si>
    <t>KO32F-FIA2-FI14-sec</t>
  </si>
  <si>
    <t>KO32F-FIA2-FI4-sec</t>
  </si>
  <si>
    <t>KO32F-FIA2-FI6-sec</t>
  </si>
  <si>
    <t>KO32F-FIA2-FI3-sec</t>
  </si>
  <si>
    <t>KO32B</t>
  </si>
  <si>
    <t>KO32B-FI1</t>
  </si>
  <si>
    <t>KO32B-FI11</t>
  </si>
  <si>
    <t>KO32B-FI12</t>
  </si>
  <si>
    <t>KO32B-FI14</t>
  </si>
  <si>
    <t>KO32B-FI2</t>
  </si>
  <si>
    <t>KO32B-FI3</t>
  </si>
  <si>
    <t>KO32B-FI4</t>
  </si>
  <si>
    <t>KO32B-FI5</t>
  </si>
  <si>
    <t>KO32B-FI6</t>
  </si>
  <si>
    <t>KO32B-FI7</t>
  </si>
  <si>
    <t>KO32B-FI8</t>
  </si>
  <si>
    <t>KO32B-FI9</t>
  </si>
  <si>
    <t>KO33A2</t>
  </si>
  <si>
    <t>KO33A2-FI1</t>
  </si>
  <si>
    <t>KO33A2-FI2</t>
  </si>
  <si>
    <t>KO33A2-FIA1-01</t>
  </si>
  <si>
    <t>KO33A2-FIA1-02</t>
  </si>
  <si>
    <t>KO33A2-FIA1-03</t>
  </si>
  <si>
    <t>KO33A2-FIA1-04</t>
  </si>
  <si>
    <t>KO33A2-FIA1-05</t>
  </si>
  <si>
    <t>KO33A2-FIA1-06</t>
  </si>
  <si>
    <t>KO33A2-FIA1-07</t>
  </si>
  <si>
    <t>KO33A2-FIA2-01</t>
  </si>
  <si>
    <t>KO33A2-FIA2-02</t>
  </si>
  <si>
    <t>KO33A2-FIA2-03</t>
  </si>
  <si>
    <t>KO33A2-FIA2-04</t>
  </si>
  <si>
    <t>KO33A2-FIA2-05</t>
  </si>
  <si>
    <t>KO33A2-FIA2-06</t>
  </si>
  <si>
    <t>KO33A2-FIA3-01</t>
  </si>
  <si>
    <t>KO33A2-FIA3-02</t>
  </si>
  <si>
    <t>KO32A</t>
  </si>
  <si>
    <t>KO32-FI1</t>
  </si>
  <si>
    <t>KO32-FI2</t>
  </si>
  <si>
    <t>KO32-FI3</t>
  </si>
  <si>
    <t>KO32-FI4</t>
  </si>
  <si>
    <t>KO32-FI5</t>
  </si>
  <si>
    <t>KO32-FI6</t>
  </si>
  <si>
    <t>KO32-FI7</t>
  </si>
  <si>
    <t>NOB 11C</t>
  </si>
  <si>
    <t>NOB 11C-FI1</t>
  </si>
  <si>
    <t>NOB 11C-FI10</t>
  </si>
  <si>
    <t>NOB 11C-FI11</t>
  </si>
  <si>
    <t>NOB 11C-FI12</t>
  </si>
  <si>
    <t>NOB 11C-FI14</t>
  </si>
  <si>
    <t>NOB 11C-FI15</t>
  </si>
  <si>
    <t>NOB 11C-FI16</t>
  </si>
  <si>
    <t>NOB 11C-FI17</t>
  </si>
  <si>
    <t>NOB 11C-FI18</t>
  </si>
  <si>
    <t>NOB 11C-FI19</t>
  </si>
  <si>
    <t>NOB 11C-FI2</t>
  </si>
  <si>
    <t>NOB 11C-FI20</t>
  </si>
  <si>
    <t>NOB 11C-FI21</t>
  </si>
  <si>
    <t>NOB 11C-FI22</t>
  </si>
  <si>
    <t>NOB 11C-FI23</t>
  </si>
  <si>
    <t>NOB 11C-FI5</t>
  </si>
  <si>
    <t>NOB 11C-FI6</t>
  </si>
  <si>
    <t>NOB 11C-FI7</t>
  </si>
  <si>
    <t>NOB 11C-FI8</t>
  </si>
  <si>
    <t>NOB 11C-FI9</t>
  </si>
  <si>
    <t>NOB_8B</t>
  </si>
  <si>
    <t>NOB_8B-FI1</t>
  </si>
  <si>
    <t>NOB_8B-FI10</t>
  </si>
  <si>
    <t>NOB_8B-FI11</t>
  </si>
  <si>
    <t>NOB_8B-FI12</t>
  </si>
  <si>
    <t>NOB_8B-FI13</t>
  </si>
  <si>
    <t>NOB_8B-FI14</t>
  </si>
  <si>
    <t>NOB_8B-FI15</t>
  </si>
  <si>
    <t>NOB_8B-FI16</t>
  </si>
  <si>
    <t>NOB_8B-FI17</t>
  </si>
  <si>
    <t>NOB_8B-FI18</t>
  </si>
  <si>
    <t>NOB_8B-FI19</t>
  </si>
  <si>
    <t>NOB_8B-FI2</t>
  </si>
  <si>
    <t>NOB_8B-FI20</t>
  </si>
  <si>
    <t>NOB_8B-FI21</t>
  </si>
  <si>
    <t>NOB_8B-FI3</t>
  </si>
  <si>
    <t>NOB_8B-FI4</t>
  </si>
  <si>
    <t>NOB_8B-FI5</t>
  </si>
  <si>
    <t>NOB_8B-FI6</t>
  </si>
  <si>
    <t>NOB_8B-FI7</t>
  </si>
  <si>
    <t>NOB_8B-FI8</t>
  </si>
  <si>
    <t>NOB_8B-FI9</t>
  </si>
  <si>
    <t>NOB_23B</t>
  </si>
  <si>
    <t>NOB_23B-FI10</t>
  </si>
  <si>
    <t>NOB_23B-FI11</t>
  </si>
  <si>
    <t>NOB_23B-FI13</t>
  </si>
  <si>
    <t>NOB_23B-FI14</t>
  </si>
  <si>
    <t>NOB_23B-FI16</t>
  </si>
  <si>
    <t>NOB_23B-FI17</t>
  </si>
  <si>
    <t>NOB_23B-FI18</t>
  </si>
  <si>
    <t>NOB_23B-FI19</t>
  </si>
  <si>
    <t>NOB_23B-FI2</t>
  </si>
  <si>
    <t>NOB_23B-FI20</t>
  </si>
  <si>
    <t>NOB_23B-FI21</t>
  </si>
  <si>
    <t>NOB_23B-FI22</t>
  </si>
  <si>
    <t>NOB_23B-FI23</t>
  </si>
  <si>
    <t>NOB_23B-FI3</t>
  </si>
  <si>
    <t>NOB_23B-FI4</t>
  </si>
  <si>
    <t>NOB_23B-FI5</t>
  </si>
  <si>
    <t>NOB_23B-FI6</t>
  </si>
  <si>
    <t>NOB_23B-FI7</t>
  </si>
  <si>
    <t>NOB_23B-FI8</t>
  </si>
  <si>
    <t>NOB_23B-FI9</t>
  </si>
  <si>
    <t>NOB_13F</t>
  </si>
  <si>
    <t>NOB_13F-FI1</t>
  </si>
  <si>
    <t>NOB_13F-FI10</t>
  </si>
  <si>
    <t>NOB_13F-FI12</t>
  </si>
  <si>
    <t>NOB_13F-FI14</t>
  </si>
  <si>
    <t>NOB_13F-FI15</t>
  </si>
  <si>
    <t>NOB_13F-FI16</t>
  </si>
  <si>
    <t>NOB_13F-FI2</t>
  </si>
  <si>
    <t>NOB_13F-FI3</t>
  </si>
  <si>
    <t>NOB_13F-FI4</t>
  </si>
  <si>
    <t>NOB_13F-FI6</t>
  </si>
  <si>
    <t>NOB_13F-FI7</t>
  </si>
  <si>
    <t>NOB_13F-FI8</t>
  </si>
  <si>
    <t>NOB_13F-FI9</t>
  </si>
  <si>
    <t>NOB_4C</t>
  </si>
  <si>
    <t>NOB_4C-FI10</t>
  </si>
  <si>
    <t>NOB_4C-FI11</t>
  </si>
  <si>
    <t>NOB_4C-FI12</t>
  </si>
  <si>
    <t>NOB_4C-FI13</t>
  </si>
  <si>
    <t>NOB_4C-FI14</t>
  </si>
  <si>
    <t>NOB_4C-FI15</t>
  </si>
  <si>
    <t>NOB_4C-FI16</t>
  </si>
  <si>
    <t>NOB_4C-FI17</t>
  </si>
  <si>
    <t>NOB_4C-FI18</t>
  </si>
  <si>
    <t>NOB_4C-FI19</t>
  </si>
  <si>
    <t>NOB_4C-FI2</t>
  </si>
  <si>
    <t>NOB_4C-FI20</t>
  </si>
  <si>
    <t>NOB_4C-FI21</t>
  </si>
  <si>
    <t>FM secondary FIs</t>
  </si>
  <si>
    <t>NOB_4C-FI1-sec</t>
  </si>
  <si>
    <t>NOB_23B-FI12-sec</t>
  </si>
  <si>
    <t>NOB_23B-FI15-sec</t>
  </si>
  <si>
    <t>NOB_4C-FI3-sec</t>
  </si>
  <si>
    <t>NOB_4C-FI4-sec</t>
  </si>
  <si>
    <t>NOB_13F-FI5-sec</t>
  </si>
  <si>
    <t>NOB_4C-FI6-sec</t>
  </si>
  <si>
    <t>NOB_4C-FI7-sec</t>
  </si>
  <si>
    <t>NOB_4C-FI8-sec</t>
  </si>
  <si>
    <t>NOB_4C-FI9-sec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</si>
</sst>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Fill="1" applyBorder="1"/>
    <xf numFmtId="0" fontId="1" fillId="0" borderId="0" xfId="0" applyFont="1"/>
    <xf numFmtId="164" fontId="0" fillId="0" borderId="0" xfId="0" applyNumberFormat="1"/>
    <xf numFmtId="0" fontId="0" fillId="0" borderId="0" xfId="0" applyBorder="1"/>
    <xf numFmtId="0" fontId="2" fillId="0" borderId="0" xfId="0" applyFont="1" applyBorder="1" applyAlignment="1">
      <alignment horizontal="right" vertical="center"/>
    </xf>
    <xf numFmtId="0" fontId="1" fillId="0" borderId="0" xfId="0" applyFont="1" applyFill="1" applyBorder="1"/>
    <xf numFmtId="0" fontId="0" fillId="0" borderId="0" xfId="0" quotePrefix="1" applyFill="1" applyBorder="1"/>
    <xf numFmtId="0" fontId="0" fillId="0" borderId="0" xfId="0" applyFill="1" applyBorder="1" applyAlignment="1">
      <alignment horizontal="left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2" fontId="0" fillId="0" borderId="0" xfId="0" applyNumberFormat="1" applyAlignment="1">
      <alignment horizontal="left" vertical="center"/>
    </xf>
    <xf numFmtId="2" fontId="0" fillId="0" borderId="0" xfId="0" applyNumberFormat="1" applyFill="1" applyBorder="1" applyAlignment="1">
      <alignment horizontal="left"/>
    </xf>
    <xf numFmtId="2" fontId="0" fillId="0" borderId="0" xfId="0" applyNumberForma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720C4-493F-4E2D-97AD-FE40AAC0D310}">
  <dimension ref="A1:V247"/>
  <sheetViews>
    <sheetView tabSelected="1" topLeftCell="A22" zoomScale="70" zoomScaleNormal="70" workbookViewId="0">
      <selection activeCell="J74" sqref="J74"/>
    </sheetView>
  </sheetViews>
  <sheetFormatPr baseColWidth="10" defaultRowHeight="14.5" x14ac:dyDescent="0.35"/>
  <cols>
    <col min="1" max="1" width="18.6328125" customWidth="1"/>
    <col min="12" max="12" width="7.90625" style="9" customWidth="1"/>
    <col min="13" max="13" width="10.1796875" style="9" customWidth="1"/>
    <col min="14" max="14" width="12.7265625" style="9" bestFit="1" customWidth="1"/>
  </cols>
  <sheetData>
    <row r="1" spans="1:22" x14ac:dyDescent="0.35">
      <c r="B1" t="s">
        <v>0</v>
      </c>
      <c r="C1" t="s">
        <v>1</v>
      </c>
      <c r="D1" t="s">
        <v>2</v>
      </c>
      <c r="E1" t="s">
        <v>3</v>
      </c>
      <c r="G1" t="s">
        <v>0</v>
      </c>
      <c r="H1" t="s">
        <v>1</v>
      </c>
      <c r="I1" t="s">
        <v>2</v>
      </c>
      <c r="J1" t="s">
        <v>3</v>
      </c>
      <c r="L1" s="8" t="s">
        <v>4</v>
      </c>
      <c r="M1" s="8" t="s">
        <v>5</v>
      </c>
      <c r="N1" s="8" t="s">
        <v>6</v>
      </c>
    </row>
    <row r="2" spans="1:22" x14ac:dyDescent="0.35">
      <c r="A2" s="2" t="s">
        <v>7</v>
      </c>
      <c r="B2" t="s">
        <v>8</v>
      </c>
      <c r="G2" t="s">
        <v>9</v>
      </c>
    </row>
    <row r="3" spans="1:22" x14ac:dyDescent="0.35">
      <c r="A3" t="s">
        <v>10</v>
      </c>
      <c r="B3">
        <v>23137.427899999999</v>
      </c>
      <c r="C3">
        <v>3208.5760100000002</v>
      </c>
      <c r="D3">
        <v>231.759311</v>
      </c>
      <c r="E3">
        <v>5708000</v>
      </c>
      <c r="G3">
        <v>39609.970699999998</v>
      </c>
      <c r="H3">
        <v>3434.6975900000002</v>
      </c>
      <c r="I3">
        <v>295.10651899999999</v>
      </c>
      <c r="J3">
        <v>12443000</v>
      </c>
      <c r="L3" s="10">
        <f>(G3/I3)/(B3/D3)</f>
        <v>1.3444598289371827</v>
      </c>
      <c r="M3" s="9">
        <v>0</v>
      </c>
      <c r="N3" s="9">
        <v>0</v>
      </c>
    </row>
    <row r="4" spans="1:22" x14ac:dyDescent="0.35">
      <c r="A4" t="s">
        <v>11</v>
      </c>
      <c r="B4">
        <v>23006.282999999999</v>
      </c>
      <c r="C4">
        <v>3209.0816300000001</v>
      </c>
      <c r="D4">
        <v>231.80918399999999</v>
      </c>
      <c r="E4">
        <v>5676900</v>
      </c>
      <c r="G4">
        <v>39391.235200000003</v>
      </c>
      <c r="H4">
        <v>3434.6136700000002</v>
      </c>
      <c r="I4">
        <v>295.09859299999999</v>
      </c>
      <c r="J4">
        <v>12374000</v>
      </c>
      <c r="L4" s="10">
        <f>(G4/I4)/(B4/D4)</f>
        <v>1.3449825225568397</v>
      </c>
      <c r="M4" s="9">
        <v>0</v>
      </c>
      <c r="N4" s="9">
        <v>0</v>
      </c>
    </row>
    <row r="5" spans="1:22" x14ac:dyDescent="0.35">
      <c r="A5" t="s">
        <v>12</v>
      </c>
      <c r="B5">
        <v>29400.374400000001</v>
      </c>
      <c r="C5">
        <v>3211.3215399999999</v>
      </c>
      <c r="D5">
        <v>234.323272</v>
      </c>
      <c r="E5">
        <v>7333300</v>
      </c>
      <c r="G5">
        <v>51986.899299999997</v>
      </c>
      <c r="H5">
        <v>3438.1429400000002</v>
      </c>
      <c r="I5">
        <v>289.83597400000002</v>
      </c>
      <c r="J5">
        <v>16039000</v>
      </c>
      <c r="L5" s="10">
        <f>(G5/I5)/(B5/D5)</f>
        <v>1.4295659282420412</v>
      </c>
      <c r="M5" s="9">
        <v>0.125</v>
      </c>
      <c r="N5" s="9">
        <v>0.73050000000000004</v>
      </c>
    </row>
    <row r="6" spans="1:22" x14ac:dyDescent="0.35">
      <c r="A6" t="s">
        <v>13</v>
      </c>
      <c r="B6">
        <v>29105.555700000001</v>
      </c>
      <c r="C6">
        <v>3210.9750899999999</v>
      </c>
      <c r="D6">
        <v>234.17507699999999</v>
      </c>
      <c r="E6">
        <v>7255200</v>
      </c>
      <c r="G6">
        <v>51742.235099999998</v>
      </c>
      <c r="H6">
        <v>3437.8583400000002</v>
      </c>
      <c r="I6">
        <v>290.07501000000002</v>
      </c>
      <c r="J6">
        <v>15977000</v>
      </c>
      <c r="L6" s="10">
        <f t="shared" ref="L6:L19" si="0">(G6/I6)/(B6/D6)</f>
        <v>1.4351577654252554</v>
      </c>
      <c r="M6" s="9">
        <v>0.125</v>
      </c>
      <c r="N6" s="9">
        <v>0.73050000000000004</v>
      </c>
    </row>
    <row r="7" spans="1:22" x14ac:dyDescent="0.35">
      <c r="A7" t="s">
        <v>14</v>
      </c>
      <c r="B7">
        <v>46874.241499999996</v>
      </c>
      <c r="C7">
        <v>3211.9636999999998</v>
      </c>
      <c r="D7">
        <v>231.28062499999999</v>
      </c>
      <c r="E7">
        <v>11540000</v>
      </c>
      <c r="G7">
        <v>89008.1299</v>
      </c>
      <c r="H7">
        <v>3439.0200500000001</v>
      </c>
      <c r="I7">
        <v>285.95810499999999</v>
      </c>
      <c r="J7">
        <v>27093000</v>
      </c>
      <c r="L7" s="10">
        <f t="shared" si="0"/>
        <v>1.5357915193226781</v>
      </c>
      <c r="M7" s="9">
        <v>0.25</v>
      </c>
      <c r="N7" s="9">
        <v>1.4610000000000001</v>
      </c>
    </row>
    <row r="8" spans="1:22" x14ac:dyDescent="0.35">
      <c r="A8" t="s">
        <v>15</v>
      </c>
      <c r="B8">
        <v>46208.380799999999</v>
      </c>
      <c r="C8">
        <v>3211.7113599999998</v>
      </c>
      <c r="D8">
        <v>230.36462399999999</v>
      </c>
      <c r="E8">
        <v>11331000</v>
      </c>
      <c r="G8">
        <v>88152.812399999995</v>
      </c>
      <c r="H8">
        <v>3438.84449</v>
      </c>
      <c r="I8">
        <v>285.991466</v>
      </c>
      <c r="J8">
        <v>26836000</v>
      </c>
      <c r="L8" s="10">
        <f t="shared" si="0"/>
        <v>1.5366612339776089</v>
      </c>
      <c r="M8" s="9">
        <v>0.25</v>
      </c>
      <c r="N8" s="9">
        <v>1.4610000000000001</v>
      </c>
    </row>
    <row r="9" spans="1:22" x14ac:dyDescent="0.35">
      <c r="A9" t="s">
        <v>16</v>
      </c>
      <c r="B9">
        <v>25792.628400000001</v>
      </c>
      <c r="C9">
        <v>3213.1047899999999</v>
      </c>
      <c r="D9">
        <v>231.27</v>
      </c>
      <c r="E9">
        <v>6349600</v>
      </c>
      <c r="G9">
        <v>49605.276599999997</v>
      </c>
      <c r="H9">
        <v>3440.5907499999998</v>
      </c>
      <c r="I9">
        <v>283.037892</v>
      </c>
      <c r="J9">
        <v>14945000</v>
      </c>
      <c r="L9" s="10">
        <f t="shared" si="0"/>
        <v>1.571473253574837</v>
      </c>
      <c r="M9" s="9">
        <v>0.375</v>
      </c>
      <c r="N9" s="9">
        <v>2.1915000000000004</v>
      </c>
    </row>
    <row r="10" spans="1:22" x14ac:dyDescent="0.35">
      <c r="A10" t="s">
        <v>17</v>
      </c>
      <c r="B10">
        <v>25915.9329</v>
      </c>
      <c r="C10">
        <v>3214.11303</v>
      </c>
      <c r="D10">
        <v>232.759511</v>
      </c>
      <c r="E10">
        <v>6421100</v>
      </c>
      <c r="G10">
        <v>49476.234799999998</v>
      </c>
      <c r="H10">
        <v>3441.1808099999998</v>
      </c>
      <c r="I10">
        <v>281.94122199999998</v>
      </c>
      <c r="J10">
        <v>14849000</v>
      </c>
      <c r="L10" s="10">
        <f t="shared" si="0"/>
        <v>1.5760814350826553</v>
      </c>
      <c r="M10" s="9">
        <v>0.375</v>
      </c>
      <c r="N10" s="9">
        <v>2.1915000000000004</v>
      </c>
    </row>
    <row r="11" spans="1:22" x14ac:dyDescent="0.35">
      <c r="A11" t="s">
        <v>18</v>
      </c>
      <c r="B11">
        <v>45019.913200000003</v>
      </c>
      <c r="C11">
        <v>3214.1204600000001</v>
      </c>
      <c r="D11">
        <v>226.90921800000001</v>
      </c>
      <c r="E11">
        <v>10874000</v>
      </c>
      <c r="G11">
        <v>92965.1921</v>
      </c>
      <c r="H11">
        <v>3441.5246299999999</v>
      </c>
      <c r="I11">
        <v>278.35765500000002</v>
      </c>
      <c r="J11">
        <v>27546000</v>
      </c>
      <c r="L11" s="10">
        <f t="shared" si="0"/>
        <v>1.683312264399597</v>
      </c>
      <c r="M11" s="9">
        <v>0.5</v>
      </c>
      <c r="N11" s="9">
        <v>2.9220000000000002</v>
      </c>
    </row>
    <row r="12" spans="1:22" x14ac:dyDescent="0.35">
      <c r="A12" t="s">
        <v>19</v>
      </c>
      <c r="B12">
        <v>45566.183199999999</v>
      </c>
      <c r="C12">
        <v>3214.3905800000002</v>
      </c>
      <c r="D12">
        <v>227.38547199999999</v>
      </c>
      <c r="E12">
        <v>11029000</v>
      </c>
      <c r="G12">
        <v>93885.8508</v>
      </c>
      <c r="H12">
        <v>3441.6199000000001</v>
      </c>
      <c r="I12">
        <v>278.01423899999998</v>
      </c>
      <c r="J12">
        <v>27784000</v>
      </c>
      <c r="L12" s="10">
        <f t="shared" si="0"/>
        <v>1.6852066652659363</v>
      </c>
      <c r="M12" s="9">
        <v>0.5</v>
      </c>
      <c r="N12" s="9">
        <v>2.9220000000000002</v>
      </c>
    </row>
    <row r="13" spans="1:22" x14ac:dyDescent="0.35">
      <c r="A13" t="s">
        <v>20</v>
      </c>
      <c r="B13">
        <v>25350.2608</v>
      </c>
      <c r="C13">
        <v>3217.4281700000001</v>
      </c>
      <c r="D13">
        <v>228.025656</v>
      </c>
      <c r="E13">
        <v>6153200</v>
      </c>
      <c r="G13">
        <v>54403.985099999998</v>
      </c>
      <c r="H13">
        <v>3444.1916299999998</v>
      </c>
      <c r="I13">
        <v>271.95266400000003</v>
      </c>
      <c r="J13">
        <v>15749000</v>
      </c>
      <c r="L13" s="10">
        <f t="shared" si="0"/>
        <v>1.7994454173215872</v>
      </c>
      <c r="M13" s="9">
        <v>0.75</v>
      </c>
      <c r="N13" s="9">
        <v>4.3830000000000009</v>
      </c>
      <c r="R13" s="4"/>
      <c r="S13" s="4"/>
      <c r="T13" s="4"/>
      <c r="U13" s="4"/>
      <c r="V13" s="4"/>
    </row>
    <row r="14" spans="1:22" x14ac:dyDescent="0.35">
      <c r="A14" t="s">
        <v>21</v>
      </c>
      <c r="B14">
        <v>25296.066500000001</v>
      </c>
      <c r="C14">
        <v>3217.42344</v>
      </c>
      <c r="D14">
        <v>228.77441099999999</v>
      </c>
      <c r="E14">
        <v>6160200</v>
      </c>
      <c r="G14">
        <v>54363.6224</v>
      </c>
      <c r="H14">
        <v>3444.3090499999998</v>
      </c>
      <c r="I14">
        <v>272.19400000000002</v>
      </c>
      <c r="J14">
        <v>15751000</v>
      </c>
      <c r="L14" s="10">
        <f t="shared" si="0"/>
        <v>1.806276747034347</v>
      </c>
      <c r="M14" s="9">
        <v>0.75</v>
      </c>
      <c r="N14" s="9">
        <v>4.3830000000000009</v>
      </c>
      <c r="R14" s="4"/>
      <c r="S14" s="4"/>
      <c r="T14" s="4"/>
      <c r="U14" s="4"/>
      <c r="V14" s="4"/>
    </row>
    <row r="15" spans="1:22" ht="15.5" x14ac:dyDescent="0.35">
      <c r="A15" t="s">
        <v>22</v>
      </c>
      <c r="B15">
        <v>42210.542200000004</v>
      </c>
      <c r="C15">
        <v>3218.2119499999999</v>
      </c>
      <c r="D15">
        <v>220.765096</v>
      </c>
      <c r="E15">
        <v>9919400</v>
      </c>
      <c r="G15">
        <v>101020</v>
      </c>
      <c r="H15">
        <v>3444.77747</v>
      </c>
      <c r="I15">
        <v>265.73692399999999</v>
      </c>
      <c r="J15">
        <v>28575000</v>
      </c>
      <c r="L15" s="10">
        <f>(G15/I15)/(B15/D15)</f>
        <v>1.988222298900215</v>
      </c>
      <c r="M15" s="9">
        <v>1</v>
      </c>
      <c r="N15" s="9">
        <v>5.8440000000000003</v>
      </c>
      <c r="R15" s="5"/>
      <c r="S15" s="5"/>
      <c r="T15" s="5"/>
      <c r="U15" s="5"/>
      <c r="V15" s="4"/>
    </row>
    <row r="16" spans="1:22" ht="15.5" x14ac:dyDescent="0.35">
      <c r="A16" t="s">
        <v>23</v>
      </c>
      <c r="B16">
        <v>21079.1695</v>
      </c>
      <c r="C16">
        <v>3222.3384599999999</v>
      </c>
      <c r="D16">
        <v>214.57939099999999</v>
      </c>
      <c r="E16">
        <v>4814700</v>
      </c>
      <c r="G16">
        <v>57718.681700000001</v>
      </c>
      <c r="H16">
        <v>3447.4676399999998</v>
      </c>
      <c r="I16">
        <v>256.09824700000001</v>
      </c>
      <c r="J16">
        <v>15735000</v>
      </c>
      <c r="L16" s="10">
        <f t="shared" si="0"/>
        <v>2.29426885628027</v>
      </c>
      <c r="M16" s="9">
        <v>1.5</v>
      </c>
      <c r="N16" s="9">
        <v>8.7660000000000018</v>
      </c>
      <c r="R16" s="5"/>
      <c r="S16" s="5"/>
      <c r="T16" s="5"/>
      <c r="U16" s="5"/>
      <c r="V16" s="4"/>
    </row>
    <row r="17" spans="1:22" ht="15.5" x14ac:dyDescent="0.35">
      <c r="A17" t="s">
        <v>24</v>
      </c>
      <c r="B17">
        <v>21169.3956</v>
      </c>
      <c r="C17">
        <v>3222.1312600000001</v>
      </c>
      <c r="D17">
        <v>215.02286000000001</v>
      </c>
      <c r="E17">
        <v>4845400</v>
      </c>
      <c r="G17">
        <v>58077.108099999998</v>
      </c>
      <c r="H17">
        <v>3447.3444500000001</v>
      </c>
      <c r="I17">
        <v>256.371961</v>
      </c>
      <c r="J17">
        <v>15849000</v>
      </c>
      <c r="L17" s="10">
        <f t="shared" si="0"/>
        <v>2.3009682858046467</v>
      </c>
      <c r="M17" s="9">
        <v>1.5</v>
      </c>
      <c r="N17" s="9">
        <v>8.7660000000000018</v>
      </c>
      <c r="R17" s="5"/>
      <c r="S17" s="5"/>
      <c r="T17" s="5"/>
      <c r="U17" s="5"/>
      <c r="V17" s="4"/>
    </row>
    <row r="18" spans="1:22" ht="15.5" x14ac:dyDescent="0.35">
      <c r="A18" t="s">
        <v>25</v>
      </c>
      <c r="B18">
        <v>33197.809600000001</v>
      </c>
      <c r="C18">
        <v>3224.6225300000001</v>
      </c>
      <c r="D18">
        <v>196.89172400000001</v>
      </c>
      <c r="E18">
        <v>6957800</v>
      </c>
      <c r="G18">
        <v>116230</v>
      </c>
      <c r="H18">
        <v>3448.1043599999998</v>
      </c>
      <c r="I18">
        <v>243.78911199999999</v>
      </c>
      <c r="J18">
        <v>30163000</v>
      </c>
      <c r="L18" s="10">
        <f t="shared" si="0"/>
        <v>2.8276259865534703</v>
      </c>
      <c r="M18" s="9">
        <v>2</v>
      </c>
      <c r="N18" s="9">
        <v>11.688000000000001</v>
      </c>
      <c r="R18" s="5"/>
      <c r="S18" s="5"/>
      <c r="T18" s="5"/>
      <c r="U18" s="5"/>
      <c r="V18" s="4"/>
    </row>
    <row r="19" spans="1:22" ht="15.5" x14ac:dyDescent="0.35">
      <c r="A19" t="s">
        <v>26</v>
      </c>
      <c r="B19">
        <v>33030.008699999998</v>
      </c>
      <c r="C19">
        <v>3224.9816000000001</v>
      </c>
      <c r="D19">
        <v>196.250755</v>
      </c>
      <c r="E19">
        <v>6900000</v>
      </c>
      <c r="G19">
        <v>116860</v>
      </c>
      <c r="H19">
        <v>3448.1705900000002</v>
      </c>
      <c r="I19">
        <v>243.083865</v>
      </c>
      <c r="J19">
        <v>30239000</v>
      </c>
      <c r="L19" s="10">
        <f t="shared" si="0"/>
        <v>2.8563564121451224</v>
      </c>
      <c r="M19" s="9">
        <v>2</v>
      </c>
      <c r="N19" s="9">
        <v>11.688000000000001</v>
      </c>
      <c r="R19" s="5"/>
      <c r="S19" s="5"/>
      <c r="T19" s="5"/>
      <c r="U19" s="5"/>
      <c r="V19" s="4"/>
    </row>
    <row r="20" spans="1:22" ht="15.5" x14ac:dyDescent="0.35">
      <c r="A20" s="2" t="s">
        <v>27</v>
      </c>
      <c r="L20" s="10"/>
      <c r="R20" s="5"/>
      <c r="S20" s="5"/>
      <c r="T20" s="5"/>
      <c r="U20" s="5"/>
      <c r="V20" s="4"/>
    </row>
    <row r="21" spans="1:22" ht="15.5" x14ac:dyDescent="0.35">
      <c r="A21" t="s">
        <v>28</v>
      </c>
      <c r="B21">
        <v>9839.4693200000002</v>
      </c>
      <c r="C21">
        <v>3203.4403699999998</v>
      </c>
      <c r="D21">
        <v>215.45175499999999</v>
      </c>
      <c r="E21">
        <v>2256600</v>
      </c>
      <c r="G21">
        <v>19425.2919</v>
      </c>
      <c r="H21">
        <v>3431.8216200000002</v>
      </c>
      <c r="I21">
        <v>297.970485</v>
      </c>
      <c r="J21">
        <v>6161300</v>
      </c>
      <c r="L21" s="10">
        <f t="shared" ref="L21:L36" si="1">(G21/I21)/(B21/D21)</f>
        <v>1.4274886566994167</v>
      </c>
      <c r="M21" s="10">
        <v>0.21324561954015131</v>
      </c>
      <c r="N21" s="10">
        <v>1.2462074005926442</v>
      </c>
      <c r="R21" s="5"/>
      <c r="S21" s="5"/>
      <c r="T21" s="5"/>
      <c r="U21" s="5"/>
      <c r="V21" s="4"/>
    </row>
    <row r="22" spans="1:22" ht="15.5" x14ac:dyDescent="0.35">
      <c r="A22" t="s">
        <v>29</v>
      </c>
      <c r="B22">
        <v>14927.500099999999</v>
      </c>
      <c r="C22">
        <v>3208.5374000000002</v>
      </c>
      <c r="D22">
        <v>227.326165</v>
      </c>
      <c r="E22">
        <v>3612200</v>
      </c>
      <c r="G22">
        <v>28834.1446</v>
      </c>
      <c r="H22">
        <v>3438.2073300000002</v>
      </c>
      <c r="I22">
        <v>289.29683699999998</v>
      </c>
      <c r="J22">
        <v>8879400</v>
      </c>
      <c r="L22" s="10">
        <f t="shared" si="1"/>
        <v>1.5178390761872296</v>
      </c>
      <c r="M22" s="10">
        <v>0.53637303643340228</v>
      </c>
      <c r="N22" s="10">
        <v>3.134564024916803</v>
      </c>
      <c r="R22" s="5"/>
      <c r="S22" s="5"/>
      <c r="T22" s="5"/>
      <c r="U22" s="5"/>
      <c r="V22" s="4"/>
    </row>
    <row r="23" spans="1:22" ht="15.5" x14ac:dyDescent="0.35">
      <c r="A23" t="s">
        <v>30</v>
      </c>
      <c r="B23">
        <v>11761.5123</v>
      </c>
      <c r="C23">
        <v>3222.1075300000002</v>
      </c>
      <c r="D23">
        <v>259.57986199999999</v>
      </c>
      <c r="E23">
        <v>3249900</v>
      </c>
      <c r="G23">
        <v>18701.6895</v>
      </c>
      <c r="H23">
        <v>3448.7486600000002</v>
      </c>
      <c r="I23">
        <v>283.078779</v>
      </c>
      <c r="J23">
        <v>5635300</v>
      </c>
      <c r="L23" s="10">
        <f t="shared" si="1"/>
        <v>1.4580800191992345</v>
      </c>
      <c r="M23" s="10">
        <v>0.32385503085244949</v>
      </c>
      <c r="N23" s="10">
        <v>1.892608800301715</v>
      </c>
      <c r="R23" s="5"/>
      <c r="S23" s="5"/>
      <c r="T23" s="5"/>
      <c r="U23" s="5"/>
      <c r="V23" s="4"/>
    </row>
    <row r="24" spans="1:22" ht="15.5" x14ac:dyDescent="0.35">
      <c r="A24" t="s">
        <v>31</v>
      </c>
      <c r="B24">
        <v>7006.5423799999999</v>
      </c>
      <c r="C24">
        <v>3205.1723099999999</v>
      </c>
      <c r="D24">
        <v>231.31290300000001</v>
      </c>
      <c r="E24">
        <v>1725200</v>
      </c>
      <c r="G24">
        <v>12925.4701</v>
      </c>
      <c r="H24">
        <v>3435.71794</v>
      </c>
      <c r="I24">
        <v>295.90275400000002</v>
      </c>
      <c r="J24">
        <v>4071200</v>
      </c>
      <c r="L24" s="10">
        <f t="shared" si="1"/>
        <v>1.4420935885198687</v>
      </c>
      <c r="M24" s="10">
        <v>0.26620643114174136</v>
      </c>
      <c r="N24" s="10">
        <v>1.5557103835923365</v>
      </c>
      <c r="R24" s="5"/>
      <c r="S24" s="5"/>
      <c r="T24" s="5"/>
      <c r="U24" s="5"/>
      <c r="V24" s="4"/>
    </row>
    <row r="25" spans="1:22" ht="15.5" x14ac:dyDescent="0.35">
      <c r="A25" t="s">
        <v>32</v>
      </c>
      <c r="B25">
        <v>15376.0898</v>
      </c>
      <c r="C25">
        <v>3205.8302899999999</v>
      </c>
      <c r="D25">
        <v>224.37958800000001</v>
      </c>
      <c r="E25">
        <v>3672500</v>
      </c>
      <c r="G25">
        <v>29368.207900000001</v>
      </c>
      <c r="H25">
        <v>3434.4158200000002</v>
      </c>
      <c r="I25">
        <v>295.244235</v>
      </c>
      <c r="J25">
        <v>9229800</v>
      </c>
      <c r="L25" s="10">
        <f t="shared" si="1"/>
        <v>1.4515548767690447</v>
      </c>
      <c r="M25" s="10">
        <v>0.30036537110325057</v>
      </c>
      <c r="N25" s="10">
        <v>1.7553352287273962</v>
      </c>
      <c r="R25" s="5"/>
      <c r="S25" s="5"/>
      <c r="T25" s="5"/>
      <c r="U25" s="5"/>
      <c r="V25" s="4"/>
    </row>
    <row r="26" spans="1:22" x14ac:dyDescent="0.35">
      <c r="A26" t="s">
        <v>33</v>
      </c>
      <c r="B26">
        <v>17933.4211</v>
      </c>
      <c r="C26">
        <v>3209.5251499999999</v>
      </c>
      <c r="D26">
        <v>235.597813</v>
      </c>
      <c r="E26">
        <v>4497500</v>
      </c>
      <c r="G26">
        <v>32963.533000000003</v>
      </c>
      <c r="H26">
        <v>3439.64194</v>
      </c>
      <c r="I26">
        <v>289.78270600000002</v>
      </c>
      <c r="J26">
        <v>10168000</v>
      </c>
      <c r="L26" s="10">
        <f t="shared" si="1"/>
        <v>1.4944087353657418</v>
      </c>
      <c r="M26" s="10">
        <v>0.45360911300859019</v>
      </c>
      <c r="N26" s="10">
        <v>2.6508916564222011</v>
      </c>
      <c r="R26" s="4"/>
      <c r="S26" s="4"/>
      <c r="T26" s="4"/>
      <c r="U26" s="4"/>
      <c r="V26" s="4"/>
    </row>
    <row r="27" spans="1:22" x14ac:dyDescent="0.35">
      <c r="A27" t="s">
        <v>34</v>
      </c>
      <c r="B27">
        <v>10783.7513</v>
      </c>
      <c r="C27">
        <v>3210.1885699999998</v>
      </c>
      <c r="D27">
        <v>236.84342100000001</v>
      </c>
      <c r="E27">
        <v>2718700</v>
      </c>
      <c r="G27">
        <v>19556.861199999999</v>
      </c>
      <c r="H27">
        <v>3439.2031499999998</v>
      </c>
      <c r="I27">
        <v>291.12051000000002</v>
      </c>
      <c r="J27">
        <v>6060400</v>
      </c>
      <c r="L27" s="10">
        <f t="shared" si="1"/>
        <v>1.4754272902930299</v>
      </c>
      <c r="M27" s="10">
        <v>0.38603040588661663</v>
      </c>
      <c r="N27" s="10">
        <v>2.2559616920013879</v>
      </c>
      <c r="R27" s="4"/>
      <c r="S27" s="4"/>
      <c r="T27" s="4"/>
      <c r="U27" s="4"/>
      <c r="V27" s="4"/>
    </row>
    <row r="28" spans="1:22" x14ac:dyDescent="0.35">
      <c r="A28" t="s">
        <v>35</v>
      </c>
      <c r="B28">
        <v>11519.875899999999</v>
      </c>
      <c r="C28">
        <v>3209.4719100000002</v>
      </c>
      <c r="D28">
        <v>233.90445399999999</v>
      </c>
      <c r="E28">
        <v>2868300</v>
      </c>
      <c r="G28">
        <v>21926.893599999999</v>
      </c>
      <c r="H28">
        <v>3440.9265999999998</v>
      </c>
      <c r="I28">
        <v>287.420346</v>
      </c>
      <c r="J28">
        <v>6708500</v>
      </c>
      <c r="L28" s="10">
        <f t="shared" si="1"/>
        <v>1.5489959863767169</v>
      </c>
      <c r="M28" s="10">
        <v>0.64531055091134526</v>
      </c>
      <c r="N28" s="10">
        <v>3.7711948595259019</v>
      </c>
    </row>
    <row r="29" spans="1:22" x14ac:dyDescent="0.35">
      <c r="A29" t="s">
        <v>36</v>
      </c>
      <c r="B29">
        <v>6942.0344800000003</v>
      </c>
      <c r="C29">
        <v>3206.9010699999999</v>
      </c>
      <c r="D29">
        <v>232.60844299999999</v>
      </c>
      <c r="E29">
        <v>1718900</v>
      </c>
      <c r="G29">
        <v>13322.0116</v>
      </c>
      <c r="H29">
        <v>3438.1848300000001</v>
      </c>
      <c r="I29">
        <v>290.36747200000002</v>
      </c>
      <c r="J29">
        <v>4117700</v>
      </c>
      <c r="L29" s="10">
        <f t="shared" si="1"/>
        <v>1.5373068127647485</v>
      </c>
      <c r="M29" s="10">
        <v>0.60459009746512749</v>
      </c>
      <c r="N29" s="10">
        <v>3.5332245295862048</v>
      </c>
    </row>
    <row r="30" spans="1:22" x14ac:dyDescent="0.35">
      <c r="A30" t="s">
        <v>37</v>
      </c>
      <c r="B30">
        <v>4178.2463100000004</v>
      </c>
      <c r="C30">
        <v>3207.7264100000002</v>
      </c>
      <c r="D30">
        <v>230.841218</v>
      </c>
      <c r="E30">
        <v>1026700</v>
      </c>
      <c r="G30">
        <v>7704.5231899999999</v>
      </c>
      <c r="H30">
        <v>3437.40299</v>
      </c>
      <c r="I30">
        <v>293.053901</v>
      </c>
      <c r="J30">
        <v>2403400</v>
      </c>
      <c r="L30" s="10">
        <f t="shared" si="1"/>
        <v>1.4525048079780163</v>
      </c>
      <c r="M30" s="10">
        <v>0.30378848461753893</v>
      </c>
      <c r="N30" s="10">
        <v>1.7753399041048976</v>
      </c>
    </row>
    <row r="31" spans="1:22" x14ac:dyDescent="0.35">
      <c r="A31" t="s">
        <v>38</v>
      </c>
      <c r="B31">
        <v>15416.524299999999</v>
      </c>
      <c r="C31">
        <v>3214.1570400000001</v>
      </c>
      <c r="D31">
        <v>240.82494800000001</v>
      </c>
      <c r="E31">
        <v>3952000</v>
      </c>
      <c r="G31">
        <v>26878.8272</v>
      </c>
      <c r="H31">
        <v>3441.1325900000002</v>
      </c>
      <c r="I31">
        <v>286.61669499999999</v>
      </c>
      <c r="J31">
        <v>8200600</v>
      </c>
      <c r="L31" s="10">
        <f t="shared" si="1"/>
        <v>1.4649534836648306</v>
      </c>
      <c r="M31" s="10">
        <v>0.34853799677497754</v>
      </c>
      <c r="N31" s="10">
        <v>2.0368560531529689</v>
      </c>
    </row>
    <row r="32" spans="1:22" x14ac:dyDescent="0.35">
      <c r="A32" t="s">
        <v>39</v>
      </c>
      <c r="B32">
        <v>6253.1434499999996</v>
      </c>
      <c r="C32">
        <v>3207.8074200000001</v>
      </c>
      <c r="D32">
        <v>232.349794</v>
      </c>
      <c r="E32">
        <v>1546600</v>
      </c>
      <c r="G32">
        <v>11435.0234</v>
      </c>
      <c r="H32">
        <v>3436.0527000000002</v>
      </c>
      <c r="I32">
        <v>293.341522</v>
      </c>
      <c r="J32">
        <v>3570600</v>
      </c>
      <c r="L32" s="10">
        <f t="shared" si="1"/>
        <v>1.4484630360516264</v>
      </c>
      <c r="M32" s="10">
        <v>0.28921558063762909</v>
      </c>
      <c r="N32" s="10">
        <v>1.6901758532463045</v>
      </c>
    </row>
    <row r="33" spans="1:16" x14ac:dyDescent="0.35">
      <c r="A33" t="s">
        <v>40</v>
      </c>
      <c r="B33">
        <v>26391.1924</v>
      </c>
      <c r="C33">
        <v>3218.1496900000002</v>
      </c>
      <c r="D33">
        <v>254.14873800000001</v>
      </c>
      <c r="E33">
        <v>7139700</v>
      </c>
      <c r="G33">
        <v>42421.899899999997</v>
      </c>
      <c r="H33">
        <v>3446.6540500000001</v>
      </c>
      <c r="I33">
        <v>283.99580400000002</v>
      </c>
      <c r="J33">
        <v>12824000</v>
      </c>
      <c r="L33" s="10">
        <f t="shared" si="1"/>
        <v>1.4384909570258231</v>
      </c>
      <c r="M33" s="10">
        <v>0.25316855348010847</v>
      </c>
      <c r="N33" s="10">
        <v>1.479517026537754</v>
      </c>
    </row>
    <row r="34" spans="1:16" x14ac:dyDescent="0.35">
      <c r="A34" t="s">
        <v>41</v>
      </c>
      <c r="B34">
        <v>21541.497299999999</v>
      </c>
      <c r="C34">
        <v>3202.69011</v>
      </c>
      <c r="D34">
        <v>225.100211</v>
      </c>
      <c r="E34">
        <v>5161600</v>
      </c>
      <c r="G34">
        <v>40418.462800000001</v>
      </c>
      <c r="H34">
        <v>3431.3266899999999</v>
      </c>
      <c r="I34">
        <v>300.63979499999999</v>
      </c>
      <c r="J34">
        <v>12935000</v>
      </c>
      <c r="L34" s="10">
        <f t="shared" si="1"/>
        <v>1.4048609504184537</v>
      </c>
      <c r="M34" s="10">
        <v>0.13063795701664382</v>
      </c>
      <c r="N34" s="10">
        <v>0.76344822080526653</v>
      </c>
    </row>
    <row r="35" spans="1:16" x14ac:dyDescent="0.35">
      <c r="A35" t="s">
        <v>42</v>
      </c>
      <c r="B35">
        <v>6843.8717699999997</v>
      </c>
      <c r="C35">
        <v>3197.1761900000001</v>
      </c>
      <c r="D35">
        <v>221.11374699999999</v>
      </c>
      <c r="E35">
        <v>1610800</v>
      </c>
      <c r="G35">
        <v>14486.4751</v>
      </c>
      <c r="H35">
        <v>3429.13564</v>
      </c>
      <c r="I35">
        <v>306.08915100000002</v>
      </c>
      <c r="J35">
        <v>4720000</v>
      </c>
      <c r="L35" s="10">
        <f t="shared" si="1"/>
        <v>1.5290745780231383</v>
      </c>
      <c r="M35" s="10">
        <v>0.57580432364461753</v>
      </c>
      <c r="N35" s="10">
        <v>3.3650004673791449</v>
      </c>
      <c r="O35" s="3"/>
    </row>
    <row r="36" spans="1:16" x14ac:dyDescent="0.35">
      <c r="A36" t="s">
        <v>43</v>
      </c>
      <c r="B36">
        <v>8066.5641299999997</v>
      </c>
      <c r="C36">
        <v>3208.5948400000002</v>
      </c>
      <c r="D36">
        <v>246.72071299999999</v>
      </c>
      <c r="E36">
        <v>2118500</v>
      </c>
      <c r="G36">
        <v>13597.1109</v>
      </c>
      <c r="H36">
        <v>3437.17022</v>
      </c>
      <c r="I36">
        <v>293.88622400000003</v>
      </c>
      <c r="J36">
        <v>4253600</v>
      </c>
      <c r="L36" s="10">
        <f t="shared" si="1"/>
        <v>1.4150912039986354</v>
      </c>
      <c r="M36" s="10">
        <v>0.16806932429233701</v>
      </c>
      <c r="N36" s="10">
        <v>0.98219713116441743</v>
      </c>
      <c r="O36" s="3">
        <f>AVERAGE(N21:N36)</f>
        <v>2.1180145770035841</v>
      </c>
      <c r="P36" s="3">
        <f>STDEVA(N21:N36)</f>
        <v>0.92106478544214776</v>
      </c>
    </row>
    <row r="37" spans="1:16" x14ac:dyDescent="0.35">
      <c r="A37" s="2" t="s">
        <v>44</v>
      </c>
      <c r="L37" s="11"/>
      <c r="M37" s="10"/>
      <c r="N37" s="10"/>
    </row>
    <row r="38" spans="1:16" x14ac:dyDescent="0.35">
      <c r="A38" t="s">
        <v>45</v>
      </c>
      <c r="B38">
        <v>8757.8858799999998</v>
      </c>
      <c r="C38">
        <v>3200.8817399999998</v>
      </c>
      <c r="D38">
        <v>251.516751</v>
      </c>
      <c r="E38">
        <v>2344800</v>
      </c>
      <c r="G38">
        <v>16877.749199999998</v>
      </c>
      <c r="H38">
        <v>3434.1568200000002</v>
      </c>
      <c r="I38">
        <v>313.14756699999998</v>
      </c>
      <c r="J38">
        <v>5625900</v>
      </c>
      <c r="L38" s="11">
        <f t="shared" ref="L38:L53" si="2">(G38/I38)/(B38/D38)</f>
        <v>1.5478651412495275</v>
      </c>
      <c r="M38" s="10">
        <v>0.68013584153670781</v>
      </c>
      <c r="N38" s="10">
        <v>3.9747138579405208</v>
      </c>
    </row>
    <row r="39" spans="1:16" x14ac:dyDescent="0.35">
      <c r="A39" t="s">
        <v>46</v>
      </c>
      <c r="B39">
        <v>15464.101199999999</v>
      </c>
      <c r="C39">
        <v>3210.9972200000002</v>
      </c>
      <c r="D39">
        <v>237.50917699999999</v>
      </c>
      <c r="E39">
        <v>3909600</v>
      </c>
      <c r="G39">
        <v>26672.055799999998</v>
      </c>
      <c r="H39">
        <v>3438.3136399999999</v>
      </c>
      <c r="I39">
        <v>287.06900300000001</v>
      </c>
      <c r="J39">
        <v>8150300</v>
      </c>
      <c r="L39" s="11">
        <f t="shared" si="2"/>
        <v>1.4270063369960162</v>
      </c>
      <c r="M39" s="10">
        <v>0.24772776189586576</v>
      </c>
      <c r="N39" s="10">
        <v>1.4477210405194396</v>
      </c>
    </row>
    <row r="40" spans="1:16" x14ac:dyDescent="0.35">
      <c r="A40" t="s">
        <v>47</v>
      </c>
      <c r="B40">
        <v>10324.9516</v>
      </c>
      <c r="C40">
        <v>3206.0930800000001</v>
      </c>
      <c r="D40">
        <v>228.60647399999999</v>
      </c>
      <c r="E40">
        <v>2512500</v>
      </c>
      <c r="G40">
        <v>18148.673500000001</v>
      </c>
      <c r="H40">
        <v>3432.3542699999998</v>
      </c>
      <c r="I40">
        <v>294.66449799999998</v>
      </c>
      <c r="J40">
        <v>5692500</v>
      </c>
      <c r="L40" s="11">
        <f t="shared" si="2"/>
        <v>1.3636960241791447</v>
      </c>
      <c r="M40" s="10">
        <v>1.3237608764107733E-2</v>
      </c>
      <c r="N40" s="10">
        <v>7.736058561744559E-2</v>
      </c>
    </row>
    <row r="41" spans="1:16" x14ac:dyDescent="0.35">
      <c r="A41" t="s">
        <v>48</v>
      </c>
      <c r="B41">
        <v>15880.480100000001</v>
      </c>
      <c r="C41">
        <v>3211.9732600000002</v>
      </c>
      <c r="D41">
        <v>217.932638</v>
      </c>
      <c r="E41">
        <v>3684000</v>
      </c>
      <c r="G41">
        <v>29467.5952</v>
      </c>
      <c r="H41">
        <v>3434.8412499999999</v>
      </c>
      <c r="I41">
        <v>282.88473099999999</v>
      </c>
      <c r="J41">
        <v>8873300</v>
      </c>
      <c r="L41" s="11">
        <f t="shared" si="2"/>
        <v>1.4295318524377831</v>
      </c>
      <c r="M41" s="10">
        <v>0.25696804434456233</v>
      </c>
      <c r="N41" s="10">
        <v>1.5017212511496223</v>
      </c>
    </row>
    <row r="42" spans="1:16" x14ac:dyDescent="0.35">
      <c r="A42" t="s">
        <v>49</v>
      </c>
      <c r="B42">
        <v>21008.995500000001</v>
      </c>
      <c r="C42">
        <v>3209.2966900000001</v>
      </c>
      <c r="D42">
        <v>224.97557499999999</v>
      </c>
      <c r="E42">
        <v>5031200</v>
      </c>
      <c r="G42">
        <v>37587.683199999999</v>
      </c>
      <c r="H42">
        <v>3435.2695800000001</v>
      </c>
      <c r="I42">
        <v>288.87150700000001</v>
      </c>
      <c r="J42">
        <v>11558000</v>
      </c>
      <c r="L42" s="11">
        <f t="shared" si="2"/>
        <v>1.3933843654041664</v>
      </c>
      <c r="M42" s="10">
        <v>0.12388100620846654</v>
      </c>
      <c r="N42" s="10">
        <v>0.72396060028227849</v>
      </c>
    </row>
    <row r="43" spans="1:16" x14ac:dyDescent="0.35">
      <c r="A43" t="s">
        <v>50</v>
      </c>
      <c r="B43">
        <v>22075.455099999999</v>
      </c>
      <c r="C43">
        <v>3217.25407</v>
      </c>
      <c r="D43">
        <v>244.218514</v>
      </c>
      <c r="E43">
        <v>5738800</v>
      </c>
      <c r="G43">
        <v>37020.657899999998</v>
      </c>
      <c r="H43">
        <v>3442.3477499999999</v>
      </c>
      <c r="I43">
        <v>285.46176200000002</v>
      </c>
      <c r="J43">
        <v>11249000</v>
      </c>
      <c r="L43" s="11">
        <f t="shared" si="2"/>
        <v>1.4347132495351615</v>
      </c>
      <c r="M43" s="10">
        <v>0.27589826349315949</v>
      </c>
      <c r="N43" s="10">
        <v>1.612349451854024</v>
      </c>
    </row>
    <row r="44" spans="1:16" x14ac:dyDescent="0.35">
      <c r="A44" t="s">
        <v>51</v>
      </c>
      <c r="B44">
        <v>19046.625400000001</v>
      </c>
      <c r="C44">
        <v>3215.4331299999999</v>
      </c>
      <c r="D44">
        <v>235.493864</v>
      </c>
      <c r="E44">
        <v>4774500</v>
      </c>
      <c r="G44">
        <v>31881.8894</v>
      </c>
      <c r="H44">
        <v>3439.6806999999999</v>
      </c>
      <c r="I44">
        <v>281.428676</v>
      </c>
      <c r="J44">
        <v>9550900</v>
      </c>
      <c r="L44" s="11">
        <f t="shared" si="2"/>
        <v>1.4006746176434346</v>
      </c>
      <c r="M44" s="10">
        <v>0.15086606032082894</v>
      </c>
      <c r="N44" s="10">
        <v>0.88166125651492433</v>
      </c>
    </row>
    <row r="45" spans="1:16" x14ac:dyDescent="0.35">
      <c r="A45" t="s">
        <v>52</v>
      </c>
      <c r="B45">
        <v>21396.482100000001</v>
      </c>
      <c r="C45">
        <v>3225.2951800000001</v>
      </c>
      <c r="D45">
        <v>258.08686799999998</v>
      </c>
      <c r="E45">
        <v>5878100</v>
      </c>
      <c r="G45">
        <v>33283.821100000001</v>
      </c>
      <c r="H45">
        <v>3449.65137</v>
      </c>
      <c r="I45">
        <v>274.56666799999999</v>
      </c>
      <c r="J45">
        <v>9727800</v>
      </c>
      <c r="L45" s="11">
        <f t="shared" si="2"/>
        <v>1.4622071330945858</v>
      </c>
      <c r="M45" s="10">
        <v>0.37573233186671651</v>
      </c>
      <c r="N45" s="10">
        <v>2.1957797474290914</v>
      </c>
    </row>
    <row r="46" spans="1:16" x14ac:dyDescent="0.35">
      <c r="A46" t="s">
        <v>53</v>
      </c>
      <c r="B46">
        <v>16559.8334</v>
      </c>
      <c r="C46">
        <v>3211.7573499999999</v>
      </c>
      <c r="D46">
        <v>241.30954199999999</v>
      </c>
      <c r="E46">
        <v>4253700</v>
      </c>
      <c r="G46">
        <v>29384.1685</v>
      </c>
      <c r="H46">
        <v>3439.5984199999998</v>
      </c>
      <c r="I46">
        <v>287.19333999999998</v>
      </c>
      <c r="J46">
        <v>8983000</v>
      </c>
      <c r="L46" s="11">
        <f t="shared" si="2"/>
        <v>1.4909310981678714</v>
      </c>
      <c r="M46" s="10">
        <v>0.47892798789640789</v>
      </c>
      <c r="N46" s="10">
        <v>2.7988551612666077</v>
      </c>
    </row>
    <row r="47" spans="1:16" x14ac:dyDescent="0.35">
      <c r="A47" t="s">
        <v>54</v>
      </c>
      <c r="B47">
        <v>12683.4823</v>
      </c>
      <c r="C47">
        <v>3216.0531799999999</v>
      </c>
      <c r="D47">
        <v>250.552302</v>
      </c>
      <c r="E47">
        <v>3382700</v>
      </c>
      <c r="G47">
        <v>21812.9899</v>
      </c>
      <c r="H47">
        <v>3444.75794</v>
      </c>
      <c r="I47">
        <v>282.10367200000002</v>
      </c>
      <c r="J47">
        <v>6550200</v>
      </c>
      <c r="L47" s="11">
        <f t="shared" si="2"/>
        <v>1.5274477010812693</v>
      </c>
      <c r="M47" s="10">
        <v>0.6084897490715413</v>
      </c>
      <c r="N47" s="10">
        <v>3.5560140935740874</v>
      </c>
    </row>
    <row r="48" spans="1:16" x14ac:dyDescent="0.35">
      <c r="A48" t="s">
        <v>55</v>
      </c>
      <c r="B48">
        <v>19933.8164</v>
      </c>
      <c r="C48">
        <v>3214.0911799999999</v>
      </c>
      <c r="D48">
        <v>239.33591799999999</v>
      </c>
      <c r="E48">
        <v>5078400</v>
      </c>
      <c r="G48">
        <v>34660.884700000002</v>
      </c>
      <c r="H48">
        <v>3440.4537099999998</v>
      </c>
      <c r="I48">
        <v>285.65289000000001</v>
      </c>
      <c r="J48">
        <v>10539000</v>
      </c>
      <c r="L48" s="11">
        <f t="shared" si="2"/>
        <v>1.456862106007115</v>
      </c>
      <c r="M48" s="10">
        <v>0.35640481590323514</v>
      </c>
      <c r="N48" s="10">
        <v>2.0828297441385062</v>
      </c>
    </row>
    <row r="49" spans="1:16" x14ac:dyDescent="0.35">
      <c r="A49" t="s">
        <v>56</v>
      </c>
      <c r="B49">
        <v>20391.9833</v>
      </c>
      <c r="C49">
        <v>3214.2328200000002</v>
      </c>
      <c r="D49">
        <v>238.75548499999999</v>
      </c>
      <c r="E49">
        <v>5182600</v>
      </c>
      <c r="G49">
        <v>35163.135799999996</v>
      </c>
      <c r="H49">
        <v>3440.4380200000001</v>
      </c>
      <c r="I49">
        <v>280.36239999999998</v>
      </c>
      <c r="J49">
        <v>10494000</v>
      </c>
      <c r="L49" s="11">
        <f t="shared" si="2"/>
        <v>1.4684586425347277</v>
      </c>
      <c r="M49" s="10">
        <v>0.39828806180614862</v>
      </c>
      <c r="N49" s="10">
        <v>2.3275954331951327</v>
      </c>
    </row>
    <row r="50" spans="1:16" x14ac:dyDescent="0.35">
      <c r="A50" t="s">
        <v>57</v>
      </c>
      <c r="B50">
        <v>28470.495800000001</v>
      </c>
      <c r="C50">
        <v>3221.4074700000001</v>
      </c>
      <c r="D50">
        <v>255.756326</v>
      </c>
      <c r="E50">
        <v>7750900</v>
      </c>
      <c r="G50">
        <v>47497.884100000003</v>
      </c>
      <c r="H50">
        <v>3447.24638</v>
      </c>
      <c r="I50">
        <v>281.24240700000001</v>
      </c>
      <c r="J50">
        <v>14220000</v>
      </c>
      <c r="L50" s="11">
        <f t="shared" si="2"/>
        <v>1.5171370402214908</v>
      </c>
      <c r="M50" s="10">
        <v>0.57209218145626917</v>
      </c>
      <c r="N50" s="10">
        <v>3.3433067084304371</v>
      </c>
    </row>
    <row r="51" spans="1:16" x14ac:dyDescent="0.35">
      <c r="A51" t="s">
        <v>58</v>
      </c>
      <c r="B51">
        <v>36018.8773</v>
      </c>
      <c r="C51">
        <v>3220.7951899999998</v>
      </c>
      <c r="D51">
        <v>253.63923700000001</v>
      </c>
      <c r="E51">
        <v>9724800</v>
      </c>
      <c r="G51">
        <v>58143.693899999998</v>
      </c>
      <c r="H51">
        <v>3445.88697</v>
      </c>
      <c r="I51">
        <v>281.625854</v>
      </c>
      <c r="J51">
        <v>17430000</v>
      </c>
      <c r="L51" s="11">
        <f t="shared" si="2"/>
        <v>1.4538391639027639</v>
      </c>
      <c r="M51" s="10">
        <v>0.34545660495753427</v>
      </c>
      <c r="N51" s="10">
        <v>2.0188483993718305</v>
      </c>
    </row>
    <row r="52" spans="1:16" x14ac:dyDescent="0.35">
      <c r="A52" t="s">
        <v>59</v>
      </c>
      <c r="B52">
        <v>16245.239100000001</v>
      </c>
      <c r="C52">
        <v>3217.2768700000001</v>
      </c>
      <c r="D52">
        <v>251.258623</v>
      </c>
      <c r="E52">
        <v>4344900</v>
      </c>
      <c r="G52">
        <v>26549.699700000001</v>
      </c>
      <c r="H52">
        <v>3443.3775599999999</v>
      </c>
      <c r="I52">
        <v>276.483</v>
      </c>
      <c r="J52">
        <v>7813800</v>
      </c>
      <c r="L52" s="11">
        <f t="shared" si="2"/>
        <v>1.4852037859462546</v>
      </c>
      <c r="M52" s="10">
        <v>0.45844178784382716</v>
      </c>
      <c r="N52" s="10">
        <v>2.6791338081593259</v>
      </c>
      <c r="O52" s="3"/>
    </row>
    <row r="53" spans="1:16" x14ac:dyDescent="0.35">
      <c r="A53" t="s">
        <v>60</v>
      </c>
      <c r="B53">
        <v>12657.548699999999</v>
      </c>
      <c r="C53">
        <v>3212.31945</v>
      </c>
      <c r="D53">
        <v>240.212018</v>
      </c>
      <c r="E53">
        <v>3236500</v>
      </c>
      <c r="G53">
        <v>22242.521499999999</v>
      </c>
      <c r="H53">
        <v>3439.8725300000001</v>
      </c>
      <c r="I53">
        <v>287.89405399999998</v>
      </c>
      <c r="J53">
        <v>6816300</v>
      </c>
      <c r="L53" s="11">
        <f t="shared" si="2"/>
        <v>1.4662109157100116</v>
      </c>
      <c r="M53" s="10">
        <v>0.39018431964986799</v>
      </c>
      <c r="N53" s="10">
        <v>2.2802371640338288</v>
      </c>
      <c r="O53" s="3">
        <f>AVERAGE(N38:N53)</f>
        <v>2.0938805189673189</v>
      </c>
      <c r="P53" s="3">
        <f>STDEVA(N38:N53)</f>
        <v>1.0517917270530939</v>
      </c>
    </row>
    <row r="54" spans="1:16" x14ac:dyDescent="0.35">
      <c r="A54" s="6" t="s">
        <v>61</v>
      </c>
      <c r="B54" s="1"/>
      <c r="C54" s="1"/>
      <c r="D54" s="1"/>
      <c r="E54" s="1"/>
      <c r="F54" s="1"/>
      <c r="G54" s="1"/>
      <c r="H54" s="1"/>
      <c r="I54" s="1"/>
      <c r="J54" s="1"/>
      <c r="K54" s="1"/>
      <c r="L54" s="12"/>
      <c r="M54" s="10"/>
      <c r="N54" s="10"/>
      <c r="O54" s="1"/>
    </row>
    <row r="55" spans="1:16" x14ac:dyDescent="0.35">
      <c r="A55" s="7" t="s">
        <v>62</v>
      </c>
      <c r="B55" s="1">
        <v>10307.4484358392</v>
      </c>
      <c r="C55" s="1">
        <v>3216.9949645772799</v>
      </c>
      <c r="D55" s="1">
        <v>232.26465862794899</v>
      </c>
      <c r="E55" s="1">
        <v>2548363.1477125902</v>
      </c>
      <c r="F55" s="1"/>
      <c r="G55" s="1">
        <v>21848.624986876101</v>
      </c>
      <c r="H55" s="1">
        <v>3445.1788208605299</v>
      </c>
      <c r="I55" s="1">
        <v>273.757237268067</v>
      </c>
      <c r="J55" s="1">
        <v>6359516.6155588403</v>
      </c>
      <c r="K55" s="1"/>
      <c r="L55" s="12">
        <f t="shared" ref="L55:L92" si="3">(G55/I55)/(B55/D55)</f>
        <v>1.7984172635044724</v>
      </c>
      <c r="M55" s="10">
        <v>1.5128806341753487</v>
      </c>
      <c r="N55" s="10">
        <v>8.8412744261207372</v>
      </c>
    </row>
    <row r="56" spans="1:16" x14ac:dyDescent="0.35">
      <c r="A56" s="1" t="s">
        <v>62</v>
      </c>
      <c r="B56" s="1">
        <v>8229.1297815020098</v>
      </c>
      <c r="C56" s="1">
        <v>3218.4602881363098</v>
      </c>
      <c r="D56" s="1">
        <v>235.04421334250699</v>
      </c>
      <c r="E56" s="1">
        <v>2058874.39761967</v>
      </c>
      <c r="F56" s="1"/>
      <c r="G56" s="1">
        <v>16823.256481223401</v>
      </c>
      <c r="H56" s="1">
        <v>3445.8419195474698</v>
      </c>
      <c r="I56" s="1">
        <v>271.112894168357</v>
      </c>
      <c r="J56" s="1">
        <v>4849879.7782734102</v>
      </c>
      <c r="K56" s="1"/>
      <c r="L56" s="12">
        <f t="shared" si="3"/>
        <v>1.7723747115067656</v>
      </c>
      <c r="M56" s="10">
        <v>1.4303255607035679</v>
      </c>
      <c r="N56" s="10">
        <v>8.3588225767516491</v>
      </c>
    </row>
    <row r="57" spans="1:16" x14ac:dyDescent="0.35">
      <c r="A57" s="1" t="s">
        <v>63</v>
      </c>
      <c r="B57" s="1">
        <v>7633.4945128886302</v>
      </c>
      <c r="C57" s="1">
        <v>3218.9807674469898</v>
      </c>
      <c r="D57" s="1">
        <v>241.83687634706399</v>
      </c>
      <c r="E57" s="1">
        <v>1965025.6008166501</v>
      </c>
      <c r="F57" s="1"/>
      <c r="G57" s="1">
        <v>13960.7881663808</v>
      </c>
      <c r="H57" s="1">
        <v>3444.12875876213</v>
      </c>
      <c r="I57" s="1">
        <v>276.87210430308699</v>
      </c>
      <c r="J57" s="1">
        <v>4109412.8090264602</v>
      </c>
      <c r="K57" s="1"/>
      <c r="L57" s="12">
        <f t="shared" si="3"/>
        <v>1.5974595237473888</v>
      </c>
      <c r="M57" s="10">
        <v>0.85178965334927881</v>
      </c>
      <c r="N57" s="10">
        <v>4.9778587341731857</v>
      </c>
    </row>
    <row r="58" spans="1:16" x14ac:dyDescent="0.35">
      <c r="A58" s="1" t="s">
        <v>64</v>
      </c>
      <c r="B58" s="1">
        <v>6994.6913181270502</v>
      </c>
      <c r="C58" s="1">
        <v>3221.8545512768701</v>
      </c>
      <c r="D58" s="1">
        <v>249.18440151829401</v>
      </c>
      <c r="E58" s="1">
        <v>1855268.93882971</v>
      </c>
      <c r="F58" s="1"/>
      <c r="G58" s="1">
        <v>12660.9071301576</v>
      </c>
      <c r="H58" s="1">
        <v>3447.8114589634702</v>
      </c>
      <c r="I58" s="1">
        <v>273.09203022488902</v>
      </c>
      <c r="J58" s="1">
        <v>3676057.6368740899</v>
      </c>
      <c r="K58" s="1"/>
      <c r="L58" s="12">
        <f t="shared" si="3"/>
        <v>1.6516122540180485</v>
      </c>
      <c r="M58" s="10">
        <v>1.0353760832851835</v>
      </c>
      <c r="N58" s="10">
        <v>6.0507378307186128</v>
      </c>
    </row>
    <row r="59" spans="1:16" x14ac:dyDescent="0.35">
      <c r="A59" s="1" t="s">
        <v>65</v>
      </c>
      <c r="B59" s="1">
        <v>6795.1319789524996</v>
      </c>
      <c r="C59" s="1">
        <v>3216.93508805597</v>
      </c>
      <c r="D59" s="1">
        <v>241.181378538546</v>
      </c>
      <c r="E59" s="1">
        <v>1744470.27788419</v>
      </c>
      <c r="F59" s="1"/>
      <c r="G59" s="1">
        <v>12004.8054054071</v>
      </c>
      <c r="H59" s="1">
        <v>3443.5963714127902</v>
      </c>
      <c r="I59" s="1">
        <v>281.16651599760303</v>
      </c>
      <c r="J59" s="1">
        <v>3587812.0918575702</v>
      </c>
      <c r="K59" s="1"/>
      <c r="L59" s="12">
        <f t="shared" si="3"/>
        <v>1.5154353095636151</v>
      </c>
      <c r="M59" s="10">
        <v>0.56607092959114702</v>
      </c>
      <c r="N59" s="10">
        <v>3.3081185125306631</v>
      </c>
    </row>
    <row r="60" spans="1:16" x14ac:dyDescent="0.35">
      <c r="A60" s="1" t="s">
        <v>66</v>
      </c>
      <c r="B60" s="1">
        <v>19812.167445544099</v>
      </c>
      <c r="C60" s="1">
        <v>3215.2634132879698</v>
      </c>
      <c r="D60" s="1">
        <v>236.24580593571301</v>
      </c>
      <c r="E60" s="1">
        <v>4982194.0428693201</v>
      </c>
      <c r="F60" s="1"/>
      <c r="G60" s="1">
        <v>38975.776651849897</v>
      </c>
      <c r="H60" s="1">
        <v>3443.8712872923802</v>
      </c>
      <c r="I60" s="1">
        <v>279.04327336666501</v>
      </c>
      <c r="J60" s="1">
        <v>11561586.806165799</v>
      </c>
      <c r="K60" s="1"/>
      <c r="L60" s="12">
        <f t="shared" si="3"/>
        <v>1.6655410362602487</v>
      </c>
      <c r="M60" s="10">
        <v>1.0819479696325311</v>
      </c>
      <c r="N60" s="10">
        <v>6.3229039345325129</v>
      </c>
    </row>
    <row r="61" spans="1:16" x14ac:dyDescent="0.35">
      <c r="A61" s="1" t="s">
        <v>67</v>
      </c>
      <c r="B61" s="1">
        <v>8307.4438482918995</v>
      </c>
      <c r="C61" s="1">
        <v>3214.9106378330698</v>
      </c>
      <c r="D61" s="1">
        <v>237.41348240110901</v>
      </c>
      <c r="E61" s="1">
        <v>2099406.3037515599</v>
      </c>
      <c r="F61" s="1"/>
      <c r="G61" s="1">
        <v>14924.1561636716</v>
      </c>
      <c r="H61" s="1">
        <v>3440.8210795761001</v>
      </c>
      <c r="I61" s="1">
        <v>283.21747866712201</v>
      </c>
      <c r="J61" s="1">
        <v>4492869.3430173602</v>
      </c>
      <c r="K61" s="1"/>
      <c r="L61" s="12">
        <f t="shared" si="3"/>
        <v>1.5059400953688606</v>
      </c>
      <c r="M61" s="10">
        <v>0.53240115822757961</v>
      </c>
      <c r="N61" s="10">
        <v>3.1113523686819753</v>
      </c>
    </row>
    <row r="62" spans="1:16" x14ac:dyDescent="0.35">
      <c r="A62" s="1" t="s">
        <v>68</v>
      </c>
      <c r="B62" s="1">
        <v>5451.8085485360798</v>
      </c>
      <c r="C62" s="1">
        <v>3229.91366240563</v>
      </c>
      <c r="D62" s="1">
        <v>262.95677165533698</v>
      </c>
      <c r="E62" s="1">
        <v>1525917.8512922199</v>
      </c>
      <c r="F62" s="1"/>
      <c r="G62" s="1">
        <v>8713.8243877147706</v>
      </c>
      <c r="H62" s="1">
        <v>3451.6686578478202</v>
      </c>
      <c r="I62" s="1">
        <v>270.14879262261798</v>
      </c>
      <c r="J62" s="1">
        <v>2502760.6532633598</v>
      </c>
      <c r="K62" s="1"/>
      <c r="L62" s="12">
        <f t="shared" si="3"/>
        <v>1.5557848399850249</v>
      </c>
      <c r="M62" s="10">
        <v>0.70777299497961454</v>
      </c>
      <c r="N62" s="10">
        <v>4.136225382660867</v>
      </c>
    </row>
    <row r="63" spans="1:16" x14ac:dyDescent="0.35">
      <c r="A63" s="1" t="s">
        <v>69</v>
      </c>
      <c r="B63" s="1">
        <v>6425.9616089515002</v>
      </c>
      <c r="C63" s="1">
        <v>3220.1241136848898</v>
      </c>
      <c r="D63" s="1">
        <v>246.16483605817299</v>
      </c>
      <c r="E63" s="1">
        <v>1683772.81456414</v>
      </c>
      <c r="F63" s="1"/>
      <c r="G63" s="1">
        <v>11286.1673193037</v>
      </c>
      <c r="H63" s="1">
        <v>3445.59720333531</v>
      </c>
      <c r="I63" s="1">
        <v>276.055314494919</v>
      </c>
      <c r="J63" s="1">
        <v>3312278.0388718899</v>
      </c>
      <c r="K63" s="1"/>
      <c r="L63" s="12">
        <f t="shared" si="3"/>
        <v>1.5661676919537395</v>
      </c>
      <c r="M63" s="10">
        <v>0.74387570671584413</v>
      </c>
      <c r="N63" s="10">
        <v>4.3472096300473932</v>
      </c>
    </row>
    <row r="64" spans="1:16" x14ac:dyDescent="0.35">
      <c r="A64" s="1" t="s">
        <v>70</v>
      </c>
      <c r="B64" s="1">
        <v>7763.3008099021499</v>
      </c>
      <c r="C64" s="1">
        <v>3218.0891505438899</v>
      </c>
      <c r="D64" s="1">
        <v>240.69251874861101</v>
      </c>
      <c r="E64" s="1">
        <v>1988986.0709136601</v>
      </c>
      <c r="F64" s="1"/>
      <c r="G64" s="1">
        <v>14023.600271511499</v>
      </c>
      <c r="H64" s="1">
        <v>3444.2606511409499</v>
      </c>
      <c r="I64" s="1">
        <v>277.71731630112799</v>
      </c>
      <c r="J64" s="1">
        <v>4140324.04006232</v>
      </c>
      <c r="K64" s="1"/>
      <c r="L64" s="12">
        <f t="shared" si="3"/>
        <v>1.5655709046149391</v>
      </c>
      <c r="M64" s="10">
        <v>0.74180458533299021</v>
      </c>
      <c r="N64" s="10">
        <v>4.3351059966859946</v>
      </c>
    </row>
    <row r="65" spans="1:14" x14ac:dyDescent="0.35">
      <c r="A65" s="1" t="s">
        <v>71</v>
      </c>
      <c r="B65" s="1">
        <v>8868.0453994935506</v>
      </c>
      <c r="C65" s="1">
        <v>3218.94236784644</v>
      </c>
      <c r="D65" s="1">
        <v>245.490781072647</v>
      </c>
      <c r="E65" s="1">
        <v>2317300.90350929</v>
      </c>
      <c r="F65" s="1"/>
      <c r="G65" s="1">
        <v>15377.098198879699</v>
      </c>
      <c r="H65" s="1">
        <v>3445.4199011016799</v>
      </c>
      <c r="I65" s="1">
        <v>279.31683044586799</v>
      </c>
      <c r="J65" s="1">
        <v>4565530.9705177397</v>
      </c>
      <c r="K65" s="1"/>
      <c r="L65" s="12">
        <f t="shared" si="3"/>
        <v>1.5239985803847993</v>
      </c>
      <c r="M65" s="10">
        <v>0.59633023514598626</v>
      </c>
      <c r="N65" s="10">
        <v>3.4849538941931435</v>
      </c>
    </row>
    <row r="66" spans="1:14" x14ac:dyDescent="0.35">
      <c r="A66" s="1" t="s">
        <v>72</v>
      </c>
      <c r="B66" s="1">
        <v>9319.5268850189805</v>
      </c>
      <c r="C66" s="1">
        <v>3217.1556284000499</v>
      </c>
      <c r="D66" s="1">
        <v>233.159604080181</v>
      </c>
      <c r="E66" s="1">
        <v>2312990.45120377</v>
      </c>
      <c r="F66" s="1"/>
      <c r="G66" s="1">
        <v>19582.684633863901</v>
      </c>
      <c r="H66" s="1">
        <v>3445.1145700765501</v>
      </c>
      <c r="I66" s="1">
        <v>273.82084257772999</v>
      </c>
      <c r="J66" s="1">
        <v>5701286.4317750502</v>
      </c>
      <c r="K66" s="1"/>
      <c r="L66" s="12">
        <f t="shared" si="3"/>
        <v>1.7892258790764239</v>
      </c>
      <c r="M66" s="10">
        <v>1.4838498689135475</v>
      </c>
      <c r="N66" s="10">
        <v>8.6716186339307715</v>
      </c>
    </row>
    <row r="67" spans="1:14" x14ac:dyDescent="0.35">
      <c r="A67" s="1" t="s">
        <v>72</v>
      </c>
      <c r="B67" s="1">
        <v>3469.0160481709399</v>
      </c>
      <c r="C67" s="1">
        <v>3220.6429116090599</v>
      </c>
      <c r="D67" s="1">
        <v>240.943312785221</v>
      </c>
      <c r="E67" s="1">
        <v>889703.01953492395</v>
      </c>
      <c r="F67" s="1"/>
      <c r="G67" s="1">
        <v>6869.4468646144596</v>
      </c>
      <c r="H67" s="1">
        <v>3447.1750418518</v>
      </c>
      <c r="I67" s="1">
        <v>270.13952227052101</v>
      </c>
      <c r="J67" s="1">
        <v>1973239.3972914601</v>
      </c>
      <c r="K67" s="1"/>
      <c r="L67" s="12">
        <f t="shared" si="3"/>
        <v>1.7662094715718932</v>
      </c>
      <c r="M67" s="10">
        <v>1.4106458260299197</v>
      </c>
      <c r="N67" s="10">
        <v>8.2438142073188505</v>
      </c>
    </row>
    <row r="68" spans="1:14" x14ac:dyDescent="0.35">
      <c r="A68" s="1" t="s">
        <v>73</v>
      </c>
      <c r="B68" s="1">
        <v>3771.8095445247</v>
      </c>
      <c r="C68" s="1">
        <v>3219.27322743477</v>
      </c>
      <c r="D68" s="1">
        <v>237.686858467077</v>
      </c>
      <c r="E68" s="1">
        <v>954289.05057361105</v>
      </c>
      <c r="F68" s="1"/>
      <c r="G68" s="1">
        <v>7785.4251606276202</v>
      </c>
      <c r="H68" s="1">
        <v>3446.40580258811</v>
      </c>
      <c r="I68" s="1">
        <v>272.76099623785097</v>
      </c>
      <c r="J68" s="1">
        <v>2257874.9937193901</v>
      </c>
      <c r="K68" s="1"/>
      <c r="L68" s="12">
        <f t="shared" si="3"/>
        <v>1.7986865274209591</v>
      </c>
      <c r="M68" s="10">
        <v>1.5137293545452186</v>
      </c>
      <c r="N68" s="10">
        <v>8.8462343479622589</v>
      </c>
    </row>
    <row r="69" spans="1:14" x14ac:dyDescent="0.35">
      <c r="A69" s="1" t="s">
        <v>73</v>
      </c>
      <c r="B69" s="1">
        <v>2863.5135355949901</v>
      </c>
      <c r="C69" s="1">
        <v>3224.2036089615499</v>
      </c>
      <c r="D69" s="1">
        <v>243.59245661011801</v>
      </c>
      <c r="E69" s="1">
        <v>742483.09386718296</v>
      </c>
      <c r="F69" s="1"/>
      <c r="G69" s="1">
        <v>5619.1366812428496</v>
      </c>
      <c r="H69" s="1">
        <v>3448.8213360691502</v>
      </c>
      <c r="I69" s="1">
        <v>267.11709709388401</v>
      </c>
      <c r="J69" s="1">
        <v>1596142.1801635099</v>
      </c>
      <c r="K69" s="1"/>
      <c r="L69" s="12">
        <f t="shared" si="3"/>
        <v>1.7895033044391608</v>
      </c>
      <c r="M69" s="10">
        <v>1.4847278024527553</v>
      </c>
      <c r="N69" s="10">
        <v>8.6767492775339008</v>
      </c>
    </row>
    <row r="70" spans="1:14" x14ac:dyDescent="0.35">
      <c r="A70" s="1" t="s">
        <v>74</v>
      </c>
      <c r="B70" s="1">
        <v>4819.0970036375202</v>
      </c>
      <c r="C70" s="1">
        <v>3217.2358157078402</v>
      </c>
      <c r="D70" s="1">
        <v>235.229790161615</v>
      </c>
      <c r="E70" s="1">
        <v>1206656.60244173</v>
      </c>
      <c r="F70" s="1"/>
      <c r="G70" s="1">
        <v>9925.2352688313003</v>
      </c>
      <c r="H70" s="1">
        <v>3445.07505158906</v>
      </c>
      <c r="I70" s="1">
        <v>272.20904296082603</v>
      </c>
      <c r="J70" s="1">
        <v>2872811.7508103698</v>
      </c>
      <c r="K70" s="1"/>
      <c r="L70" s="12">
        <f t="shared" si="3"/>
        <v>1.7797742306208075</v>
      </c>
      <c r="M70" s="10">
        <v>1.4538764873006977</v>
      </c>
      <c r="N70" s="10">
        <v>8.4964541917852774</v>
      </c>
    </row>
    <row r="71" spans="1:14" x14ac:dyDescent="0.35">
      <c r="A71" s="1" t="s">
        <v>74</v>
      </c>
      <c r="B71" s="1">
        <v>4832.2887439614697</v>
      </c>
      <c r="C71" s="1">
        <v>3220.05423665528</v>
      </c>
      <c r="D71" s="1">
        <v>238.812047339613</v>
      </c>
      <c r="E71" s="1">
        <v>1228383.6777019601</v>
      </c>
      <c r="F71" s="1"/>
      <c r="G71" s="1">
        <v>9963.9588004293601</v>
      </c>
      <c r="H71" s="1">
        <v>3447.2878865830098</v>
      </c>
      <c r="I71" s="1">
        <v>270.35651046183699</v>
      </c>
      <c r="J71" s="1">
        <v>2864397.3652274599</v>
      </c>
      <c r="K71" s="1"/>
      <c r="L71" s="12">
        <f t="shared" si="3"/>
        <v>1.8213711192629072</v>
      </c>
      <c r="M71" s="10">
        <v>1.5848749163619535</v>
      </c>
      <c r="N71" s="10">
        <v>9.2620090112192557</v>
      </c>
    </row>
    <row r="72" spans="1:14" x14ac:dyDescent="0.35">
      <c r="A72" s="1" t="s">
        <v>75</v>
      </c>
      <c r="B72" s="1">
        <v>5095.1021425027502</v>
      </c>
      <c r="C72" s="1">
        <v>3219.37107992445</v>
      </c>
      <c r="D72" s="1">
        <v>238.449546575423</v>
      </c>
      <c r="E72" s="1">
        <v>1293224.76787763</v>
      </c>
      <c r="F72" s="1"/>
      <c r="G72" s="1">
        <v>10380.514382867001</v>
      </c>
      <c r="H72" s="1">
        <v>3446.2677238154301</v>
      </c>
      <c r="I72" s="1">
        <v>271.78894885455202</v>
      </c>
      <c r="J72" s="1">
        <v>2999892.1003942299</v>
      </c>
      <c r="K72" s="1"/>
      <c r="L72" s="12">
        <f t="shared" si="3"/>
        <v>1.7874367655409653</v>
      </c>
      <c r="M72" s="10">
        <v>1.4781855537946047</v>
      </c>
      <c r="N72" s="10">
        <v>8.6385163763756694</v>
      </c>
    </row>
    <row r="73" spans="1:14" x14ac:dyDescent="0.35">
      <c r="A73" s="1" t="s">
        <v>75</v>
      </c>
      <c r="B73" s="1">
        <v>4877.53051850065</v>
      </c>
      <c r="C73" s="1">
        <v>3220.1095202003798</v>
      </c>
      <c r="D73" s="1">
        <v>237.845878957586</v>
      </c>
      <c r="E73" s="1">
        <v>1234869.56981059</v>
      </c>
      <c r="F73" s="1"/>
      <c r="G73" s="1">
        <v>10029.5555212249</v>
      </c>
      <c r="H73" s="1">
        <v>3446.9584781594699</v>
      </c>
      <c r="I73" s="1">
        <v>269.79055348225199</v>
      </c>
      <c r="J73" s="1">
        <v>2877314.3521453701</v>
      </c>
      <c r="K73" s="1"/>
      <c r="L73" s="12">
        <f t="shared" si="3"/>
        <v>1.8128028835456691</v>
      </c>
      <c r="M73" s="10">
        <v>1.5580851729946552</v>
      </c>
      <c r="N73" s="10">
        <v>9.1054497509807657</v>
      </c>
    </row>
    <row r="74" spans="1:14" x14ac:dyDescent="0.35">
      <c r="A74" s="1" t="s">
        <v>76</v>
      </c>
      <c r="B74" s="1">
        <v>8979.9885738083904</v>
      </c>
      <c r="C74" s="1">
        <v>3219.7910912841999</v>
      </c>
      <c r="D74" s="1">
        <v>238.45447184567499</v>
      </c>
      <c r="E74" s="1">
        <v>2279323.7014060901</v>
      </c>
      <c r="F74" s="1"/>
      <c r="G74" s="1">
        <v>17691.278806133199</v>
      </c>
      <c r="H74" s="1">
        <v>3445.5962995613199</v>
      </c>
      <c r="I74" s="1">
        <v>271.75868615582999</v>
      </c>
      <c r="J74" s="1">
        <v>5112194.3979041995</v>
      </c>
      <c r="K74" s="1"/>
      <c r="L74" s="12">
        <f t="shared" si="3"/>
        <v>1.728643668792295</v>
      </c>
      <c r="M74" s="10">
        <v>1.2896098614649629</v>
      </c>
      <c r="N74" s="10">
        <v>7.5364800304012425</v>
      </c>
    </row>
    <row r="75" spans="1:14" x14ac:dyDescent="0.35">
      <c r="A75" s="1" t="s">
        <v>76</v>
      </c>
      <c r="B75" s="1">
        <v>2505.9933280498399</v>
      </c>
      <c r="C75" s="1">
        <v>3222.9365758103299</v>
      </c>
      <c r="D75" s="1">
        <v>244.10358309638301</v>
      </c>
      <c r="E75" s="1">
        <v>651143.54422825703</v>
      </c>
      <c r="F75" s="1"/>
      <c r="G75" s="1">
        <v>4838.5638328669002</v>
      </c>
      <c r="H75" s="1">
        <v>3447.8584850473799</v>
      </c>
      <c r="I75" s="1">
        <v>270.47186092937699</v>
      </c>
      <c r="J75" s="1">
        <v>1391531.8459087301</v>
      </c>
      <c r="K75" s="1"/>
      <c r="L75" s="12">
        <f t="shared" si="3"/>
        <v>1.7425635668222987</v>
      </c>
      <c r="M75" s="10">
        <v>1.3346846194807958</v>
      </c>
      <c r="N75" s="10">
        <v>7.7998969162457694</v>
      </c>
    </row>
    <row r="76" spans="1:14" x14ac:dyDescent="0.35">
      <c r="A76" s="1" t="s">
        <v>77</v>
      </c>
      <c r="B76" s="1">
        <v>8500.3241244853707</v>
      </c>
      <c r="C76" s="1">
        <v>3209.9777791568199</v>
      </c>
      <c r="D76" s="1">
        <v>236.30416584412399</v>
      </c>
      <c r="E76" s="1">
        <v>2138106.8180156099</v>
      </c>
      <c r="F76" s="1"/>
      <c r="G76" s="1">
        <v>15649.6480711738</v>
      </c>
      <c r="H76" s="1">
        <v>3436.7849975796698</v>
      </c>
      <c r="I76" s="1">
        <v>296.00328009545501</v>
      </c>
      <c r="J76" s="1">
        <v>4921397.3212723602</v>
      </c>
      <c r="K76" s="1"/>
      <c r="L76" s="12">
        <f t="shared" si="3"/>
        <v>1.4697516075388835</v>
      </c>
      <c r="M76" s="10">
        <v>0.4029464630847821</v>
      </c>
      <c r="N76" s="10">
        <v>2.3548191302674666</v>
      </c>
    </row>
    <row r="77" spans="1:14" x14ac:dyDescent="0.35">
      <c r="A77" s="1" t="s">
        <v>78</v>
      </c>
      <c r="B77" s="1">
        <v>10179.941371065501</v>
      </c>
      <c r="C77" s="1">
        <v>3224.41416838846</v>
      </c>
      <c r="D77" s="1">
        <v>259.334124382254</v>
      </c>
      <c r="E77" s="1">
        <v>2810034.0114125502</v>
      </c>
      <c r="F77" s="1"/>
      <c r="G77" s="1">
        <v>16094.4304275615</v>
      </c>
      <c r="H77" s="1">
        <v>3449.1549704909598</v>
      </c>
      <c r="I77" s="1">
        <v>275.89983587596299</v>
      </c>
      <c r="J77" s="1">
        <v>4720163.3647928797</v>
      </c>
      <c r="K77" s="1"/>
      <c r="L77" s="12">
        <f t="shared" si="3"/>
        <v>1.4860675807420245</v>
      </c>
      <c r="M77" s="10">
        <v>0.46153439693879772</v>
      </c>
      <c r="N77" s="10">
        <v>2.6972070157103341</v>
      </c>
    </row>
    <row r="78" spans="1:14" x14ac:dyDescent="0.35">
      <c r="A78" s="1" t="s">
        <v>79</v>
      </c>
      <c r="B78" s="1">
        <v>5725.7259009127301</v>
      </c>
      <c r="C78" s="1">
        <v>3218.8325376570901</v>
      </c>
      <c r="D78" s="1">
        <v>246.40116915969301</v>
      </c>
      <c r="E78" s="1">
        <v>1501729.6575895699</v>
      </c>
      <c r="F78" s="1"/>
      <c r="G78" s="1">
        <v>9637.4882733590694</v>
      </c>
      <c r="H78" s="1">
        <v>3443.0414038778599</v>
      </c>
      <c r="I78" s="1">
        <v>280.077583845395</v>
      </c>
      <c r="J78" s="1">
        <v>2869362.48223045</v>
      </c>
      <c r="K78" s="1"/>
      <c r="L78" s="12">
        <f t="shared" si="3"/>
        <v>1.480804487099916</v>
      </c>
      <c r="M78" s="10">
        <v>0.44267531431024576</v>
      </c>
      <c r="N78" s="10">
        <v>2.5869945368290761</v>
      </c>
    </row>
    <row r="79" spans="1:14" x14ac:dyDescent="0.35">
      <c r="A79" s="1" t="s">
        <v>80</v>
      </c>
      <c r="B79" s="1">
        <v>28964.471118245499</v>
      </c>
      <c r="C79" s="1">
        <v>3217.6326196251898</v>
      </c>
      <c r="D79" s="1">
        <v>227.77490876874501</v>
      </c>
      <c r="E79" s="1">
        <v>7022637.4360945905</v>
      </c>
      <c r="F79" s="1"/>
      <c r="G79" s="1">
        <v>53936.579844820801</v>
      </c>
      <c r="H79" s="1">
        <v>3442.7952956658601</v>
      </c>
      <c r="I79" s="1">
        <v>280.45406788881701</v>
      </c>
      <c r="J79" s="1">
        <v>16079857.6018939</v>
      </c>
      <c r="K79" s="1"/>
      <c r="L79" s="12">
        <f t="shared" si="3"/>
        <v>1.5123835290257195</v>
      </c>
      <c r="M79" s="10">
        <v>0.55526285481830673</v>
      </c>
      <c r="N79" s="10">
        <v>3.2449561235581843</v>
      </c>
    </row>
    <row r="80" spans="1:14" x14ac:dyDescent="0.35">
      <c r="A80" s="1" t="s">
        <v>81</v>
      </c>
      <c r="B80" s="1">
        <v>5840.42633230718</v>
      </c>
      <c r="C80" s="1">
        <v>3221.90648468567</v>
      </c>
      <c r="D80" s="1">
        <v>248.750217475374</v>
      </c>
      <c r="E80" s="1">
        <v>1546414.6036795899</v>
      </c>
      <c r="F80" s="1"/>
      <c r="G80" s="1">
        <v>9835.7570940323894</v>
      </c>
      <c r="H80" s="1">
        <v>3446.27175042821</v>
      </c>
      <c r="I80" s="1">
        <v>278.20323495522001</v>
      </c>
      <c r="J80" s="1">
        <v>2908701.9178893501</v>
      </c>
      <c r="K80" s="1"/>
      <c r="L80" s="12">
        <f t="shared" si="3"/>
        <v>1.5057904479170712</v>
      </c>
      <c r="M80" s="10">
        <v>0.53186952476237526</v>
      </c>
      <c r="N80" s="10">
        <v>3.1082455027113212</v>
      </c>
    </row>
    <row r="81" spans="1:16" x14ac:dyDescent="0.35">
      <c r="A81" s="1" t="s">
        <v>82</v>
      </c>
      <c r="B81" s="1">
        <v>13080.207709164501</v>
      </c>
      <c r="C81" s="1">
        <v>3219.7149445138898</v>
      </c>
      <c r="D81" s="1">
        <v>244.19281416398999</v>
      </c>
      <c r="E81" s="1">
        <v>3399917.1974555398</v>
      </c>
      <c r="F81" s="1"/>
      <c r="G81" s="1">
        <v>24396.6788589225</v>
      </c>
      <c r="H81" s="1">
        <v>3446.5761523804499</v>
      </c>
      <c r="I81" s="1">
        <v>278.322076771458</v>
      </c>
      <c r="J81" s="1">
        <v>7217718.7402555896</v>
      </c>
      <c r="K81" s="1"/>
      <c r="L81" s="12">
        <f t="shared" si="3"/>
        <v>1.636444544072567</v>
      </c>
      <c r="M81" s="10">
        <v>0.98435975278339605</v>
      </c>
      <c r="N81" s="10">
        <v>5.7525983952661663</v>
      </c>
    </row>
    <row r="82" spans="1:16" x14ac:dyDescent="0.35">
      <c r="A82" s="1" t="s">
        <v>83</v>
      </c>
      <c r="B82" s="1">
        <v>9471.0673029322897</v>
      </c>
      <c r="C82" s="1">
        <v>3220.9240793024001</v>
      </c>
      <c r="D82" s="1">
        <v>245.57542678919501</v>
      </c>
      <c r="E82" s="1">
        <v>2475734.6400033599</v>
      </c>
      <c r="F82" s="1"/>
      <c r="G82" s="1">
        <v>16519.001592453398</v>
      </c>
      <c r="H82" s="1">
        <v>3446.6905318181898</v>
      </c>
      <c r="I82" s="1">
        <v>275.97187212784303</v>
      </c>
      <c r="J82" s="1">
        <v>4846378.9356884398</v>
      </c>
      <c r="K82" s="1"/>
      <c r="L82" s="12">
        <f t="shared" si="3"/>
        <v>1.552047326349022</v>
      </c>
      <c r="M82" s="10">
        <v>0.69474099338189799</v>
      </c>
      <c r="N82" s="10">
        <v>4.060066365323812</v>
      </c>
    </row>
    <row r="83" spans="1:16" x14ac:dyDescent="0.35">
      <c r="A83" s="1" t="s">
        <v>84</v>
      </c>
      <c r="B83" s="1">
        <v>7747.1442403800002</v>
      </c>
      <c r="C83" s="1">
        <v>3239.5323916119</v>
      </c>
      <c r="D83" s="1">
        <v>270.43126054067801</v>
      </c>
      <c r="E83" s="1">
        <v>2229985.6913946699</v>
      </c>
      <c r="F83" s="1"/>
      <c r="G83" s="1">
        <v>11479.916529149499</v>
      </c>
      <c r="H83" s="1">
        <v>3457.1177101164999</v>
      </c>
      <c r="I83" s="1">
        <v>261.54593340626599</v>
      </c>
      <c r="J83" s="1">
        <v>3192831.2548042699</v>
      </c>
      <c r="K83" s="1"/>
      <c r="L83" s="12">
        <f t="shared" si="3"/>
        <v>1.5321666639698701</v>
      </c>
      <c r="M83" s="10">
        <v>0.62509958244150887</v>
      </c>
      <c r="N83" s="10">
        <v>3.6530819597881776</v>
      </c>
    </row>
    <row r="84" spans="1:16" x14ac:dyDescent="0.35">
      <c r="A84" s="1" t="s">
        <v>85</v>
      </c>
      <c r="B84" s="1">
        <v>4166.4193216137101</v>
      </c>
      <c r="C84" s="1">
        <v>3223.74331406701</v>
      </c>
      <c r="D84" s="1">
        <v>253.656896158629</v>
      </c>
      <c r="E84" s="1">
        <v>1124924.75244941</v>
      </c>
      <c r="F84" s="1"/>
      <c r="G84" s="1">
        <v>6854.67539245641</v>
      </c>
      <c r="H84" s="1">
        <v>3448.0931131269299</v>
      </c>
      <c r="I84" s="1">
        <v>276.96002953101902</v>
      </c>
      <c r="J84" s="1">
        <v>2018037.1673232999</v>
      </c>
      <c r="K84" s="1"/>
      <c r="L84" s="12">
        <f t="shared" si="3"/>
        <v>1.5067926526768565</v>
      </c>
      <c r="M84" s="10">
        <v>0.53542934542999099</v>
      </c>
      <c r="N84" s="10">
        <v>3.1290490946928675</v>
      </c>
    </row>
    <row r="85" spans="1:16" x14ac:dyDescent="0.35">
      <c r="A85" s="1" t="s">
        <v>86</v>
      </c>
      <c r="B85" s="1">
        <v>3364.3172777444402</v>
      </c>
      <c r="C85" s="1">
        <v>3247.6447589495901</v>
      </c>
      <c r="D85" s="1">
        <v>284.512796566264</v>
      </c>
      <c r="E85" s="1">
        <v>1018787.34631986</v>
      </c>
      <c r="F85" s="1"/>
      <c r="G85" s="1">
        <v>4576.1330485670096</v>
      </c>
      <c r="H85" s="1">
        <v>3461.29260382236</v>
      </c>
      <c r="I85" s="1">
        <v>260.79186363103503</v>
      </c>
      <c r="J85" s="1">
        <v>1268928.3889711001</v>
      </c>
      <c r="K85" s="1"/>
      <c r="L85" s="12">
        <f t="shared" si="3"/>
        <v>1.4839164988439242</v>
      </c>
      <c r="M85" s="10">
        <v>0.45383107173751736</v>
      </c>
      <c r="N85" s="10">
        <v>2.6521887832340516</v>
      </c>
    </row>
    <row r="86" spans="1:16" x14ac:dyDescent="0.35">
      <c r="A86" s="1" t="s">
        <v>87</v>
      </c>
      <c r="B86" s="1">
        <v>2553.7914244445601</v>
      </c>
      <c r="C86" s="1">
        <v>3244.4805968527999</v>
      </c>
      <c r="D86" s="1">
        <v>277.14588460891503</v>
      </c>
      <c r="E86" s="1">
        <v>753339.38285524305</v>
      </c>
      <c r="F86" s="1"/>
      <c r="G86" s="1">
        <v>3573.0867695980701</v>
      </c>
      <c r="H86" s="1">
        <v>3460.0432960817602</v>
      </c>
      <c r="I86" s="1">
        <v>258.47652437860398</v>
      </c>
      <c r="J86" s="1">
        <v>982129.07060183398</v>
      </c>
      <c r="K86" s="1"/>
      <c r="L86" s="12">
        <f t="shared" si="3"/>
        <v>1.50018724040115</v>
      </c>
      <c r="M86" s="10">
        <v>0.51194166418148335</v>
      </c>
      <c r="N86" s="10">
        <v>2.9917870854765884</v>
      </c>
    </row>
    <row r="87" spans="1:16" x14ac:dyDescent="0.35">
      <c r="A87" s="1" t="s">
        <v>88</v>
      </c>
      <c r="B87" s="1">
        <v>8228.9926517046497</v>
      </c>
      <c r="C87" s="1">
        <v>3220.5648006065298</v>
      </c>
      <c r="D87" s="1">
        <v>244.91207353576399</v>
      </c>
      <c r="E87" s="1">
        <v>2145248.0084197298</v>
      </c>
      <c r="F87" s="1"/>
      <c r="G87" s="1">
        <v>14459.847014885499</v>
      </c>
      <c r="H87" s="1">
        <v>3445.6566413883602</v>
      </c>
      <c r="I87" s="1">
        <v>277.13344219183602</v>
      </c>
      <c r="J87" s="1">
        <v>4260045.2452533497</v>
      </c>
      <c r="K87" s="1"/>
      <c r="L87" s="12">
        <f t="shared" si="3"/>
        <v>1.5528813811533624</v>
      </c>
      <c r="M87" s="10">
        <v>0.69765084151920309</v>
      </c>
      <c r="N87" s="10">
        <v>4.0770715178382231</v>
      </c>
    </row>
    <row r="88" spans="1:16" x14ac:dyDescent="0.35">
      <c r="A88" s="1" t="s">
        <v>89</v>
      </c>
      <c r="B88" s="1">
        <v>3996.86322286424</v>
      </c>
      <c r="C88" s="1">
        <v>3222.68909652102</v>
      </c>
      <c r="D88" s="1">
        <v>248.50223244121801</v>
      </c>
      <c r="E88" s="1">
        <v>1057226.8269927299</v>
      </c>
      <c r="F88" s="1"/>
      <c r="G88" s="1">
        <v>6510.5828719290002</v>
      </c>
      <c r="H88" s="1">
        <v>3445.9569598217699</v>
      </c>
      <c r="I88" s="1">
        <v>277.12258448647498</v>
      </c>
      <c r="J88" s="1">
        <v>1918000.77810733</v>
      </c>
      <c r="K88" s="1"/>
      <c r="L88" s="12">
        <f t="shared" si="3"/>
        <v>1.4606930362730624</v>
      </c>
      <c r="M88" s="10">
        <v>0.37026135586280429</v>
      </c>
      <c r="N88" s="10">
        <v>2.1638073636622281</v>
      </c>
    </row>
    <row r="89" spans="1:16" x14ac:dyDescent="0.35">
      <c r="A89" s="1" t="s">
        <v>90</v>
      </c>
      <c r="B89" s="1">
        <v>2968.2742554300798</v>
      </c>
      <c r="C89" s="1">
        <v>3225.0323171939499</v>
      </c>
      <c r="D89" s="1">
        <v>250.16235156958601</v>
      </c>
      <c r="E89" s="1">
        <v>790395.218724009</v>
      </c>
      <c r="F89" s="1"/>
      <c r="G89" s="1">
        <v>4909.2308329472799</v>
      </c>
      <c r="H89" s="1">
        <v>3447.3045670300698</v>
      </c>
      <c r="I89" s="1">
        <v>275.26547018359997</v>
      </c>
      <c r="J89" s="1">
        <v>1436608.8179085201</v>
      </c>
      <c r="K89" s="1"/>
      <c r="L89" s="12">
        <f t="shared" si="3"/>
        <v>1.503071507926409</v>
      </c>
      <c r="M89" s="10">
        <v>0.52220495532643962</v>
      </c>
      <c r="N89" s="10">
        <v>3.0517657589277132</v>
      </c>
    </row>
    <row r="90" spans="1:16" x14ac:dyDescent="0.35">
      <c r="A90" s="1" t="s">
        <v>91</v>
      </c>
      <c r="B90" s="1">
        <v>7279.9046835163999</v>
      </c>
      <c r="C90" s="1">
        <v>3215.7670745502901</v>
      </c>
      <c r="D90" s="1">
        <v>235.764327994143</v>
      </c>
      <c r="E90" s="1">
        <v>1826959.0772780301</v>
      </c>
      <c r="F90" s="1"/>
      <c r="G90" s="1">
        <v>13646.311395855701</v>
      </c>
      <c r="H90" s="1">
        <v>3444.4278931594799</v>
      </c>
      <c r="I90" s="1">
        <v>282.11216144163598</v>
      </c>
      <c r="J90" s="1">
        <v>4091760.4750148798</v>
      </c>
      <c r="K90" s="1"/>
      <c r="L90" s="12">
        <f t="shared" si="3"/>
        <v>1.5665558083566689</v>
      </c>
      <c r="M90" s="10">
        <v>0.74522238420387676</v>
      </c>
      <c r="N90" s="10">
        <v>4.3550796132874554</v>
      </c>
    </row>
    <row r="91" spans="1:16" x14ac:dyDescent="0.35">
      <c r="A91" s="1" t="s">
        <v>92</v>
      </c>
      <c r="B91" s="1">
        <v>4545.7776463863001</v>
      </c>
      <c r="C91" s="1">
        <v>3218.1360404166799</v>
      </c>
      <c r="D91" s="1">
        <v>241.959113761769</v>
      </c>
      <c r="E91" s="1">
        <v>1170771.3555415999</v>
      </c>
      <c r="F91" s="1"/>
      <c r="G91" s="1">
        <v>8203.6956092613309</v>
      </c>
      <c r="H91" s="1">
        <v>3445.6938459500002</v>
      </c>
      <c r="I91" s="1">
        <v>278.54257661213097</v>
      </c>
      <c r="J91" s="1">
        <v>2429016.28787032</v>
      </c>
      <c r="K91" s="1"/>
      <c r="L91" s="12">
        <f t="shared" si="3"/>
        <v>1.567659525456528</v>
      </c>
      <c r="M91" s="10">
        <v>0.74905091000975688</v>
      </c>
      <c r="N91" s="10">
        <v>4.3774535180970187</v>
      </c>
      <c r="O91" s="3"/>
    </row>
    <row r="92" spans="1:16" x14ac:dyDescent="0.35">
      <c r="A92" s="1" t="s">
        <v>93</v>
      </c>
      <c r="B92" s="1">
        <v>2822.09271516848</v>
      </c>
      <c r="C92" s="1">
        <v>3229.94392346119</v>
      </c>
      <c r="D92" s="1">
        <v>266.58692915407198</v>
      </c>
      <c r="E92" s="1">
        <v>800774.76464313897</v>
      </c>
      <c r="F92" s="1"/>
      <c r="G92" s="1">
        <v>4196.42153376033</v>
      </c>
      <c r="H92" s="1">
        <v>3452.79115988679</v>
      </c>
      <c r="I92" s="1">
        <v>272.76184691638002</v>
      </c>
      <c r="J92" s="1">
        <v>1216735.6453251</v>
      </c>
      <c r="K92" s="1"/>
      <c r="L92" s="12">
        <f t="shared" si="3"/>
        <v>1.4533260523171649</v>
      </c>
      <c r="M92" s="10">
        <v>0.34359702348694743</v>
      </c>
      <c r="N92" s="10">
        <v>2.0079810052577209</v>
      </c>
      <c r="O92" s="3">
        <f>AVERAGE(N55:N92)</f>
        <v>5.2319983894941817</v>
      </c>
      <c r="P92" s="3">
        <f>STDEVA(N55:N92)</f>
        <v>2.4812558476764623</v>
      </c>
    </row>
    <row r="93" spans="1:16" x14ac:dyDescent="0.35">
      <c r="A93" s="6" t="s">
        <v>94</v>
      </c>
      <c r="B93" s="1"/>
      <c r="C93" s="1"/>
      <c r="D93" s="1"/>
      <c r="E93" s="1"/>
      <c r="F93" s="1"/>
      <c r="G93" s="1"/>
      <c r="H93" s="1"/>
      <c r="I93" s="1"/>
      <c r="J93" s="1"/>
      <c r="K93" s="1"/>
      <c r="L93" s="12"/>
      <c r="M93" s="10"/>
      <c r="N93" s="10"/>
    </row>
    <row r="94" spans="1:16" x14ac:dyDescent="0.35">
      <c r="A94" s="1" t="s">
        <v>95</v>
      </c>
      <c r="B94" s="1">
        <v>9511.4615031420508</v>
      </c>
      <c r="C94" s="1">
        <v>3214.3628849899601</v>
      </c>
      <c r="D94" s="1">
        <v>225.149997335828</v>
      </c>
      <c r="E94" s="1">
        <v>2279545.0611168598</v>
      </c>
      <c r="F94" s="1"/>
      <c r="G94" s="1">
        <v>16170.4334898132</v>
      </c>
      <c r="H94" s="1">
        <v>3434.9826340295199</v>
      </c>
      <c r="I94" s="1">
        <v>276.81789496257397</v>
      </c>
      <c r="J94" s="1">
        <v>4760267.2867819397</v>
      </c>
      <c r="K94" s="1"/>
      <c r="L94" s="12">
        <v>1.3827771436842049</v>
      </c>
      <c r="M94" s="10">
        <v>8.4488195981269776E-2</v>
      </c>
      <c r="N94" s="10">
        <v>0.49374901731454057</v>
      </c>
    </row>
    <row r="95" spans="1:16" x14ac:dyDescent="0.35">
      <c r="A95" s="1" t="s">
        <v>96</v>
      </c>
      <c r="B95" s="1">
        <v>7239.8517376487698</v>
      </c>
      <c r="C95" s="1">
        <v>3212.4451088184401</v>
      </c>
      <c r="D95" s="1">
        <v>214.404299819898</v>
      </c>
      <c r="E95" s="1">
        <v>1652319.66521098</v>
      </c>
      <c r="F95" s="1"/>
      <c r="G95" s="1">
        <v>12763.986698386199</v>
      </c>
      <c r="H95" s="1">
        <v>3431.3292611143402</v>
      </c>
      <c r="I95" s="1">
        <v>275.13870074882698</v>
      </c>
      <c r="J95" s="1">
        <v>3735244.0880824099</v>
      </c>
      <c r="K95" s="1"/>
      <c r="L95" s="12">
        <v>1.3738473457903027</v>
      </c>
      <c r="M95" s="10">
        <v>5.1205572433022262E-2</v>
      </c>
      <c r="N95" s="10">
        <v>0.29924536529858214</v>
      </c>
    </row>
    <row r="96" spans="1:16" x14ac:dyDescent="0.35">
      <c r="A96" s="1" t="s">
        <v>97</v>
      </c>
      <c r="B96" s="1">
        <v>6380.5210511148798</v>
      </c>
      <c r="C96" s="1">
        <v>3221.2214732744201</v>
      </c>
      <c r="D96" s="1">
        <v>243.32378937152799</v>
      </c>
      <c r="E96" s="1">
        <v>1652581.69098203</v>
      </c>
      <c r="F96" s="1"/>
      <c r="G96" s="1">
        <v>10194.504109197</v>
      </c>
      <c r="H96" s="1">
        <v>3443.7822276125598</v>
      </c>
      <c r="I96" s="1">
        <v>278.67797437528799</v>
      </c>
      <c r="J96" s="1">
        <v>3020135.7589598899</v>
      </c>
      <c r="K96" s="1"/>
      <c r="L96" s="12">
        <v>1.3950567845676647</v>
      </c>
      <c r="M96" s="10">
        <v>0.13007793753783758</v>
      </c>
      <c r="N96" s="10">
        <v>0.76017546697112293</v>
      </c>
    </row>
    <row r="97" spans="1:15" x14ac:dyDescent="0.35">
      <c r="A97" s="1" t="s">
        <v>98</v>
      </c>
      <c r="B97" s="1">
        <v>11494.656573901901</v>
      </c>
      <c r="C97" s="1">
        <v>3233.1288760285302</v>
      </c>
      <c r="D97" s="1">
        <v>260.09773343093298</v>
      </c>
      <c r="E97" s="1">
        <v>3182332.0893273</v>
      </c>
      <c r="F97" s="1"/>
      <c r="G97" s="1">
        <v>16267.742098290701</v>
      </c>
      <c r="H97" s="1">
        <v>3451.4593935681801</v>
      </c>
      <c r="I97" s="1">
        <v>269.39251375285301</v>
      </c>
      <c r="J97" s="1">
        <v>4659463.2452482097</v>
      </c>
      <c r="K97" s="1"/>
      <c r="L97" s="12">
        <v>1.3664140632135917</v>
      </c>
      <c r="M97" s="10">
        <v>2.3417441402704853E-2</v>
      </c>
      <c r="N97" s="10">
        <v>0.13685152755740718</v>
      </c>
    </row>
    <row r="98" spans="1:15" x14ac:dyDescent="0.35">
      <c r="A98" s="1" t="s">
        <v>99</v>
      </c>
      <c r="B98" s="1">
        <v>5753.5429606185999</v>
      </c>
      <c r="C98" s="1">
        <v>3224.7318644644702</v>
      </c>
      <c r="D98" s="1">
        <v>251.64663115833099</v>
      </c>
      <c r="E98" s="1">
        <v>1541144.20428959</v>
      </c>
      <c r="F98" s="1"/>
      <c r="G98" s="1">
        <v>8794.3996322025905</v>
      </c>
      <c r="H98" s="1">
        <v>3446.5472306527599</v>
      </c>
      <c r="I98" s="1">
        <v>278.59163553961298</v>
      </c>
      <c r="J98" s="1">
        <v>2604282.5271904198</v>
      </c>
      <c r="K98" s="1"/>
      <c r="L98" s="12">
        <v>1.3806827038233362</v>
      </c>
      <c r="M98" s="10">
        <v>7.6691718106055795E-2</v>
      </c>
      <c r="N98" s="10">
        <v>0.44818640061179005</v>
      </c>
    </row>
    <row r="99" spans="1:15" x14ac:dyDescent="0.35">
      <c r="A99" s="1" t="s">
        <v>100</v>
      </c>
      <c r="B99" s="1">
        <v>8515.4537400199697</v>
      </c>
      <c r="C99" s="1">
        <v>3216.9801917361201</v>
      </c>
      <c r="D99" s="1">
        <v>236.77287085567201</v>
      </c>
      <c r="E99" s="1">
        <v>2146172.3059656201</v>
      </c>
      <c r="F99" s="1"/>
      <c r="G99" s="1">
        <v>14325.9417702707</v>
      </c>
      <c r="H99" s="1">
        <v>3440.0602523638299</v>
      </c>
      <c r="I99" s="1">
        <v>285.09081094336301</v>
      </c>
      <c r="J99" s="1">
        <v>4341005.8096320201</v>
      </c>
      <c r="K99" s="1"/>
      <c r="L99" s="12">
        <v>1.3972177950985758</v>
      </c>
      <c r="M99" s="10">
        <v>0.13807961172872751</v>
      </c>
      <c r="N99" s="10">
        <v>0.80693725094268354</v>
      </c>
      <c r="O99" s="3"/>
    </row>
    <row r="100" spans="1:15" x14ac:dyDescent="0.35">
      <c r="A100" s="1" t="s">
        <v>101</v>
      </c>
      <c r="B100" s="1">
        <v>5936.7169024201603</v>
      </c>
      <c r="C100" s="1">
        <v>3215.0591080570898</v>
      </c>
      <c r="D100" s="1">
        <v>231.33383674426599</v>
      </c>
      <c r="E100" s="1">
        <v>1461882.57566684</v>
      </c>
      <c r="F100" s="1"/>
      <c r="G100" s="1">
        <v>10133.4126668601</v>
      </c>
      <c r="H100" s="1">
        <v>3437.6395548392202</v>
      </c>
      <c r="I100" s="1">
        <v>283.61112067700299</v>
      </c>
      <c r="J100" s="1">
        <v>3055161.9921216001</v>
      </c>
      <c r="K100" s="1"/>
      <c r="L100" s="12">
        <f>(G100/I100)/(B100/D100)</f>
        <v>1.3922758629285297</v>
      </c>
      <c r="M100" s="10">
        <v>0.11977148523627967</v>
      </c>
      <c r="N100" s="10">
        <v>0.69994455972081837</v>
      </c>
    </row>
    <row r="101" spans="1:15" x14ac:dyDescent="0.35">
      <c r="A101" s="6" t="s">
        <v>102</v>
      </c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2"/>
      <c r="M101" s="10"/>
      <c r="N101" s="10"/>
    </row>
    <row r="102" spans="1:15" x14ac:dyDescent="0.35">
      <c r="A102" s="4" t="s">
        <v>103</v>
      </c>
      <c r="B102" s="4">
        <v>2841.54844</v>
      </c>
      <c r="C102" s="4">
        <v>3197.1095099999998</v>
      </c>
      <c r="D102" s="4">
        <v>186.79463699999999</v>
      </c>
      <c r="E102" s="4">
        <v>565000</v>
      </c>
      <c r="F102" s="4"/>
      <c r="G102" s="4">
        <v>6148.0631400000002</v>
      </c>
      <c r="H102" s="4">
        <v>3424.5841300000002</v>
      </c>
      <c r="I102" s="4">
        <v>293.41828099999998</v>
      </c>
      <c r="J102" s="4">
        <v>1920200</v>
      </c>
      <c r="K102" s="4"/>
      <c r="L102" s="13">
        <f t="shared" ref="L102:L113" si="4">(G102/I102)/(B102/D102)</f>
        <v>1.3774013042500513</v>
      </c>
      <c r="M102" s="10">
        <v>6.4464753684154275E-2</v>
      </c>
      <c r="N102" s="10">
        <v>0.37673202053019755</v>
      </c>
    </row>
    <row r="103" spans="1:15" x14ac:dyDescent="0.35">
      <c r="A103" s="4" t="s">
        <v>104</v>
      </c>
      <c r="B103" s="4">
        <v>2552.3770300000001</v>
      </c>
      <c r="C103" s="4">
        <v>3201.3720899999998</v>
      </c>
      <c r="D103" s="4">
        <v>219.85212799999999</v>
      </c>
      <c r="E103" s="4">
        <v>597320</v>
      </c>
      <c r="F103" s="4"/>
      <c r="G103" s="4">
        <v>5330.1929399999999</v>
      </c>
      <c r="H103" s="4">
        <v>3432.9309400000002</v>
      </c>
      <c r="I103" s="4">
        <v>289.92672299999998</v>
      </c>
      <c r="J103" s="4">
        <v>1645000</v>
      </c>
      <c r="K103" s="4"/>
      <c r="L103" s="13">
        <f t="shared" si="4"/>
        <v>1.5835818991025963</v>
      </c>
      <c r="M103" s="10">
        <v>0.8040962354059511</v>
      </c>
      <c r="N103" s="10">
        <v>4.6991383997123783</v>
      </c>
    </row>
    <row r="104" spans="1:15" x14ac:dyDescent="0.35">
      <c r="A104" s="4" t="s">
        <v>105</v>
      </c>
      <c r="B104" s="4">
        <v>8554.8258399999995</v>
      </c>
      <c r="C104" s="4">
        <v>3203.7460999999998</v>
      </c>
      <c r="D104" s="4">
        <v>212.98907700000001</v>
      </c>
      <c r="E104" s="4">
        <v>1939500</v>
      </c>
      <c r="F104" s="4"/>
      <c r="G104" s="4">
        <v>17699.233199999999</v>
      </c>
      <c r="H104" s="4">
        <v>3431.5141199999998</v>
      </c>
      <c r="I104" s="4">
        <v>290.80071900000002</v>
      </c>
      <c r="J104" s="4">
        <v>5478800</v>
      </c>
      <c r="K104" s="4"/>
      <c r="L104" s="13">
        <f t="shared" si="4"/>
        <v>1.5153227183880593</v>
      </c>
      <c r="M104" s="10">
        <v>0.56567240723883572</v>
      </c>
      <c r="N104" s="10">
        <v>3.305789547903756</v>
      </c>
    </row>
    <row r="105" spans="1:15" x14ac:dyDescent="0.35">
      <c r="A105" s="4" t="s">
        <v>106</v>
      </c>
      <c r="B105" s="4">
        <v>3692.6124799999998</v>
      </c>
      <c r="C105" s="4">
        <v>3201.3840599999999</v>
      </c>
      <c r="D105" s="4">
        <v>213.253939</v>
      </c>
      <c r="E105" s="4">
        <v>838230</v>
      </c>
      <c r="F105" s="4"/>
      <c r="G105" s="4">
        <v>7294.1261000000004</v>
      </c>
      <c r="H105" s="4">
        <v>3430.23684</v>
      </c>
      <c r="I105" s="4">
        <v>286.04343799999998</v>
      </c>
      <c r="J105" s="4">
        <v>2220900</v>
      </c>
      <c r="K105" s="4"/>
      <c r="L105" s="13">
        <f t="shared" si="4"/>
        <v>1.4726671739358361</v>
      </c>
      <c r="M105" s="10">
        <v>0.41344251035855706</v>
      </c>
      <c r="N105" s="10">
        <v>2.4161580305354073</v>
      </c>
    </row>
    <row r="106" spans="1:15" x14ac:dyDescent="0.35">
      <c r="A106" s="4" t="s">
        <v>107</v>
      </c>
      <c r="B106" s="4">
        <v>29690.805899999999</v>
      </c>
      <c r="C106" s="4">
        <v>3207.6159200000002</v>
      </c>
      <c r="D106" s="4">
        <v>228.92837499999999</v>
      </c>
      <c r="E106" s="4">
        <v>7235300</v>
      </c>
      <c r="F106" s="4"/>
      <c r="G106" s="4">
        <v>57928.605000000003</v>
      </c>
      <c r="H106" s="4">
        <v>3436.55204</v>
      </c>
      <c r="I106" s="4">
        <v>286.575129</v>
      </c>
      <c r="J106" s="4">
        <v>17671000</v>
      </c>
      <c r="K106" s="4"/>
      <c r="L106" s="13">
        <f t="shared" si="4"/>
        <v>1.5585911766925959</v>
      </c>
      <c r="M106" s="10">
        <v>0.71754559247928462</v>
      </c>
      <c r="N106" s="10">
        <v>4.1933364424489392</v>
      </c>
    </row>
    <row r="107" spans="1:15" x14ac:dyDescent="0.35">
      <c r="A107" s="4" t="s">
        <v>108</v>
      </c>
      <c r="B107" s="4">
        <v>6896.9428799999996</v>
      </c>
      <c r="C107" s="4">
        <v>3202.5307499999999</v>
      </c>
      <c r="D107" s="4">
        <v>230.281679</v>
      </c>
      <c r="E107" s="4">
        <v>1690600</v>
      </c>
      <c r="F107" s="4"/>
      <c r="G107" s="4">
        <v>13269.353999999999</v>
      </c>
      <c r="H107" s="4">
        <v>3431.40416</v>
      </c>
      <c r="I107" s="4">
        <v>298.34648199999998</v>
      </c>
      <c r="J107" s="4">
        <v>4214100</v>
      </c>
      <c r="K107" s="4"/>
      <c r="L107" s="13">
        <f t="shared" si="4"/>
        <v>1.4850176562229869</v>
      </c>
      <c r="M107" s="10">
        <v>0.45777526149884284</v>
      </c>
      <c r="N107" s="10">
        <v>2.6752386281992373</v>
      </c>
    </row>
    <row r="108" spans="1:15" x14ac:dyDescent="0.35">
      <c r="A108" s="4" t="s">
        <v>109</v>
      </c>
      <c r="B108" s="4">
        <v>4731.9539199999999</v>
      </c>
      <c r="C108" s="4">
        <v>3203.85536</v>
      </c>
      <c r="D108" s="4">
        <v>218.087728</v>
      </c>
      <c r="E108" s="4">
        <v>1098500</v>
      </c>
      <c r="F108" s="4"/>
      <c r="G108" s="4">
        <v>10114.8948</v>
      </c>
      <c r="H108" s="4">
        <v>3436.7037</v>
      </c>
      <c r="I108" s="4">
        <v>285.780213</v>
      </c>
      <c r="J108" s="4">
        <v>3077000</v>
      </c>
      <c r="K108" s="4"/>
      <c r="L108" s="13">
        <f t="shared" si="4"/>
        <v>1.6312477887690857</v>
      </c>
      <c r="M108" s="10">
        <v>0.96680813716975678</v>
      </c>
      <c r="N108" s="10">
        <v>5.6500267536200584</v>
      </c>
    </row>
    <row r="109" spans="1:15" x14ac:dyDescent="0.35">
      <c r="A109" s="4" t="s">
        <v>110</v>
      </c>
      <c r="B109" s="4">
        <v>10638.131100000001</v>
      </c>
      <c r="C109" s="4">
        <v>3202.5095299999998</v>
      </c>
      <c r="D109" s="4">
        <v>215.42316199999999</v>
      </c>
      <c r="E109" s="4">
        <v>2439400</v>
      </c>
      <c r="F109" s="4"/>
      <c r="G109" s="4">
        <v>21942.260300000002</v>
      </c>
      <c r="H109" s="4">
        <v>3431.2483499999998</v>
      </c>
      <c r="I109" s="4">
        <v>289.20288299999999</v>
      </c>
      <c r="J109" s="4">
        <v>6754900</v>
      </c>
      <c r="K109" s="4"/>
      <c r="L109" s="13">
        <f t="shared" si="4"/>
        <v>1.536405322010993</v>
      </c>
      <c r="M109" s="10">
        <v>0.63999285427812502</v>
      </c>
      <c r="N109" s="10">
        <v>3.7401182404013631</v>
      </c>
    </row>
    <row r="110" spans="1:15" x14ac:dyDescent="0.35">
      <c r="A110" s="4" t="s">
        <v>111</v>
      </c>
      <c r="B110" s="4">
        <v>7046.0893800000003</v>
      </c>
      <c r="C110" s="4">
        <v>3203.8793099999998</v>
      </c>
      <c r="D110" s="4">
        <v>219.36739299999999</v>
      </c>
      <c r="E110" s="4">
        <v>1645300</v>
      </c>
      <c r="F110" s="4"/>
      <c r="G110" s="4">
        <v>15072.066000000001</v>
      </c>
      <c r="H110" s="4">
        <v>3436.74881</v>
      </c>
      <c r="I110" s="4">
        <v>285.78955500000001</v>
      </c>
      <c r="J110" s="4">
        <v>4585100</v>
      </c>
      <c r="K110" s="4"/>
      <c r="L110" s="13">
        <f t="shared" si="4"/>
        <v>1.6419138305420813</v>
      </c>
      <c r="M110" s="10">
        <v>1.0027919010229427</v>
      </c>
      <c r="N110" s="10">
        <v>5.860315869578077</v>
      </c>
    </row>
    <row r="111" spans="1:15" x14ac:dyDescent="0.35">
      <c r="A111" s="4" t="s">
        <v>112</v>
      </c>
      <c r="B111" s="4">
        <v>14139.1769</v>
      </c>
      <c r="C111" s="4">
        <v>3204.0199299999999</v>
      </c>
      <c r="D111" s="4">
        <v>220.085814</v>
      </c>
      <c r="E111" s="4">
        <v>3312400</v>
      </c>
      <c r="F111" s="4"/>
      <c r="G111" s="4">
        <v>30213.590400000001</v>
      </c>
      <c r="H111" s="4">
        <v>3436.3337200000001</v>
      </c>
      <c r="I111" s="4">
        <v>285.95058699999998</v>
      </c>
      <c r="J111" s="4">
        <v>9196600</v>
      </c>
      <c r="K111" s="4"/>
      <c r="L111" s="13">
        <f t="shared" si="4"/>
        <v>1.6446718797827056</v>
      </c>
      <c r="M111" s="10">
        <v>1.0120713284533567</v>
      </c>
      <c r="N111" s="10">
        <v>5.9145448434814165</v>
      </c>
    </row>
    <row r="112" spans="1:15" x14ac:dyDescent="0.35">
      <c r="A112" s="4" t="s">
        <v>113</v>
      </c>
      <c r="B112" s="4">
        <v>3306.9752199999998</v>
      </c>
      <c r="C112" s="4">
        <v>3201.1895399999999</v>
      </c>
      <c r="D112" s="4">
        <v>210.56435500000001</v>
      </c>
      <c r="E112" s="4">
        <v>741220</v>
      </c>
      <c r="F112" s="4"/>
      <c r="G112" s="4">
        <v>6664.6234000000004</v>
      </c>
      <c r="H112" s="4">
        <v>3427.953</v>
      </c>
      <c r="I112" s="4">
        <v>291.39795199999998</v>
      </c>
      <c r="J112" s="4">
        <v>2067300</v>
      </c>
      <c r="K112" s="4"/>
      <c r="L112" s="13">
        <f t="shared" si="4"/>
        <v>1.4562737866813986</v>
      </c>
      <c r="M112" s="10">
        <v>0.35427507575913975</v>
      </c>
      <c r="N112" s="10">
        <v>2.0703835427364123</v>
      </c>
      <c r="O112" s="3"/>
    </row>
    <row r="113" spans="1:16" x14ac:dyDescent="0.35">
      <c r="A113" s="4" t="s">
        <v>114</v>
      </c>
      <c r="B113" s="4">
        <v>2564.2213999999999</v>
      </c>
      <c r="C113" s="4">
        <v>3203.8806500000001</v>
      </c>
      <c r="D113" s="4">
        <v>214.667441</v>
      </c>
      <c r="E113" s="4">
        <v>585940</v>
      </c>
      <c r="F113" s="4"/>
      <c r="G113" s="4">
        <v>5562.2768500000002</v>
      </c>
      <c r="H113" s="4">
        <v>3435.9507600000002</v>
      </c>
      <c r="I113" s="4">
        <v>286.00716</v>
      </c>
      <c r="J113" s="4">
        <v>1693400</v>
      </c>
      <c r="K113" s="4"/>
      <c r="L113" s="13">
        <f t="shared" si="4"/>
        <v>1.6281197870625854</v>
      </c>
      <c r="M113" s="10">
        <v>0.95622574840260821</v>
      </c>
      <c r="N113" s="10">
        <v>5.5881832736648418</v>
      </c>
      <c r="O113" s="3">
        <f>AVERAGE(N102:N113)</f>
        <v>3.874163799401007</v>
      </c>
      <c r="P113" s="3">
        <f>STDEVA(N102:N113)</f>
        <v>1.7676855248007532</v>
      </c>
    </row>
    <row r="114" spans="1:16" x14ac:dyDescent="0.35">
      <c r="A114" s="6" t="s">
        <v>115</v>
      </c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2"/>
      <c r="M114" s="10"/>
      <c r="N114" s="10"/>
    </row>
    <row r="115" spans="1:16" x14ac:dyDescent="0.35">
      <c r="A115" t="s">
        <v>116</v>
      </c>
      <c r="B115">
        <v>6286.5664100000004</v>
      </c>
      <c r="C115">
        <v>3209.9633399999998</v>
      </c>
      <c r="D115">
        <v>222.181847</v>
      </c>
      <c r="E115">
        <v>1486800</v>
      </c>
      <c r="F115" s="1"/>
      <c r="G115">
        <v>11999.981599999999</v>
      </c>
      <c r="H115">
        <v>3435.4559399999998</v>
      </c>
      <c r="I115">
        <v>290.56040000000002</v>
      </c>
      <c r="J115">
        <v>3711500</v>
      </c>
      <c r="K115" s="1"/>
      <c r="L115" s="12">
        <v>1.4596180336238216</v>
      </c>
      <c r="M115" s="10">
        <v>0.36637508031546684</v>
      </c>
      <c r="N115" s="10">
        <v>2.1410959693635885</v>
      </c>
    </row>
    <row r="116" spans="1:16" x14ac:dyDescent="0.35">
      <c r="A116" t="s">
        <v>117</v>
      </c>
      <c r="B116">
        <v>7998.6824500000002</v>
      </c>
      <c r="C116">
        <v>3222.7587100000001</v>
      </c>
      <c r="D116">
        <v>250.26368199999999</v>
      </c>
      <c r="E116">
        <v>2130800</v>
      </c>
      <c r="F116" s="1"/>
      <c r="G116">
        <v>13734.6911</v>
      </c>
      <c r="H116">
        <v>3449.6906800000002</v>
      </c>
      <c r="I116">
        <v>277.37278900000001</v>
      </c>
      <c r="J116">
        <v>4055200</v>
      </c>
      <c r="K116" s="1"/>
      <c r="L116" s="12">
        <v>1.5492960630531731</v>
      </c>
      <c r="M116" s="10">
        <v>0.68513564342311994</v>
      </c>
      <c r="N116" s="10">
        <v>4.0039327001647127</v>
      </c>
    </row>
    <row r="117" spans="1:16" x14ac:dyDescent="0.35">
      <c r="A117" t="s">
        <v>118</v>
      </c>
      <c r="B117">
        <v>6218.34789</v>
      </c>
      <c r="C117">
        <v>3209.0186100000001</v>
      </c>
      <c r="D117">
        <v>221.249537</v>
      </c>
      <c r="E117">
        <v>1464500</v>
      </c>
      <c r="F117" s="1"/>
      <c r="G117">
        <v>12037.4422</v>
      </c>
      <c r="H117">
        <v>3434.8019399999998</v>
      </c>
      <c r="I117">
        <v>292.440606</v>
      </c>
      <c r="J117">
        <v>3747200</v>
      </c>
      <c r="K117" s="1"/>
      <c r="L117" s="12">
        <v>1.4645489602594384</v>
      </c>
      <c r="M117" s="10">
        <v>0.38418801593330887</v>
      </c>
      <c r="N117" s="10">
        <v>2.245194765114257</v>
      </c>
    </row>
    <row r="118" spans="1:16" x14ac:dyDescent="0.35">
      <c r="A118" t="s">
        <v>119</v>
      </c>
      <c r="B118">
        <v>8123.4494299999997</v>
      </c>
      <c r="C118">
        <v>3224.83</v>
      </c>
      <c r="D118">
        <v>253.14381399999999</v>
      </c>
      <c r="E118">
        <v>2189000</v>
      </c>
      <c r="F118" s="1"/>
      <c r="G118">
        <v>13628.4755</v>
      </c>
      <c r="H118">
        <v>3451.0761000000002</v>
      </c>
      <c r="I118">
        <v>275.13965200000001</v>
      </c>
      <c r="J118">
        <v>3991500</v>
      </c>
      <c r="K118" s="1"/>
      <c r="L118" s="12">
        <v>1.543550817181166</v>
      </c>
      <c r="M118" s="10">
        <v>0.66504414585798788</v>
      </c>
      <c r="N118" s="10">
        <v>3.8865179883940817</v>
      </c>
    </row>
    <row r="119" spans="1:16" x14ac:dyDescent="0.35">
      <c r="A119" t="s">
        <v>120</v>
      </c>
      <c r="B119">
        <v>10667.1587</v>
      </c>
      <c r="C119">
        <v>3215.61447</v>
      </c>
      <c r="D119">
        <v>239.43777499999999</v>
      </c>
      <c r="E119">
        <v>2718800</v>
      </c>
      <c r="F119" s="1"/>
      <c r="G119">
        <v>19254.057499999999</v>
      </c>
      <c r="H119">
        <v>3442.2972399999999</v>
      </c>
      <c r="I119">
        <v>287.79978599999998</v>
      </c>
      <c r="J119">
        <v>5898500</v>
      </c>
      <c r="K119" s="1"/>
      <c r="L119" s="12">
        <v>1.5016741664038848</v>
      </c>
      <c r="M119" s="10">
        <v>0.51723411891895044</v>
      </c>
      <c r="N119" s="10">
        <v>3.0227161909623463</v>
      </c>
    </row>
    <row r="120" spans="1:16" x14ac:dyDescent="0.35">
      <c r="A120" t="s">
        <v>121</v>
      </c>
      <c r="B120">
        <v>12428.7675</v>
      </c>
      <c r="C120">
        <v>3216.6833900000001</v>
      </c>
      <c r="D120">
        <v>243.54703599999999</v>
      </c>
      <c r="E120">
        <v>3222100</v>
      </c>
      <c r="F120" s="1"/>
      <c r="G120">
        <v>21900.860199999999</v>
      </c>
      <c r="H120">
        <v>3443.7971600000001</v>
      </c>
      <c r="I120">
        <v>286.16532699999999</v>
      </c>
      <c r="J120">
        <v>6671300</v>
      </c>
      <c r="K120" s="1"/>
      <c r="L120" s="12">
        <v>1.4996811955340259</v>
      </c>
      <c r="M120" s="10">
        <v>0.5101397952687412</v>
      </c>
      <c r="N120" s="10">
        <v>2.9812569635505235</v>
      </c>
    </row>
    <row r="121" spans="1:16" x14ac:dyDescent="0.35">
      <c r="A121" t="s">
        <v>122</v>
      </c>
      <c r="B121">
        <v>7388.1611999999996</v>
      </c>
      <c r="C121">
        <v>3223.0722000000001</v>
      </c>
      <c r="D121">
        <v>259.44213100000002</v>
      </c>
      <c r="E121">
        <v>2040400</v>
      </c>
      <c r="F121" s="1"/>
      <c r="G121">
        <v>12549.7605</v>
      </c>
      <c r="H121">
        <v>3450.4976999999999</v>
      </c>
      <c r="I121">
        <v>281.188175</v>
      </c>
      <c r="J121">
        <v>3756300</v>
      </c>
      <c r="K121" s="1"/>
      <c r="L121" s="12">
        <v>1.5672653246012507</v>
      </c>
      <c r="M121" s="10">
        <v>0.74768371464474725</v>
      </c>
      <c r="N121" s="10">
        <v>4.3694636283839028</v>
      </c>
    </row>
    <row r="122" spans="1:16" x14ac:dyDescent="0.35">
      <c r="A122" t="s">
        <v>123</v>
      </c>
      <c r="B122">
        <v>14862.553900000001</v>
      </c>
      <c r="C122">
        <v>3217.0340000000001</v>
      </c>
      <c r="D122">
        <v>241.420378</v>
      </c>
      <c r="E122">
        <v>3819400</v>
      </c>
      <c r="F122" s="1"/>
      <c r="G122">
        <v>26959.559300000001</v>
      </c>
      <c r="H122">
        <v>3445.92184</v>
      </c>
      <c r="I122">
        <v>283.54446100000001</v>
      </c>
      <c r="J122">
        <v>8137000</v>
      </c>
      <c r="K122" s="1"/>
      <c r="L122" s="12">
        <v>1.5444437792459471</v>
      </c>
      <c r="M122" s="10">
        <v>0.66816985714091981</v>
      </c>
      <c r="N122" s="10">
        <v>3.9047846451315356</v>
      </c>
    </row>
    <row r="123" spans="1:16" x14ac:dyDescent="0.35">
      <c r="A123" t="s">
        <v>124</v>
      </c>
      <c r="B123">
        <v>14368.523300000001</v>
      </c>
      <c r="C123">
        <v>3214.8738199999998</v>
      </c>
      <c r="D123">
        <v>237.70593199999999</v>
      </c>
      <c r="E123">
        <v>3635700</v>
      </c>
      <c r="F123" s="1"/>
      <c r="G123">
        <v>26453.205900000001</v>
      </c>
      <c r="H123">
        <v>3443.6000199999999</v>
      </c>
      <c r="I123">
        <v>285.59385400000002</v>
      </c>
      <c r="J123">
        <v>8041900</v>
      </c>
      <c r="K123" s="1"/>
      <c r="L123" s="12">
        <v>1.532347761848242</v>
      </c>
      <c r="M123" s="10">
        <v>0.62573640457907409</v>
      </c>
      <c r="N123" s="10">
        <v>3.6568035483601085</v>
      </c>
    </row>
    <row r="124" spans="1:16" x14ac:dyDescent="0.35">
      <c r="A124" t="s">
        <v>125</v>
      </c>
      <c r="B124">
        <v>11227.1245</v>
      </c>
      <c r="C124">
        <v>3223.73317</v>
      </c>
      <c r="D124">
        <v>255.06448599999999</v>
      </c>
      <c r="E124">
        <v>3048300</v>
      </c>
      <c r="F124" s="1"/>
      <c r="G124">
        <v>19745.880700000002</v>
      </c>
      <c r="H124">
        <v>3451.7896000000001</v>
      </c>
      <c r="I124">
        <v>277.29257100000001</v>
      </c>
      <c r="J124">
        <v>5828400</v>
      </c>
      <c r="K124" s="1"/>
      <c r="L124" s="12">
        <v>1.6177809954353568</v>
      </c>
      <c r="M124" s="10">
        <v>0.92115315442441759</v>
      </c>
      <c r="N124" s="10">
        <v>5.3832190344562969</v>
      </c>
    </row>
    <row r="125" spans="1:16" x14ac:dyDescent="0.35">
      <c r="A125" t="s">
        <v>126</v>
      </c>
      <c r="B125">
        <v>10885.6567</v>
      </c>
      <c r="C125">
        <v>3221.3221699999999</v>
      </c>
      <c r="D125">
        <v>245.59265600000001</v>
      </c>
      <c r="E125">
        <v>2845800</v>
      </c>
      <c r="F125" s="1"/>
      <c r="G125">
        <v>21039.240399999999</v>
      </c>
      <c r="H125">
        <v>3450.2903700000002</v>
      </c>
      <c r="I125">
        <v>275.76523500000002</v>
      </c>
      <c r="J125">
        <v>6175900</v>
      </c>
      <c r="K125" s="1"/>
      <c r="L125" s="12">
        <v>1.7212790506708289</v>
      </c>
      <c r="M125" s="10">
        <v>1.2656548363992774</v>
      </c>
      <c r="N125" s="10">
        <v>7.396486863917378</v>
      </c>
    </row>
    <row r="126" spans="1:16" x14ac:dyDescent="0.35">
      <c r="A126" t="s">
        <v>127</v>
      </c>
      <c r="B126">
        <v>13583.542799999999</v>
      </c>
      <c r="C126">
        <v>3217.3031700000001</v>
      </c>
      <c r="D126">
        <v>241.295804</v>
      </c>
      <c r="E126">
        <v>3489000</v>
      </c>
      <c r="F126" s="1"/>
      <c r="G126">
        <v>24434.025600000001</v>
      </c>
      <c r="H126">
        <v>3445.4242599999998</v>
      </c>
      <c r="I126">
        <v>282.90300500000001</v>
      </c>
      <c r="J126">
        <v>7358100</v>
      </c>
      <c r="K126" s="1"/>
      <c r="L126" s="12">
        <v>1.5342430983675099</v>
      </c>
      <c r="M126" s="10">
        <v>0.63239857285692835</v>
      </c>
      <c r="N126" s="10">
        <v>3.6957372597758895</v>
      </c>
    </row>
    <row r="127" spans="1:16" x14ac:dyDescent="0.35">
      <c r="A127" t="s">
        <v>128</v>
      </c>
      <c r="B127">
        <v>10657.809300000001</v>
      </c>
      <c r="C127">
        <v>3220.3701999999998</v>
      </c>
      <c r="D127">
        <v>252.30929499999999</v>
      </c>
      <c r="E127">
        <v>2862400</v>
      </c>
      <c r="F127" s="1"/>
      <c r="G127">
        <v>18317.898799999999</v>
      </c>
      <c r="H127">
        <v>3448.3467900000001</v>
      </c>
      <c r="I127">
        <v>282.21909399999998</v>
      </c>
      <c r="J127">
        <v>5502900</v>
      </c>
      <c r="K127" s="1"/>
      <c r="L127" s="12">
        <v>1.5365778447071901</v>
      </c>
      <c r="M127" s="10">
        <v>0.64059852239598314</v>
      </c>
      <c r="N127" s="10">
        <v>3.7436577648821254</v>
      </c>
    </row>
    <row r="128" spans="1:16" x14ac:dyDescent="0.35">
      <c r="A128" t="s">
        <v>129</v>
      </c>
      <c r="B128">
        <v>8905.0714800000005</v>
      </c>
      <c r="C128">
        <v>3218.79711</v>
      </c>
      <c r="D128">
        <v>252.78199900000001</v>
      </c>
      <c r="E128">
        <v>2396200</v>
      </c>
      <c r="F128" s="1"/>
      <c r="G128">
        <v>14590.303400000001</v>
      </c>
      <c r="H128">
        <v>3445.4529200000002</v>
      </c>
      <c r="I128">
        <v>285.64915000000002</v>
      </c>
      <c r="J128">
        <v>4436400</v>
      </c>
      <c r="K128" s="1"/>
      <c r="L128" s="12">
        <v>1.4499069145019576</v>
      </c>
      <c r="M128" s="10">
        <v>0.33119643400564147</v>
      </c>
      <c r="N128" s="10">
        <v>1.9355119603289688</v>
      </c>
    </row>
    <row r="129" spans="1:16" x14ac:dyDescent="0.35">
      <c r="A129" t="s">
        <v>130</v>
      </c>
      <c r="B129">
        <v>8563.6319899999999</v>
      </c>
      <c r="C129">
        <v>3219.6143200000001</v>
      </c>
      <c r="D129">
        <v>248.10921400000001</v>
      </c>
      <c r="E129">
        <v>2261700</v>
      </c>
      <c r="F129" s="1"/>
      <c r="G129">
        <v>14455.7762</v>
      </c>
      <c r="H129">
        <v>3446.5820899999999</v>
      </c>
      <c r="I129">
        <v>284.07967200000002</v>
      </c>
      <c r="J129">
        <v>4371300</v>
      </c>
      <c r="K129" s="1"/>
      <c r="L129" s="12">
        <v>1.4743009833621756</v>
      </c>
      <c r="M129" s="10">
        <v>0.41931914263951864</v>
      </c>
      <c r="N129" s="10">
        <v>2.4505010695853469</v>
      </c>
    </row>
    <row r="130" spans="1:16" x14ac:dyDescent="0.35">
      <c r="A130" t="s">
        <v>131</v>
      </c>
      <c r="B130">
        <v>10259.389300000001</v>
      </c>
      <c r="C130">
        <v>3212.7812399999998</v>
      </c>
      <c r="D130">
        <v>227.87066899999999</v>
      </c>
      <c r="E130">
        <v>2488500</v>
      </c>
      <c r="F130" s="1"/>
      <c r="G130">
        <v>19022.5206</v>
      </c>
      <c r="H130">
        <v>3438.2889700000001</v>
      </c>
      <c r="I130">
        <v>291.16425900000002</v>
      </c>
      <c r="J130">
        <v>5895700</v>
      </c>
      <c r="K130" s="1"/>
      <c r="L130" s="12">
        <v>1.4510985806394872</v>
      </c>
      <c r="M130" s="10">
        <v>0.33552020623053025</v>
      </c>
      <c r="N130" s="10">
        <v>1.9607800852112189</v>
      </c>
      <c r="O130" s="3"/>
    </row>
    <row r="131" spans="1:16" x14ac:dyDescent="0.35">
      <c r="A131" t="s">
        <v>132</v>
      </c>
      <c r="B131">
        <v>5164.7508799999996</v>
      </c>
      <c r="C131">
        <v>3214.09411</v>
      </c>
      <c r="D131">
        <v>225.87985800000001</v>
      </c>
      <c r="E131">
        <v>1241800</v>
      </c>
      <c r="F131" s="1"/>
      <c r="G131">
        <v>9584.8642400000008</v>
      </c>
      <c r="H131">
        <v>3439.0692600000002</v>
      </c>
      <c r="I131">
        <v>285.16146900000001</v>
      </c>
      <c r="J131">
        <v>2909400</v>
      </c>
      <c r="K131" s="1"/>
      <c r="L131" s="12">
        <v>1.470020023235219</v>
      </c>
      <c r="M131" s="10">
        <v>0.40391324657095584</v>
      </c>
      <c r="N131" s="10">
        <v>2.360469012960666</v>
      </c>
      <c r="O131" s="3">
        <f>AVERAGE(N115:N131)</f>
        <v>3.4787134970907618</v>
      </c>
      <c r="P131" s="3">
        <f>STDEVA(N115:N131)</f>
        <v>1.3986981107788505</v>
      </c>
    </row>
    <row r="132" spans="1:16" x14ac:dyDescent="0.35">
      <c r="A132" s="6" t="s">
        <v>133</v>
      </c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2"/>
      <c r="M132" s="10"/>
      <c r="N132" s="10"/>
    </row>
    <row r="133" spans="1:16" x14ac:dyDescent="0.35">
      <c r="A133" t="s">
        <v>134</v>
      </c>
      <c r="B133">
        <v>4535.5567899999996</v>
      </c>
      <c r="C133">
        <v>3203.9665799999998</v>
      </c>
      <c r="D133">
        <v>246.61755400000001</v>
      </c>
      <c r="E133">
        <v>1190700</v>
      </c>
      <c r="F133" s="1"/>
      <c r="G133">
        <v>8215.5544200000004</v>
      </c>
      <c r="H133">
        <v>3438.4916199999998</v>
      </c>
      <c r="I133">
        <v>295.15634399999999</v>
      </c>
      <c r="J133">
        <v>2581200</v>
      </c>
      <c r="K133" s="1"/>
      <c r="L133" s="10">
        <f t="shared" ref="L133:L144" si="5">(G133/I133)/(B133/D133)</f>
        <v>1.5134850360175438</v>
      </c>
      <c r="M133" s="10">
        <v>0.5591653818918747</v>
      </c>
      <c r="N133" s="10">
        <v>3.2677624917761157</v>
      </c>
    </row>
    <row r="134" spans="1:16" x14ac:dyDescent="0.35">
      <c r="A134" t="s">
        <v>135</v>
      </c>
      <c r="B134">
        <v>6962.6340399999999</v>
      </c>
      <c r="C134">
        <v>3213.8606599999998</v>
      </c>
      <c r="D134">
        <v>234.657712</v>
      </c>
      <c r="E134">
        <v>1739200</v>
      </c>
      <c r="F134" s="1"/>
      <c r="G134">
        <v>12721.6019</v>
      </c>
      <c r="H134">
        <v>3442.31673</v>
      </c>
      <c r="I134">
        <v>281.80224099999998</v>
      </c>
      <c r="J134">
        <v>3816100</v>
      </c>
      <c r="K134" s="1"/>
      <c r="L134" s="10">
        <f t="shared" si="5"/>
        <v>1.5214532818094733</v>
      </c>
      <c r="M134" s="10">
        <v>0.58734661072034999</v>
      </c>
      <c r="N134" s="10">
        <v>3.4324535930497255</v>
      </c>
    </row>
    <row r="135" spans="1:16" x14ac:dyDescent="0.35">
      <c r="A135" t="s">
        <v>136</v>
      </c>
      <c r="B135">
        <v>4312.4742900000001</v>
      </c>
      <c r="C135">
        <v>3208.2751199999998</v>
      </c>
      <c r="D135">
        <v>240.277635</v>
      </c>
      <c r="E135">
        <v>1103000</v>
      </c>
      <c r="F135" s="1"/>
      <c r="G135">
        <v>7430.4548000000004</v>
      </c>
      <c r="H135">
        <v>3437.6265899999999</v>
      </c>
      <c r="I135">
        <v>290.83502399999998</v>
      </c>
      <c r="J135">
        <v>2300400</v>
      </c>
      <c r="K135" s="1"/>
      <c r="L135" s="10">
        <f t="shared" si="5"/>
        <v>1.4234936063686812</v>
      </c>
      <c r="M135" s="10">
        <v>0.23486097073358092</v>
      </c>
      <c r="N135" s="10">
        <v>1.3725275129670471</v>
      </c>
    </row>
    <row r="136" spans="1:16" x14ac:dyDescent="0.35">
      <c r="A136" t="s">
        <v>137</v>
      </c>
      <c r="B136">
        <v>6066.3202700000002</v>
      </c>
      <c r="C136">
        <v>3210.99091</v>
      </c>
      <c r="D136">
        <v>233.582899</v>
      </c>
      <c r="E136">
        <v>1508300</v>
      </c>
      <c r="F136" s="1"/>
      <c r="G136">
        <v>10790.8169</v>
      </c>
      <c r="H136">
        <v>3440.0480499999999</v>
      </c>
      <c r="I136">
        <v>281.30037700000003</v>
      </c>
      <c r="J136">
        <v>3231100</v>
      </c>
      <c r="K136" s="1"/>
      <c r="L136" s="10">
        <f t="shared" si="5"/>
        <v>1.4770653773804081</v>
      </c>
      <c r="M136" s="10">
        <v>0.4292540430119498</v>
      </c>
      <c r="N136" s="10">
        <v>2.508560627361835</v>
      </c>
    </row>
    <row r="137" spans="1:16" x14ac:dyDescent="0.35">
      <c r="A137" t="s">
        <v>138</v>
      </c>
      <c r="B137">
        <v>5201.8751499999998</v>
      </c>
      <c r="C137">
        <v>3216.4722499999998</v>
      </c>
      <c r="D137">
        <v>250.74642800000001</v>
      </c>
      <c r="E137">
        <v>1388400</v>
      </c>
      <c r="F137" s="1"/>
      <c r="G137">
        <v>8462.1980999999996</v>
      </c>
      <c r="H137">
        <v>3444.3727100000001</v>
      </c>
      <c r="I137">
        <v>282.55670400000002</v>
      </c>
      <c r="J137">
        <v>2545200</v>
      </c>
      <c r="K137" s="1"/>
      <c r="L137" s="10">
        <f t="shared" si="5"/>
        <v>1.4436183790687291</v>
      </c>
      <c r="M137" s="10">
        <v>0.30834728801563926</v>
      </c>
      <c r="N137" s="10">
        <v>1.8019815511633959</v>
      </c>
    </row>
    <row r="138" spans="1:16" x14ac:dyDescent="0.35">
      <c r="A138" t="s">
        <v>139</v>
      </c>
      <c r="B138">
        <v>4026.0695599999999</v>
      </c>
      <c r="C138">
        <v>3206.80564</v>
      </c>
      <c r="D138">
        <v>234.39909800000001</v>
      </c>
      <c r="E138">
        <v>1004500</v>
      </c>
      <c r="F138" s="1"/>
      <c r="G138">
        <v>7250.9842399999998</v>
      </c>
      <c r="H138">
        <v>3435.78125</v>
      </c>
      <c r="I138">
        <v>290.75231500000001</v>
      </c>
      <c r="J138">
        <v>2244200</v>
      </c>
      <c r="K138" s="1"/>
      <c r="L138" s="10">
        <f t="shared" si="5"/>
        <v>1.4519392376364439</v>
      </c>
      <c r="M138" s="10">
        <v>0.33856922815204626</v>
      </c>
      <c r="N138" s="10">
        <v>1.9785985693205586</v>
      </c>
    </row>
    <row r="139" spans="1:16" x14ac:dyDescent="0.35">
      <c r="A139" t="s">
        <v>140</v>
      </c>
      <c r="B139">
        <v>4251.9992199999997</v>
      </c>
      <c r="C139">
        <v>3213.35014</v>
      </c>
      <c r="D139">
        <v>239.38972899999999</v>
      </c>
      <c r="E139">
        <v>1083500</v>
      </c>
      <c r="F139" s="1"/>
      <c r="G139">
        <v>7193.2124899999999</v>
      </c>
      <c r="H139">
        <v>3441.1845699999999</v>
      </c>
      <c r="I139">
        <v>279.22247299999998</v>
      </c>
      <c r="J139">
        <v>2138000</v>
      </c>
      <c r="K139" s="1"/>
      <c r="L139" s="10">
        <f t="shared" si="5"/>
        <v>1.4503902025088133</v>
      </c>
      <c r="M139" s="10">
        <v>0.33295020242041051</v>
      </c>
      <c r="N139" s="10">
        <v>1.9457609829448792</v>
      </c>
    </row>
    <row r="140" spans="1:16" x14ac:dyDescent="0.35">
      <c r="A140" t="s">
        <v>134</v>
      </c>
      <c r="B140">
        <v>11748.357900000001</v>
      </c>
      <c r="C140">
        <v>3206.5676100000001</v>
      </c>
      <c r="D140">
        <v>252.48736700000001</v>
      </c>
      <c r="E140">
        <v>3157500</v>
      </c>
      <c r="F140" s="1"/>
      <c r="G140">
        <v>20281.884600000001</v>
      </c>
      <c r="H140">
        <v>3444.7068100000001</v>
      </c>
      <c r="I140">
        <v>285.692499</v>
      </c>
      <c r="J140">
        <v>6167900</v>
      </c>
      <c r="K140" s="1"/>
      <c r="L140" s="10">
        <f t="shared" si="5"/>
        <v>1.5257098657137447</v>
      </c>
      <c r="M140" s="10">
        <v>0.60236522747980814</v>
      </c>
      <c r="N140" s="10">
        <v>3.5202223893919986</v>
      </c>
    </row>
    <row r="141" spans="1:16" x14ac:dyDescent="0.35">
      <c r="A141" t="s">
        <v>135</v>
      </c>
      <c r="B141">
        <v>3500.8282599999998</v>
      </c>
      <c r="C141">
        <v>3223.1008400000001</v>
      </c>
      <c r="D141">
        <v>284.04580700000002</v>
      </c>
      <c r="E141">
        <v>1058500</v>
      </c>
      <c r="F141" s="1"/>
      <c r="G141">
        <v>4950.1693500000001</v>
      </c>
      <c r="H141">
        <v>3455.2532500000002</v>
      </c>
      <c r="I141">
        <v>262.76148599999999</v>
      </c>
      <c r="J141">
        <v>1384600</v>
      </c>
      <c r="K141" s="1"/>
      <c r="L141" s="10">
        <f t="shared" si="5"/>
        <v>1.5285368886584176</v>
      </c>
      <c r="M141" s="10">
        <v>0.61232618330517496</v>
      </c>
      <c r="N141" s="10">
        <v>3.5784342152354425</v>
      </c>
    </row>
    <row r="142" spans="1:16" x14ac:dyDescent="0.35">
      <c r="A142" t="s">
        <v>136</v>
      </c>
      <c r="B142">
        <v>5132.5044200000002</v>
      </c>
      <c r="C142">
        <v>3210.47694</v>
      </c>
      <c r="D142">
        <v>232.688334</v>
      </c>
      <c r="E142">
        <v>1271300</v>
      </c>
      <c r="F142" s="1"/>
      <c r="G142">
        <v>9880.0742200000004</v>
      </c>
      <c r="H142">
        <v>3442.6855799999998</v>
      </c>
      <c r="I142">
        <v>283.61722800000001</v>
      </c>
      <c r="J142">
        <v>2982800</v>
      </c>
      <c r="K142" s="1"/>
      <c r="L142" s="10">
        <f t="shared" si="5"/>
        <v>1.5793299712641602</v>
      </c>
      <c r="M142" s="10">
        <v>0.78943082858077762</v>
      </c>
      <c r="N142" s="10">
        <v>4.613433762226065</v>
      </c>
    </row>
    <row r="143" spans="1:16" x14ac:dyDescent="0.35">
      <c r="A143" t="s">
        <v>137</v>
      </c>
      <c r="B143">
        <v>9053.1036700000004</v>
      </c>
      <c r="C143">
        <v>3208.8106400000001</v>
      </c>
      <c r="D143">
        <v>229.30590100000001</v>
      </c>
      <c r="E143">
        <v>2209800</v>
      </c>
      <c r="F143" s="1"/>
      <c r="G143">
        <v>16855.867999999999</v>
      </c>
      <c r="H143">
        <v>3439.0747299999998</v>
      </c>
      <c r="I143">
        <v>287.05134500000003</v>
      </c>
      <c r="J143">
        <v>5150400</v>
      </c>
      <c r="K143" s="1"/>
      <c r="L143" s="10">
        <f t="shared" si="5"/>
        <v>1.487336626872594</v>
      </c>
      <c r="M143" s="10">
        <v>0.46607605859728185</v>
      </c>
      <c r="N143" s="10">
        <v>2.7237484864425152</v>
      </c>
      <c r="O143" s="3"/>
    </row>
    <row r="144" spans="1:16" x14ac:dyDescent="0.35">
      <c r="A144" t="s">
        <v>138</v>
      </c>
      <c r="B144">
        <v>6412.7618599999996</v>
      </c>
      <c r="C144">
        <v>3211.2680300000002</v>
      </c>
      <c r="D144">
        <v>238.952077</v>
      </c>
      <c r="E144">
        <v>1631100</v>
      </c>
      <c r="F144" s="1"/>
      <c r="G144">
        <v>11525.2435</v>
      </c>
      <c r="H144">
        <v>3442.8333699999998</v>
      </c>
      <c r="I144">
        <v>281.41034100000002</v>
      </c>
      <c r="J144">
        <v>3452400</v>
      </c>
      <c r="K144" s="1"/>
      <c r="L144" s="10">
        <f t="shared" si="5"/>
        <v>1.5260745667976132</v>
      </c>
      <c r="M144" s="10">
        <v>0.60365085857963319</v>
      </c>
      <c r="N144" s="10">
        <v>3.5277356175393764</v>
      </c>
      <c r="O144" s="3">
        <f>AVERAGE(N133:N144)</f>
        <v>2.855934983284913</v>
      </c>
      <c r="P144" s="3">
        <f>STDEVA(N133:N144)</f>
        <v>0.95598451013221053</v>
      </c>
    </row>
    <row r="145" spans="1:14" x14ac:dyDescent="0.35">
      <c r="A145" s="2" t="s">
        <v>141</v>
      </c>
      <c r="L145" s="10"/>
      <c r="M145" s="10"/>
      <c r="N145" s="10"/>
    </row>
    <row r="146" spans="1:14" x14ac:dyDescent="0.35">
      <c r="A146" t="s">
        <v>142</v>
      </c>
      <c r="B146">
        <v>8316.1456300000009</v>
      </c>
      <c r="C146">
        <v>3215.0336400000001</v>
      </c>
      <c r="D146">
        <v>250.79598100000001</v>
      </c>
      <c r="E146">
        <v>2220100</v>
      </c>
      <c r="G146">
        <v>13485.122100000001</v>
      </c>
      <c r="H146">
        <v>3439.7983899999999</v>
      </c>
      <c r="I146">
        <v>291.86156499999998</v>
      </c>
      <c r="J146">
        <v>4189500</v>
      </c>
      <c r="L146" s="10">
        <f t="shared" ref="L146:L165" si="6">(G146/I146)/(B146/D146)</f>
        <v>1.3934021069599116</v>
      </c>
      <c r="M146" s="10">
        <v>0.12394676532062121</v>
      </c>
      <c r="N146" s="10">
        <v>0.72434489653371037</v>
      </c>
    </row>
    <row r="147" spans="1:14" x14ac:dyDescent="0.35">
      <c r="A147" t="s">
        <v>143</v>
      </c>
      <c r="B147">
        <v>17490.198899999999</v>
      </c>
      <c r="C147">
        <v>3207.5544399999999</v>
      </c>
      <c r="D147">
        <v>218.53691800000001</v>
      </c>
      <c r="E147">
        <v>4068700</v>
      </c>
      <c r="G147">
        <v>35376.450100000002</v>
      </c>
      <c r="H147">
        <v>3434.21495</v>
      </c>
      <c r="I147">
        <v>296.04620599999998</v>
      </c>
      <c r="J147">
        <v>11148000</v>
      </c>
      <c r="L147" s="10">
        <f t="shared" si="6"/>
        <v>1.4930859776011165</v>
      </c>
      <c r="M147" s="10">
        <v>0.48662421977070203</v>
      </c>
      <c r="N147" s="10">
        <v>2.843831940339983</v>
      </c>
    </row>
    <row r="148" spans="1:14" x14ac:dyDescent="0.35">
      <c r="A148" t="s">
        <v>144</v>
      </c>
      <c r="B148">
        <v>20728.098000000002</v>
      </c>
      <c r="C148">
        <v>3213.5312699999999</v>
      </c>
      <c r="D148">
        <v>229.61589799999999</v>
      </c>
      <c r="E148">
        <v>5066300</v>
      </c>
      <c r="G148">
        <v>39061.724199999997</v>
      </c>
      <c r="H148">
        <v>3439.78134</v>
      </c>
      <c r="I148">
        <v>286.98275599999999</v>
      </c>
      <c r="J148">
        <v>11933000</v>
      </c>
      <c r="L148" s="10">
        <f t="shared" si="6"/>
        <v>1.5077804511208861</v>
      </c>
      <c r="M148" s="10">
        <v>0.53893664987336543</v>
      </c>
      <c r="N148" s="10">
        <v>3.1495457818599477</v>
      </c>
    </row>
    <row r="149" spans="1:14" x14ac:dyDescent="0.35">
      <c r="A149" t="s">
        <v>145</v>
      </c>
      <c r="B149">
        <v>13690.2279</v>
      </c>
      <c r="C149">
        <v>3214.20775</v>
      </c>
      <c r="D149">
        <v>236.94595699999999</v>
      </c>
      <c r="E149">
        <v>3453000</v>
      </c>
      <c r="G149">
        <v>25104.857</v>
      </c>
      <c r="H149">
        <v>3440.8512599999999</v>
      </c>
      <c r="I149">
        <v>288.071101</v>
      </c>
      <c r="J149">
        <v>7698200</v>
      </c>
      <c r="L149" s="10">
        <f t="shared" si="6"/>
        <v>1.5083310949963076</v>
      </c>
      <c r="M149" s="10">
        <v>0.54089120153532466</v>
      </c>
      <c r="N149" s="10">
        <v>3.1609681817724375</v>
      </c>
    </row>
    <row r="150" spans="1:14" x14ac:dyDescent="0.35">
      <c r="A150" t="s">
        <v>146</v>
      </c>
      <c r="B150">
        <v>11544.920899999999</v>
      </c>
      <c r="C150">
        <v>3208.39327</v>
      </c>
      <c r="D150">
        <v>215.62467100000001</v>
      </c>
      <c r="E150">
        <v>2649900</v>
      </c>
      <c r="G150">
        <v>22355.696199999998</v>
      </c>
      <c r="H150">
        <v>3433.05818</v>
      </c>
      <c r="I150">
        <v>295.63258400000001</v>
      </c>
      <c r="J150">
        <v>7035100</v>
      </c>
      <c r="L150" s="10">
        <f t="shared" si="6"/>
        <v>1.412353426405339</v>
      </c>
      <c r="M150" s="10">
        <v>0.19394387092807808</v>
      </c>
      <c r="N150" s="10">
        <v>1.1334079817036884</v>
      </c>
    </row>
    <row r="151" spans="1:14" x14ac:dyDescent="0.35">
      <c r="A151" t="s">
        <v>147</v>
      </c>
      <c r="B151">
        <v>11046.0599</v>
      </c>
      <c r="C151">
        <v>3210.2260900000001</v>
      </c>
      <c r="D151">
        <v>226.262787</v>
      </c>
      <c r="E151">
        <v>2660400</v>
      </c>
      <c r="G151">
        <v>20683.421200000001</v>
      </c>
      <c r="H151">
        <v>3436.3668499999999</v>
      </c>
      <c r="I151">
        <v>290.73878000000002</v>
      </c>
      <c r="J151">
        <v>6401100</v>
      </c>
      <c r="L151" s="10">
        <f t="shared" si="6"/>
        <v>1.4572200921230425</v>
      </c>
      <c r="M151" s="10">
        <v>0.35770050854286506</v>
      </c>
      <c r="N151" s="10">
        <v>2.0904017719245034</v>
      </c>
    </row>
    <row r="152" spans="1:14" x14ac:dyDescent="0.35">
      <c r="A152" t="s">
        <v>148</v>
      </c>
      <c r="B152">
        <v>20817.969700000001</v>
      </c>
      <c r="C152">
        <v>3212.5327699999998</v>
      </c>
      <c r="D152">
        <v>235.574479</v>
      </c>
      <c r="E152">
        <v>5220300</v>
      </c>
      <c r="G152">
        <v>36732.305</v>
      </c>
      <c r="H152">
        <v>3438.3779</v>
      </c>
      <c r="I152">
        <v>291.869079</v>
      </c>
      <c r="J152">
        <v>11412000</v>
      </c>
      <c r="L152" s="10">
        <f t="shared" si="6"/>
        <v>1.4241310693357843</v>
      </c>
      <c r="M152" s="10">
        <v>0.23719718991475158</v>
      </c>
      <c r="N152" s="10">
        <v>1.3861803778618083</v>
      </c>
    </row>
    <row r="153" spans="1:14" x14ac:dyDescent="0.35">
      <c r="A153" t="s">
        <v>149</v>
      </c>
      <c r="B153">
        <v>18710.987099999998</v>
      </c>
      <c r="C153">
        <v>3209.2500700000001</v>
      </c>
      <c r="D153">
        <v>209.44197399999999</v>
      </c>
      <c r="E153">
        <v>4171500</v>
      </c>
      <c r="G153">
        <v>37047.103499999997</v>
      </c>
      <c r="H153">
        <v>3432.9473400000002</v>
      </c>
      <c r="I153">
        <v>290.60611499999999</v>
      </c>
      <c r="J153">
        <v>11460000</v>
      </c>
      <c r="L153" s="10">
        <f t="shared" si="6"/>
        <v>1.426975554189023</v>
      </c>
      <c r="M153" s="10">
        <v>0.2476150808093065</v>
      </c>
      <c r="N153" s="10">
        <v>1.4470625322495874</v>
      </c>
    </row>
    <row r="154" spans="1:14" x14ac:dyDescent="0.35">
      <c r="A154" t="s">
        <v>150</v>
      </c>
      <c r="B154">
        <v>58071.115299999998</v>
      </c>
      <c r="C154">
        <v>3217.2972199999999</v>
      </c>
      <c r="D154">
        <v>245.08681999999999</v>
      </c>
      <c r="E154">
        <v>15150000</v>
      </c>
      <c r="G154">
        <v>97017.017600000006</v>
      </c>
      <c r="H154">
        <v>3443.1617000000001</v>
      </c>
      <c r="I154">
        <v>286.68485199999998</v>
      </c>
      <c r="J154">
        <v>29606000</v>
      </c>
      <c r="L154" s="10">
        <f t="shared" si="6"/>
        <v>1.4282458262028352</v>
      </c>
      <c r="M154" s="10">
        <v>0.25226385974257592</v>
      </c>
      <c r="N154" s="10">
        <v>1.4742299963356138</v>
      </c>
    </row>
    <row r="155" spans="1:14" x14ac:dyDescent="0.35">
      <c r="A155" t="s">
        <v>151</v>
      </c>
      <c r="B155">
        <v>19292.628700000001</v>
      </c>
      <c r="C155">
        <v>3217.6980199999998</v>
      </c>
      <c r="D155">
        <v>244.533986</v>
      </c>
      <c r="E155">
        <v>5021800</v>
      </c>
      <c r="G155">
        <v>32431.487400000002</v>
      </c>
      <c r="H155">
        <v>3443.66464</v>
      </c>
      <c r="I155">
        <v>286.30512099999999</v>
      </c>
      <c r="J155">
        <v>9883900</v>
      </c>
      <c r="L155" s="10">
        <f t="shared" si="6"/>
        <v>1.4357723054906355</v>
      </c>
      <c r="M155" s="10">
        <v>0.27976299879941458</v>
      </c>
      <c r="N155" s="10">
        <v>1.6349349649837788</v>
      </c>
    </row>
    <row r="156" spans="1:14" x14ac:dyDescent="0.35">
      <c r="A156" t="s">
        <v>152</v>
      </c>
      <c r="B156">
        <v>2349.2995000000001</v>
      </c>
      <c r="C156">
        <v>3198.51712</v>
      </c>
      <c r="D156">
        <v>211.88183900000001</v>
      </c>
      <c r="E156">
        <v>529860</v>
      </c>
      <c r="G156">
        <v>4854.2775799999999</v>
      </c>
      <c r="H156">
        <v>3423.4002</v>
      </c>
      <c r="I156">
        <v>305.266076</v>
      </c>
      <c r="J156">
        <v>1577400</v>
      </c>
      <c r="L156" s="10">
        <f t="shared" si="6"/>
        <v>1.4341725638196392</v>
      </c>
      <c r="M156" s="10">
        <v>0.27392458683461118</v>
      </c>
      <c r="N156" s="10">
        <v>1.6008152854614679</v>
      </c>
    </row>
    <row r="157" spans="1:14" x14ac:dyDescent="0.35">
      <c r="A157" t="s">
        <v>153</v>
      </c>
      <c r="B157">
        <v>18058.920099999999</v>
      </c>
      <c r="C157">
        <v>3213.0120499999998</v>
      </c>
      <c r="D157">
        <v>235.815923</v>
      </c>
      <c r="E157">
        <v>4533100</v>
      </c>
      <c r="G157">
        <v>31944.743900000001</v>
      </c>
      <c r="H157">
        <v>3439.33041</v>
      </c>
      <c r="I157">
        <v>290.49859300000003</v>
      </c>
      <c r="J157">
        <v>9878200</v>
      </c>
      <c r="L157" s="10">
        <f t="shared" si="6"/>
        <v>1.4359414352277791</v>
      </c>
      <c r="M157" s="10">
        <v>0.28038004941317052</v>
      </c>
      <c r="N157" s="10">
        <v>1.6385410087705685</v>
      </c>
    </row>
    <row r="158" spans="1:14" x14ac:dyDescent="0.35">
      <c r="A158" t="s">
        <v>154</v>
      </c>
      <c r="B158">
        <v>12532.8917</v>
      </c>
      <c r="C158">
        <v>3214.2802700000002</v>
      </c>
      <c r="D158">
        <v>236.04817299999999</v>
      </c>
      <c r="E158">
        <v>3149100</v>
      </c>
      <c r="G158">
        <v>22911.335999999999</v>
      </c>
      <c r="H158">
        <v>3440.6557499999999</v>
      </c>
      <c r="I158">
        <v>289.131912</v>
      </c>
      <c r="J158">
        <v>7051500</v>
      </c>
      <c r="L158" s="10">
        <f t="shared" si="6"/>
        <v>1.4924635825757544</v>
      </c>
      <c r="M158" s="10">
        <v>0.48440196553004267</v>
      </c>
      <c r="N158" s="10">
        <v>2.8308450865575696</v>
      </c>
    </row>
    <row r="159" spans="1:14" x14ac:dyDescent="0.35">
      <c r="A159" t="s">
        <v>155</v>
      </c>
      <c r="B159">
        <v>14227.121499999999</v>
      </c>
      <c r="C159">
        <v>3217.91876</v>
      </c>
      <c r="D159">
        <v>235.993492</v>
      </c>
      <c r="E159">
        <v>3574000</v>
      </c>
      <c r="G159">
        <v>25870.907299999999</v>
      </c>
      <c r="H159">
        <v>3443.7527</v>
      </c>
      <c r="I159">
        <v>283.15319099999999</v>
      </c>
      <c r="J159">
        <v>7797700</v>
      </c>
      <c r="L159" s="10">
        <f t="shared" si="6"/>
        <v>1.5155601787886148</v>
      </c>
      <c r="M159" s="10">
        <v>0.56651289045086273</v>
      </c>
      <c r="N159" s="10">
        <v>3.3107013317948422</v>
      </c>
    </row>
    <row r="160" spans="1:14" x14ac:dyDescent="0.35">
      <c r="A160" t="s">
        <v>156</v>
      </c>
      <c r="B160">
        <v>13724.955900000001</v>
      </c>
      <c r="C160">
        <v>3215.7030199999999</v>
      </c>
      <c r="D160">
        <v>239.94152800000001</v>
      </c>
      <c r="E160">
        <v>3505500</v>
      </c>
      <c r="G160">
        <v>24708.454600000001</v>
      </c>
      <c r="H160">
        <v>3443.1093599999999</v>
      </c>
      <c r="I160">
        <v>286.83319799999998</v>
      </c>
      <c r="J160">
        <v>7544100</v>
      </c>
      <c r="L160" s="10">
        <f t="shared" si="6"/>
        <v>1.5059502697956175</v>
      </c>
      <c r="M160" s="10">
        <v>0.53243730250648458</v>
      </c>
      <c r="N160" s="10">
        <v>3.1115635958478962</v>
      </c>
    </row>
    <row r="161" spans="1:16" x14ac:dyDescent="0.35">
      <c r="A161" t="s">
        <v>157</v>
      </c>
      <c r="B161">
        <v>5387.7732599999999</v>
      </c>
      <c r="C161">
        <v>3214.3764700000002</v>
      </c>
      <c r="D161">
        <v>244.28741299999999</v>
      </c>
      <c r="E161">
        <v>1401000</v>
      </c>
      <c r="G161">
        <v>9132.9093400000002</v>
      </c>
      <c r="H161">
        <v>3441.2114799999999</v>
      </c>
      <c r="I161">
        <v>280.76726400000001</v>
      </c>
      <c r="J161">
        <v>2729500</v>
      </c>
      <c r="L161" s="10">
        <f t="shared" si="6"/>
        <v>1.4748724269129161</v>
      </c>
      <c r="M161" s="10">
        <v>0.4213736997160451</v>
      </c>
      <c r="N161" s="10">
        <v>2.4625079011405675</v>
      </c>
    </row>
    <row r="162" spans="1:16" x14ac:dyDescent="0.35">
      <c r="A162" t="s">
        <v>158</v>
      </c>
      <c r="B162">
        <v>6513.5450199999996</v>
      </c>
      <c r="C162">
        <v>3214.4153299999998</v>
      </c>
      <c r="D162">
        <v>238.16611700000001</v>
      </c>
      <c r="E162">
        <v>1651300</v>
      </c>
      <c r="G162">
        <v>11678.5178</v>
      </c>
      <c r="H162">
        <v>3442.1810700000001</v>
      </c>
      <c r="I162">
        <v>280.84538900000001</v>
      </c>
      <c r="J162">
        <v>3491300</v>
      </c>
      <c r="L162" s="10">
        <f t="shared" si="6"/>
        <v>1.5204879615827496</v>
      </c>
      <c r="M162" s="10">
        <v>0.58393719659081267</v>
      </c>
      <c r="N162" s="10">
        <v>3.4125289768767093</v>
      </c>
    </row>
    <row r="163" spans="1:16" x14ac:dyDescent="0.35">
      <c r="A163" t="s">
        <v>159</v>
      </c>
      <c r="B163">
        <v>6428.0352499999999</v>
      </c>
      <c r="C163">
        <v>3212.5840699999999</v>
      </c>
      <c r="D163">
        <v>235.23269400000001</v>
      </c>
      <c r="E163">
        <v>1609600</v>
      </c>
      <c r="G163">
        <v>11754.7086</v>
      </c>
      <c r="H163">
        <v>3440.8802300000002</v>
      </c>
      <c r="I163">
        <v>282.97311200000001</v>
      </c>
      <c r="J163">
        <v>3540700</v>
      </c>
      <c r="L163" s="10">
        <f t="shared" si="6"/>
        <v>1.5201488983327569</v>
      </c>
      <c r="M163" s="10">
        <v>0.58273935658703024</v>
      </c>
      <c r="N163" s="10">
        <v>3.4055287998946051</v>
      </c>
    </row>
    <row r="164" spans="1:16" x14ac:dyDescent="0.35">
      <c r="A164" t="s">
        <v>160</v>
      </c>
      <c r="B164">
        <v>22143.650099999999</v>
      </c>
      <c r="C164">
        <v>3209.9547299999999</v>
      </c>
      <c r="D164">
        <v>223.36828800000001</v>
      </c>
      <c r="E164">
        <v>5265100</v>
      </c>
      <c r="G164">
        <v>42118.569799999997</v>
      </c>
      <c r="H164">
        <v>3436.6024400000001</v>
      </c>
      <c r="I164">
        <v>291.125947</v>
      </c>
      <c r="J164">
        <v>13052000</v>
      </c>
      <c r="L164" s="10">
        <f t="shared" si="6"/>
        <v>1.4593686299345341</v>
      </c>
      <c r="M164" s="10">
        <v>0.36547322724078946</v>
      </c>
      <c r="N164" s="10">
        <v>2.1358255399951735</v>
      </c>
      <c r="O164" s="3"/>
    </row>
    <row r="165" spans="1:16" x14ac:dyDescent="0.35">
      <c r="A165" t="s">
        <v>161</v>
      </c>
      <c r="B165">
        <v>14293.478800000001</v>
      </c>
      <c r="C165">
        <v>3209.1119800000001</v>
      </c>
      <c r="D165">
        <v>191.20585</v>
      </c>
      <c r="E165">
        <v>2909200</v>
      </c>
      <c r="G165">
        <v>31088.019799999998</v>
      </c>
      <c r="H165">
        <v>3430.46342</v>
      </c>
      <c r="I165">
        <v>292.57830200000001</v>
      </c>
      <c r="J165">
        <v>9682100</v>
      </c>
      <c r="L165" s="10">
        <f t="shared" si="6"/>
        <v>1.4213930198569544</v>
      </c>
      <c r="M165" s="10">
        <v>0.22715865757366327</v>
      </c>
      <c r="N165" s="10">
        <v>1.3275151948604882</v>
      </c>
      <c r="O165" s="3">
        <f>AVERAGE(N146:N165)</f>
        <v>2.2140640573382475</v>
      </c>
      <c r="P165" s="3">
        <f>STDEVA(N146:N165)</f>
        <v>0.87457421593575713</v>
      </c>
    </row>
    <row r="166" spans="1:16" x14ac:dyDescent="0.35">
      <c r="A166" s="2" t="s">
        <v>162</v>
      </c>
      <c r="L166" s="10"/>
      <c r="M166" s="10"/>
      <c r="N166" s="10"/>
    </row>
    <row r="167" spans="1:16" x14ac:dyDescent="0.35">
      <c r="A167" t="s">
        <v>163</v>
      </c>
      <c r="B167">
        <v>25787.5013</v>
      </c>
      <c r="C167">
        <v>3202.2828599999998</v>
      </c>
      <c r="D167">
        <v>222.314031</v>
      </c>
      <c r="E167">
        <v>6102500</v>
      </c>
      <c r="G167">
        <v>47760.478300000002</v>
      </c>
      <c r="H167">
        <v>3431.92695</v>
      </c>
      <c r="I167">
        <v>298.83179699999999</v>
      </c>
      <c r="J167">
        <v>15192000</v>
      </c>
      <c r="L167" s="10">
        <v>1.3778421666051466</v>
      </c>
      <c r="M167" s="10">
        <v>6.6108326851755272E-2</v>
      </c>
      <c r="N167" s="10">
        <v>0.38633706212165786</v>
      </c>
    </row>
    <row r="168" spans="1:16" x14ac:dyDescent="0.35">
      <c r="A168" t="s">
        <v>164</v>
      </c>
      <c r="B168">
        <v>49430.532399999996</v>
      </c>
      <c r="C168">
        <v>3205.8144299999999</v>
      </c>
      <c r="D168">
        <v>223.67002400000001</v>
      </c>
      <c r="E168">
        <v>11769000</v>
      </c>
      <c r="G168">
        <v>89782.660900000003</v>
      </c>
      <c r="H168">
        <v>3432.67389</v>
      </c>
      <c r="I168">
        <v>293.462738</v>
      </c>
      <c r="J168">
        <v>28046000</v>
      </c>
      <c r="L168" s="10">
        <v>1.3843694395924144</v>
      </c>
      <c r="M168" s="10">
        <v>9.0411443758682708E-2</v>
      </c>
      <c r="N168" s="10">
        <v>0.52836447732574177</v>
      </c>
    </row>
    <row r="169" spans="1:16" x14ac:dyDescent="0.35">
      <c r="A169" t="s">
        <v>165</v>
      </c>
      <c r="B169">
        <v>35268.864699999998</v>
      </c>
      <c r="C169">
        <v>3209.51512</v>
      </c>
      <c r="D169">
        <v>238.97348099999999</v>
      </c>
      <c r="E169">
        <v>8971700</v>
      </c>
      <c r="G169">
        <v>59935.542099999999</v>
      </c>
      <c r="H169">
        <v>3437.5925299999999</v>
      </c>
      <c r="I169">
        <v>290.60195800000002</v>
      </c>
      <c r="J169">
        <v>18540000</v>
      </c>
      <c r="L169" s="10">
        <v>1.3974752703208957</v>
      </c>
      <c r="M169" s="10">
        <v>0.13903255109461377</v>
      </c>
      <c r="N169" s="10">
        <v>0.8125062285969229</v>
      </c>
    </row>
    <row r="170" spans="1:16" x14ac:dyDescent="0.35">
      <c r="A170" t="s">
        <v>166</v>
      </c>
      <c r="B170">
        <v>37151.186099999999</v>
      </c>
      <c r="C170">
        <v>3206.42976</v>
      </c>
      <c r="D170">
        <v>230.13409100000001</v>
      </c>
      <c r="E170">
        <v>9100900</v>
      </c>
      <c r="G170">
        <v>64725.256200000003</v>
      </c>
      <c r="H170">
        <v>3433.2370500000002</v>
      </c>
      <c r="I170">
        <v>293.84009300000002</v>
      </c>
      <c r="J170">
        <v>20245000</v>
      </c>
      <c r="L170" s="10">
        <v>1.3644920179066611</v>
      </c>
      <c r="M170" s="10">
        <v>1.6219879598164511E-2</v>
      </c>
      <c r="N170" s="10">
        <v>9.4788976371673411E-2</v>
      </c>
    </row>
    <row r="171" spans="1:16" x14ac:dyDescent="0.35">
      <c r="A171" t="s">
        <v>167</v>
      </c>
      <c r="B171">
        <v>27054.434000000001</v>
      </c>
      <c r="C171">
        <v>3208.78665</v>
      </c>
      <c r="D171">
        <v>245.050816</v>
      </c>
      <c r="E171">
        <v>7057100</v>
      </c>
      <c r="G171">
        <v>44413.108999999997</v>
      </c>
      <c r="H171">
        <v>3437.90904</v>
      </c>
      <c r="I171">
        <v>289.41936600000002</v>
      </c>
      <c r="J171">
        <v>13683000</v>
      </c>
      <c r="L171" s="10">
        <v>1.3899567542993665</v>
      </c>
      <c r="M171" s="10">
        <v>0.11116847761130533</v>
      </c>
      <c r="N171" s="10">
        <v>0.64966858316046838</v>
      </c>
    </row>
    <row r="172" spans="1:16" x14ac:dyDescent="0.35">
      <c r="A172" t="s">
        <v>168</v>
      </c>
      <c r="B172">
        <v>33956.098899999997</v>
      </c>
      <c r="C172">
        <v>3207.1551199999999</v>
      </c>
      <c r="D172">
        <v>226.28872899999999</v>
      </c>
      <c r="E172">
        <v>8179200</v>
      </c>
      <c r="G172">
        <v>62372.710800000001</v>
      </c>
      <c r="H172">
        <v>3435.6352499999998</v>
      </c>
      <c r="I172">
        <v>291.31542300000001</v>
      </c>
      <c r="J172">
        <v>19342000</v>
      </c>
      <c r="L172" s="10">
        <v>1.4268432821786778</v>
      </c>
      <c r="M172" s="10">
        <v>0.24713088168591746</v>
      </c>
      <c r="N172" s="10">
        <v>1.4442328725725018</v>
      </c>
    </row>
    <row r="173" spans="1:16" x14ac:dyDescent="0.35">
      <c r="A173" t="s">
        <v>169</v>
      </c>
      <c r="B173">
        <v>22743.262500000001</v>
      </c>
      <c r="C173">
        <v>3208.0235400000001</v>
      </c>
      <c r="D173">
        <v>234.200762</v>
      </c>
      <c r="E173">
        <v>5669900</v>
      </c>
      <c r="G173">
        <v>39226.036399999997</v>
      </c>
      <c r="H173">
        <v>3435.2726400000001</v>
      </c>
      <c r="I173">
        <v>292.28712400000001</v>
      </c>
      <c r="J173">
        <v>12204000</v>
      </c>
      <c r="L173" s="10">
        <v>1.3819753058630102</v>
      </c>
      <c r="M173" s="10">
        <v>8.1504092463833722E-2</v>
      </c>
      <c r="N173" s="10">
        <v>0.47630991635864428</v>
      </c>
    </row>
    <row r="174" spans="1:16" x14ac:dyDescent="0.35">
      <c r="A174" t="s">
        <v>170</v>
      </c>
      <c r="B174">
        <v>22992.243600000002</v>
      </c>
      <c r="C174">
        <v>3205.8371099999999</v>
      </c>
      <c r="D174">
        <v>231.340103</v>
      </c>
      <c r="E174">
        <v>5661900</v>
      </c>
      <c r="G174">
        <v>40723.617299999998</v>
      </c>
      <c r="H174">
        <v>3433.18109</v>
      </c>
      <c r="I174">
        <v>296.83522799999997</v>
      </c>
      <c r="J174">
        <v>12867000</v>
      </c>
      <c r="L174" s="10">
        <v>1.380385786659168</v>
      </c>
      <c r="M174" s="10">
        <v>7.5585968647951418E-2</v>
      </c>
      <c r="N174" s="10">
        <v>0.44172440077862812</v>
      </c>
    </row>
    <row r="175" spans="1:16" x14ac:dyDescent="0.35">
      <c r="A175" t="s">
        <v>171</v>
      </c>
      <c r="B175">
        <v>26998.761699999999</v>
      </c>
      <c r="C175">
        <v>3208.3411900000001</v>
      </c>
      <c r="D175">
        <v>234.960995</v>
      </c>
      <c r="E175">
        <v>6752600</v>
      </c>
      <c r="G175">
        <v>47399.956200000001</v>
      </c>
      <c r="H175">
        <v>3437.6378199999999</v>
      </c>
      <c r="I175">
        <v>289.736377</v>
      </c>
      <c r="J175">
        <v>14619000</v>
      </c>
      <c r="L175" s="10">
        <v>1.4237273964464234</v>
      </c>
      <c r="M175" s="10">
        <v>0.23571784565797582</v>
      </c>
      <c r="N175" s="10">
        <v>1.3775350900252108</v>
      </c>
    </row>
    <row r="176" spans="1:16" x14ac:dyDescent="0.35">
      <c r="A176" t="s">
        <v>172</v>
      </c>
      <c r="B176">
        <v>23338.044300000001</v>
      </c>
      <c r="C176">
        <v>3204.9404399999999</v>
      </c>
      <c r="D176">
        <v>227.20920599999999</v>
      </c>
      <c r="E176">
        <v>5644500</v>
      </c>
      <c r="G176">
        <v>43606.913500000002</v>
      </c>
      <c r="H176">
        <v>3435.0343699999999</v>
      </c>
      <c r="I176">
        <v>295.17886600000003</v>
      </c>
      <c r="J176">
        <v>13702000</v>
      </c>
      <c r="L176" s="10">
        <v>1.4382406274342103</v>
      </c>
      <c r="M176" s="10">
        <v>0.28876450722801206</v>
      </c>
      <c r="N176" s="10">
        <v>1.6875397802405026</v>
      </c>
    </row>
    <row r="177" spans="1:16" x14ac:dyDescent="0.35">
      <c r="A177" t="s">
        <v>173</v>
      </c>
      <c r="B177">
        <v>25606.780699999999</v>
      </c>
      <c r="C177">
        <v>3207.2482599999998</v>
      </c>
      <c r="D177">
        <v>229.53588199999999</v>
      </c>
      <c r="E177">
        <v>6256600</v>
      </c>
      <c r="G177">
        <v>46354.431600000004</v>
      </c>
      <c r="H177">
        <v>3435.7734</v>
      </c>
      <c r="I177">
        <v>293.17821500000002</v>
      </c>
      <c r="J177">
        <v>14466000</v>
      </c>
      <c r="L177" s="10">
        <v>1.4172783974283423</v>
      </c>
      <c r="M177" s="10">
        <v>0.21205389036839239</v>
      </c>
      <c r="N177" s="10">
        <v>1.2392429353128853</v>
      </c>
    </row>
    <row r="178" spans="1:16" x14ac:dyDescent="0.35">
      <c r="A178" t="s">
        <v>174</v>
      </c>
      <c r="B178">
        <v>26697.354200000002</v>
      </c>
      <c r="C178">
        <v>3206.0521600000002</v>
      </c>
      <c r="D178">
        <v>219.03296399999999</v>
      </c>
      <c r="E178">
        <v>6224600</v>
      </c>
      <c r="G178">
        <v>51147.421699999999</v>
      </c>
      <c r="H178">
        <v>3433.4296100000001</v>
      </c>
      <c r="I178">
        <v>295.13720799999999</v>
      </c>
      <c r="J178">
        <v>16069000</v>
      </c>
      <c r="L178" s="10">
        <v>1.4218082778400998</v>
      </c>
      <c r="M178" s="10">
        <v>0.22868178123043226</v>
      </c>
      <c r="N178" s="10">
        <v>1.3364163295106462</v>
      </c>
    </row>
    <row r="179" spans="1:16" x14ac:dyDescent="0.35">
      <c r="A179" t="s">
        <v>175</v>
      </c>
      <c r="B179">
        <v>26640.043900000001</v>
      </c>
      <c r="C179">
        <v>3201.2324699999999</v>
      </c>
      <c r="D179">
        <v>214.32923400000001</v>
      </c>
      <c r="E179">
        <v>6077800</v>
      </c>
      <c r="G179">
        <v>53234.9084</v>
      </c>
      <c r="H179">
        <v>3428.9125300000001</v>
      </c>
      <c r="I179">
        <v>303.46043900000001</v>
      </c>
      <c r="J179">
        <v>17196000</v>
      </c>
      <c r="L179" s="10">
        <v>1.4113700752628313</v>
      </c>
      <c r="M179" s="10">
        <v>0.19032393312747153</v>
      </c>
      <c r="N179" s="10">
        <v>1.1122530651969438</v>
      </c>
    </row>
    <row r="180" spans="1:16" x14ac:dyDescent="0.35">
      <c r="A180" t="s">
        <v>176</v>
      </c>
      <c r="B180">
        <v>18162.1623</v>
      </c>
      <c r="C180">
        <v>3204.5918499999998</v>
      </c>
      <c r="D180">
        <v>227.60692399999999</v>
      </c>
      <c r="E180">
        <v>4400300</v>
      </c>
      <c r="G180">
        <v>33382.083500000001</v>
      </c>
      <c r="H180">
        <v>3431.9638500000001</v>
      </c>
      <c r="I180">
        <v>300.05513200000001</v>
      </c>
      <c r="J180">
        <v>10662000</v>
      </c>
      <c r="L180" s="10">
        <v>1.3942167539783437</v>
      </c>
      <c r="M180" s="10">
        <v>0.12696579211175596</v>
      </c>
      <c r="N180" s="10">
        <v>0.74198808910110192</v>
      </c>
    </row>
    <row r="181" spans="1:16" x14ac:dyDescent="0.35">
      <c r="A181" t="s">
        <v>177</v>
      </c>
      <c r="B181">
        <v>15197.653</v>
      </c>
      <c r="C181">
        <v>3206.5514800000001</v>
      </c>
      <c r="D181">
        <v>226.86575400000001</v>
      </c>
      <c r="E181">
        <v>3670100</v>
      </c>
      <c r="G181">
        <v>27894.1083</v>
      </c>
      <c r="H181">
        <v>3436.5104200000001</v>
      </c>
      <c r="I181">
        <v>287.01023199999997</v>
      </c>
      <c r="J181">
        <v>8522000</v>
      </c>
      <c r="L181" s="10">
        <v>1.4507999155633911</v>
      </c>
      <c r="M181" s="10">
        <v>0.33443672971745553</v>
      </c>
      <c r="N181" s="10">
        <v>1.9544482484688102</v>
      </c>
    </row>
    <row r="182" spans="1:16" x14ac:dyDescent="0.35">
      <c r="A182" t="s">
        <v>178</v>
      </c>
      <c r="B182">
        <v>31008.625199999999</v>
      </c>
      <c r="C182">
        <v>3204.4672099999998</v>
      </c>
      <c r="D182">
        <v>223.07368600000001</v>
      </c>
      <c r="E182">
        <v>7363100</v>
      </c>
      <c r="G182">
        <v>58047.200400000002</v>
      </c>
      <c r="H182">
        <v>3433.3483799999999</v>
      </c>
      <c r="I182">
        <v>296.201325</v>
      </c>
      <c r="J182">
        <v>18302000</v>
      </c>
      <c r="L182" s="10">
        <v>1.4098084636328856</v>
      </c>
      <c r="M182" s="10">
        <v>0.18457256820641721</v>
      </c>
      <c r="N182" s="10">
        <v>1.0786420885983021</v>
      </c>
    </row>
    <row r="183" spans="1:16" x14ac:dyDescent="0.35">
      <c r="A183" t="s">
        <v>179</v>
      </c>
      <c r="B183">
        <v>18413.5772</v>
      </c>
      <c r="C183">
        <v>3209.69409</v>
      </c>
      <c r="D183">
        <v>244.91525799999999</v>
      </c>
      <c r="E183">
        <v>4800500</v>
      </c>
      <c r="G183">
        <v>30995.22</v>
      </c>
      <c r="H183">
        <v>3438.7813599999999</v>
      </c>
      <c r="I183">
        <v>289.354423</v>
      </c>
      <c r="J183">
        <v>9546800</v>
      </c>
      <c r="L183" s="10">
        <v>1.4247618348956317</v>
      </c>
      <c r="M183" s="10">
        <v>0.23950831655696181</v>
      </c>
      <c r="N183" s="10">
        <v>1.3996866019588849</v>
      </c>
    </row>
    <row r="184" spans="1:16" x14ac:dyDescent="0.35">
      <c r="A184" t="s">
        <v>180</v>
      </c>
      <c r="B184">
        <v>32893.7189</v>
      </c>
      <c r="C184">
        <v>3204.9359599999998</v>
      </c>
      <c r="D184">
        <v>226.803864</v>
      </c>
      <c r="E184">
        <v>7941400</v>
      </c>
      <c r="G184">
        <v>61165.0772</v>
      </c>
      <c r="H184">
        <v>3434.03955</v>
      </c>
      <c r="I184">
        <v>295.36371600000001</v>
      </c>
      <c r="J184">
        <v>19231000</v>
      </c>
      <c r="L184" s="10">
        <v>1.4278541805749763</v>
      </c>
      <c r="M184" s="10">
        <v>0.25083080067529551</v>
      </c>
      <c r="N184" s="10">
        <v>1.465855199146427</v>
      </c>
      <c r="O184" s="3">
        <f>AVERAGE(N146:N187)</f>
        <v>1.6784188789919354</v>
      </c>
      <c r="P184" s="3">
        <f>STDEVA(N146:N187)</f>
        <v>0.91903201875361373</v>
      </c>
    </row>
    <row r="185" spans="1:16" x14ac:dyDescent="0.35">
      <c r="A185" t="s">
        <v>181</v>
      </c>
      <c r="B185">
        <v>39879.957600000002</v>
      </c>
      <c r="C185">
        <v>3205.9113299999999</v>
      </c>
      <c r="D185">
        <v>230.110116</v>
      </c>
      <c r="E185">
        <v>9768400</v>
      </c>
      <c r="G185">
        <v>73249.183499999999</v>
      </c>
      <c r="H185">
        <v>3435.5555599999998</v>
      </c>
      <c r="I185">
        <v>293.88497999999998</v>
      </c>
      <c r="J185">
        <v>22915000</v>
      </c>
      <c r="L185" s="10">
        <v>1.4381574022342534</v>
      </c>
      <c r="M185" s="10">
        <v>0.28846113632469716</v>
      </c>
      <c r="N185" s="10">
        <v>1.6857668806815302</v>
      </c>
    </row>
    <row r="186" spans="1:16" x14ac:dyDescent="0.35">
      <c r="A186" t="s">
        <v>182</v>
      </c>
      <c r="B186">
        <v>19887.605</v>
      </c>
      <c r="C186">
        <v>3202.0303899999999</v>
      </c>
      <c r="D186">
        <v>237.566485</v>
      </c>
      <c r="E186">
        <v>5029200</v>
      </c>
      <c r="G186">
        <v>36136.764300000003</v>
      </c>
      <c r="H186">
        <v>3434.7807899999998</v>
      </c>
      <c r="I186">
        <v>297.31310100000002</v>
      </c>
      <c r="J186">
        <v>11437000</v>
      </c>
      <c r="L186" s="10">
        <v>1.4519040035256803</v>
      </c>
      <c r="M186" s="10">
        <v>0.33844145517030366</v>
      </c>
      <c r="N186" s="10">
        <v>1.9778518640152547</v>
      </c>
      <c r="O186" s="3"/>
    </row>
    <row r="187" spans="1:16" x14ac:dyDescent="0.35">
      <c r="A187" t="s">
        <v>183</v>
      </c>
      <c r="B187">
        <v>24440.009099999999</v>
      </c>
      <c r="C187">
        <v>3205.2081899999998</v>
      </c>
      <c r="D187">
        <v>232.86303899999999</v>
      </c>
      <c r="E187">
        <v>6058100</v>
      </c>
      <c r="G187">
        <v>45274.573499999999</v>
      </c>
      <c r="H187">
        <v>3437.86348</v>
      </c>
      <c r="I187">
        <v>290.78786100000002</v>
      </c>
      <c r="J187">
        <v>14014000</v>
      </c>
      <c r="L187" s="10">
        <v>1.4834649602696628</v>
      </c>
      <c r="M187" s="10">
        <v>0.45221324475730285</v>
      </c>
      <c r="N187" s="10">
        <v>2.642734202361678</v>
      </c>
      <c r="O187" s="3">
        <f>AVERAGE(N167:N187)</f>
        <v>1.1682806139002104</v>
      </c>
      <c r="P187" s="3">
        <f>STDEVA(N167:N187)</f>
        <v>0.63437748044522657</v>
      </c>
    </row>
    <row r="188" spans="1:16" x14ac:dyDescent="0.35">
      <c r="A188" s="2" t="s">
        <v>184</v>
      </c>
      <c r="L188" s="11"/>
      <c r="M188" s="10"/>
      <c r="N188" s="10"/>
    </row>
    <row r="189" spans="1:16" x14ac:dyDescent="0.35">
      <c r="A189" t="s">
        <v>185</v>
      </c>
      <c r="B189">
        <v>18363.483400000001</v>
      </c>
      <c r="C189">
        <v>3211.9321399999999</v>
      </c>
      <c r="D189">
        <v>237.53731999999999</v>
      </c>
      <c r="E189">
        <v>4643200</v>
      </c>
      <c r="G189">
        <v>33668.829400000002</v>
      </c>
      <c r="H189">
        <v>3441.0688399999999</v>
      </c>
      <c r="I189">
        <v>285.06674800000002</v>
      </c>
      <c r="J189">
        <v>10217000</v>
      </c>
      <c r="L189" s="11">
        <f t="shared" ref="L189:L202" si="7">(G189/I189)/(B189/D189)</f>
        <v>1.5277709267614379</v>
      </c>
      <c r="M189" s="10">
        <v>0.60962841298820258</v>
      </c>
      <c r="N189" s="10">
        <v>3.5626684455030562</v>
      </c>
    </row>
    <row r="190" spans="1:16" x14ac:dyDescent="0.35">
      <c r="A190" t="s">
        <v>186</v>
      </c>
      <c r="B190">
        <v>15045.211499999999</v>
      </c>
      <c r="C190">
        <v>3219.808</v>
      </c>
      <c r="D190">
        <v>248.920423</v>
      </c>
      <c r="E190">
        <v>3986500</v>
      </c>
      <c r="G190">
        <v>25740.796900000001</v>
      </c>
      <c r="H190">
        <v>3446.4485500000001</v>
      </c>
      <c r="I190">
        <v>275.28849400000001</v>
      </c>
      <c r="J190">
        <v>7543000</v>
      </c>
      <c r="L190" s="11">
        <f t="shared" si="7"/>
        <v>1.5470208290344394</v>
      </c>
      <c r="M190" s="10">
        <v>0.67718440505216559</v>
      </c>
      <c r="N190" s="10">
        <v>3.9574656631248559</v>
      </c>
    </row>
    <row r="191" spans="1:16" x14ac:dyDescent="0.35">
      <c r="A191" t="s">
        <v>187</v>
      </c>
      <c r="B191">
        <v>14929.686900000001</v>
      </c>
      <c r="C191">
        <v>3219.36391</v>
      </c>
      <c r="D191">
        <v>251.28820400000001</v>
      </c>
      <c r="E191">
        <v>3993500</v>
      </c>
      <c r="G191">
        <v>25603.550999999999</v>
      </c>
      <c r="H191">
        <v>3446.8793900000001</v>
      </c>
      <c r="I191">
        <v>280.18409300000002</v>
      </c>
      <c r="J191">
        <v>7636200</v>
      </c>
      <c r="L191" s="11">
        <f t="shared" si="7"/>
        <v>1.538077183384398</v>
      </c>
      <c r="M191" s="10">
        <v>0.64586047182108963</v>
      </c>
      <c r="N191" s="10">
        <v>3.7744085973224482</v>
      </c>
    </row>
    <row r="192" spans="1:16" x14ac:dyDescent="0.35">
      <c r="A192" t="s">
        <v>188</v>
      </c>
      <c r="B192">
        <v>13613.100399999999</v>
      </c>
      <c r="C192">
        <v>3226.1945000000001</v>
      </c>
      <c r="D192">
        <v>261.016955</v>
      </c>
      <c r="E192">
        <v>3782300</v>
      </c>
      <c r="G192">
        <v>21500.343199999999</v>
      </c>
      <c r="H192">
        <v>3449.7310900000002</v>
      </c>
      <c r="I192">
        <v>273.88838700000002</v>
      </c>
      <c r="J192">
        <v>6268300</v>
      </c>
      <c r="L192" s="11">
        <f t="shared" si="7"/>
        <v>1.5051626932790798</v>
      </c>
      <c r="M192" s="10">
        <v>0.52963904676657503</v>
      </c>
      <c r="N192" s="10">
        <v>3.0952105893038646</v>
      </c>
    </row>
    <row r="193" spans="1:16" x14ac:dyDescent="0.35">
      <c r="A193" t="s">
        <v>189</v>
      </c>
      <c r="B193">
        <v>13222.420400000001</v>
      </c>
      <c r="C193">
        <v>3205.1769300000001</v>
      </c>
      <c r="D193">
        <v>192.936891</v>
      </c>
      <c r="E193">
        <v>2715600</v>
      </c>
      <c r="G193">
        <v>29480.962899999999</v>
      </c>
      <c r="H193">
        <v>3430.4390400000002</v>
      </c>
      <c r="I193">
        <v>293.21955300000002</v>
      </c>
      <c r="J193">
        <v>9201700</v>
      </c>
      <c r="L193" s="11">
        <f t="shared" si="7"/>
        <v>1.4670774835426224</v>
      </c>
      <c r="M193" s="10">
        <v>0.39330938054475162</v>
      </c>
      <c r="N193" s="10">
        <v>2.2985000199035284</v>
      </c>
    </row>
    <row r="194" spans="1:16" x14ac:dyDescent="0.35">
      <c r="A194" t="s">
        <v>190</v>
      </c>
      <c r="B194">
        <v>27792.2778</v>
      </c>
      <c r="C194">
        <v>3218.8876100000002</v>
      </c>
      <c r="D194">
        <v>247.48489000000001</v>
      </c>
      <c r="E194">
        <v>7321600</v>
      </c>
      <c r="G194">
        <v>48331.811999999998</v>
      </c>
      <c r="H194">
        <v>3446.0115700000001</v>
      </c>
      <c r="I194">
        <v>278.71371199999999</v>
      </c>
      <c r="J194">
        <v>14339000</v>
      </c>
      <c r="L194" s="11">
        <f t="shared" si="7"/>
        <v>1.5441848543713095</v>
      </c>
      <c r="M194" s="10">
        <v>0.66726363265670052</v>
      </c>
      <c r="N194" s="10">
        <v>3.8994886692457582</v>
      </c>
    </row>
    <row r="195" spans="1:16" x14ac:dyDescent="0.35">
      <c r="A195" t="s">
        <v>191</v>
      </c>
      <c r="B195">
        <v>16861.117099999999</v>
      </c>
      <c r="C195">
        <v>3207.01251</v>
      </c>
      <c r="D195">
        <v>195.70097899999999</v>
      </c>
      <c r="E195">
        <v>3512500</v>
      </c>
      <c r="G195">
        <v>37632.752399999998</v>
      </c>
      <c r="H195">
        <v>3431.97874</v>
      </c>
      <c r="I195">
        <v>290.49594200000001</v>
      </c>
      <c r="J195">
        <v>11637000</v>
      </c>
      <c r="L195" s="11">
        <f t="shared" si="7"/>
        <v>1.5036008645207151</v>
      </c>
      <c r="M195" s="10">
        <v>0.52408736542448775</v>
      </c>
      <c r="N195" s="10">
        <v>3.0627665635407064</v>
      </c>
    </row>
    <row r="196" spans="1:16" x14ac:dyDescent="0.35">
      <c r="A196" t="s">
        <v>192</v>
      </c>
      <c r="B196">
        <v>26746.6181</v>
      </c>
      <c r="C196">
        <v>3215.91921</v>
      </c>
      <c r="D196">
        <v>239.35267099999999</v>
      </c>
      <c r="E196">
        <v>6814600</v>
      </c>
      <c r="G196">
        <v>48776.2765</v>
      </c>
      <c r="H196">
        <v>3443.1799700000001</v>
      </c>
      <c r="I196">
        <v>281.52376500000003</v>
      </c>
      <c r="J196">
        <v>14617000</v>
      </c>
      <c r="L196" s="11">
        <f t="shared" si="7"/>
        <v>1.5504686291064533</v>
      </c>
      <c r="M196" s="10">
        <v>0.68923063222534342</v>
      </c>
      <c r="N196" s="10">
        <v>4.0278638147249071</v>
      </c>
    </row>
    <row r="197" spans="1:16" x14ac:dyDescent="0.35">
      <c r="A197" t="s">
        <v>193</v>
      </c>
      <c r="B197">
        <v>9428.2648599999993</v>
      </c>
      <c r="C197">
        <v>3208.1306800000002</v>
      </c>
      <c r="D197">
        <v>182.47531000000001</v>
      </c>
      <c r="E197">
        <v>1831300</v>
      </c>
      <c r="G197">
        <v>21527.7268</v>
      </c>
      <c r="H197">
        <v>3428.7482199999999</v>
      </c>
      <c r="I197">
        <v>293.20273200000003</v>
      </c>
      <c r="J197">
        <v>6718900</v>
      </c>
      <c r="L197" s="11">
        <f t="shared" si="7"/>
        <v>1.4210275457036159</v>
      </c>
      <c r="M197" s="10">
        <v>0.22581794063801919</v>
      </c>
      <c r="N197" s="10">
        <v>1.3196800450885842</v>
      </c>
    </row>
    <row r="198" spans="1:16" x14ac:dyDescent="0.35">
      <c r="A198" t="s">
        <v>194</v>
      </c>
      <c r="B198">
        <v>11954.927299999999</v>
      </c>
      <c r="C198">
        <v>3202.76</v>
      </c>
      <c r="D198">
        <v>186.082311</v>
      </c>
      <c r="E198">
        <v>2368000</v>
      </c>
      <c r="G198">
        <v>28686.096099999999</v>
      </c>
      <c r="H198">
        <v>3427.0059099999999</v>
      </c>
      <c r="I198">
        <v>306.66304300000002</v>
      </c>
      <c r="J198">
        <v>9364100</v>
      </c>
      <c r="L198" s="11">
        <f t="shared" si="7"/>
        <v>1.4560227465171198</v>
      </c>
      <c r="M198" s="10">
        <v>0.35336615585366449</v>
      </c>
      <c r="N198" s="10">
        <v>2.0650718148088152</v>
      </c>
    </row>
    <row r="199" spans="1:16" x14ac:dyDescent="0.35">
      <c r="A199" t="s">
        <v>195</v>
      </c>
      <c r="B199">
        <v>10649.726500000001</v>
      </c>
      <c r="C199">
        <v>3206.1968400000001</v>
      </c>
      <c r="D199">
        <v>197.731268</v>
      </c>
      <c r="E199">
        <v>2241500</v>
      </c>
      <c r="G199">
        <v>23512.978200000001</v>
      </c>
      <c r="H199">
        <v>3432.5759200000002</v>
      </c>
      <c r="I199">
        <v>290.99397399999998</v>
      </c>
      <c r="J199">
        <v>7283200</v>
      </c>
      <c r="L199" s="11">
        <f t="shared" si="7"/>
        <v>1.5002393152880804</v>
      </c>
      <c r="M199" s="10">
        <v>0.51212706682364129</v>
      </c>
      <c r="N199" s="10">
        <v>2.9928705785173597</v>
      </c>
    </row>
    <row r="200" spans="1:16" x14ac:dyDescent="0.35">
      <c r="A200" t="s">
        <v>196</v>
      </c>
      <c r="B200">
        <v>17880.348699999999</v>
      </c>
      <c r="C200">
        <v>3208.5489499999999</v>
      </c>
      <c r="D200">
        <v>197.32175699999999</v>
      </c>
      <c r="E200">
        <v>3755600</v>
      </c>
      <c r="G200">
        <v>39549.583599999998</v>
      </c>
      <c r="H200">
        <v>3433.3925899999999</v>
      </c>
      <c r="I200">
        <v>286.27194900000001</v>
      </c>
      <c r="J200">
        <v>12052000</v>
      </c>
      <c r="L200" s="11">
        <f t="shared" si="7"/>
        <v>1.5246217475594712</v>
      </c>
      <c r="M200" s="10">
        <v>0.59852835086134615</v>
      </c>
      <c r="N200" s="10">
        <v>3.497799682433707</v>
      </c>
    </row>
    <row r="201" spans="1:16" x14ac:dyDescent="0.35">
      <c r="A201" t="s">
        <v>197</v>
      </c>
      <c r="B201">
        <v>19184.1731</v>
      </c>
      <c r="C201">
        <v>3221.07836</v>
      </c>
      <c r="D201">
        <v>249.55429000000001</v>
      </c>
      <c r="E201">
        <v>5096100</v>
      </c>
      <c r="G201">
        <v>33479.104700000004</v>
      </c>
      <c r="H201">
        <v>3447.4351900000001</v>
      </c>
      <c r="I201">
        <v>277.33407399999999</v>
      </c>
      <c r="J201">
        <v>9883500</v>
      </c>
      <c r="L201" s="11">
        <f t="shared" si="7"/>
        <v>1.5703359014209097</v>
      </c>
      <c r="M201" s="10">
        <v>0.75832768336195677</v>
      </c>
      <c r="N201" s="10">
        <v>4.4316669815672753</v>
      </c>
    </row>
    <row r="202" spans="1:16" x14ac:dyDescent="0.35">
      <c r="A202" t="s">
        <v>198</v>
      </c>
      <c r="B202">
        <v>9501.1035599999996</v>
      </c>
      <c r="C202">
        <v>3208.4529699999998</v>
      </c>
      <c r="D202">
        <v>183.73256699999999</v>
      </c>
      <c r="E202">
        <v>1858200</v>
      </c>
      <c r="G202">
        <v>21506.3616</v>
      </c>
      <c r="H202">
        <v>3429.0927900000002</v>
      </c>
      <c r="I202">
        <v>292.20200899999998</v>
      </c>
      <c r="J202">
        <v>6689300</v>
      </c>
      <c r="L202" s="11">
        <f t="shared" si="7"/>
        <v>1.4232979931149499</v>
      </c>
      <c r="M202" s="10">
        <v>0.23414396198936061</v>
      </c>
      <c r="N202" s="10">
        <v>1.3683373138658235</v>
      </c>
    </row>
    <row r="203" spans="1:16" x14ac:dyDescent="0.35">
      <c r="A203" t="s">
        <v>199</v>
      </c>
      <c r="B203">
        <v>16687.214800000002</v>
      </c>
      <c r="C203">
        <v>3208.1405500000001</v>
      </c>
      <c r="D203">
        <v>165.95194799999999</v>
      </c>
      <c r="E203">
        <v>2947800</v>
      </c>
      <c r="G203">
        <v>50198.007799999999</v>
      </c>
      <c r="H203">
        <v>3418.0660899999998</v>
      </c>
      <c r="I203">
        <v>298.07539000000003</v>
      </c>
      <c r="J203">
        <v>15927000</v>
      </c>
      <c r="L203" s="11">
        <f>(G203/I203)/(B203/D203)</f>
        <v>1.6747842160831015</v>
      </c>
      <c r="M203" s="10">
        <v>1.1127066417496536</v>
      </c>
      <c r="N203" s="10">
        <v>6.5026576143849759</v>
      </c>
    </row>
    <row r="204" spans="1:16" x14ac:dyDescent="0.35">
      <c r="A204" t="s">
        <v>200</v>
      </c>
      <c r="B204">
        <v>7018.4725200000003</v>
      </c>
      <c r="C204">
        <v>3208.6183299999998</v>
      </c>
      <c r="D204">
        <v>202.23408900000001</v>
      </c>
      <c r="E204">
        <v>1510900</v>
      </c>
      <c r="G204">
        <v>15184.1095</v>
      </c>
      <c r="H204">
        <v>3432.37023</v>
      </c>
      <c r="I204">
        <v>289.87173300000001</v>
      </c>
      <c r="J204">
        <v>4685200</v>
      </c>
      <c r="L204" s="11">
        <f>(G204/I204)/(B204/D204)</f>
        <v>1.5093682812543212</v>
      </c>
      <c r="M204" s="10">
        <v>0.54457164485426457</v>
      </c>
      <c r="N204" s="10">
        <v>3.1824766925283221</v>
      </c>
    </row>
    <row r="205" spans="1:16" x14ac:dyDescent="0.35">
      <c r="A205" t="s">
        <v>201</v>
      </c>
      <c r="B205">
        <v>13598.5308</v>
      </c>
      <c r="C205">
        <v>3216.40364</v>
      </c>
      <c r="D205">
        <v>205.48697799999999</v>
      </c>
      <c r="E205">
        <v>2974500</v>
      </c>
      <c r="G205">
        <v>30321.980899999999</v>
      </c>
      <c r="H205">
        <v>3439.17254</v>
      </c>
      <c r="I205">
        <v>276.27834000000001</v>
      </c>
      <c r="J205">
        <v>8917400</v>
      </c>
      <c r="L205" s="11">
        <f>(G205/I205)/(B205/D205)</f>
        <v>1.6584525403470791</v>
      </c>
      <c r="M205" s="10">
        <v>1.0582802530385171</v>
      </c>
      <c r="N205" s="10">
        <v>6.1845897987570941</v>
      </c>
    </row>
    <row r="206" spans="1:16" x14ac:dyDescent="0.35">
      <c r="A206" t="s">
        <v>202</v>
      </c>
      <c r="B206">
        <v>24309.412499999999</v>
      </c>
      <c r="C206">
        <v>3218.3526900000002</v>
      </c>
      <c r="D206">
        <v>245.590171</v>
      </c>
      <c r="E206">
        <v>6355000</v>
      </c>
      <c r="G206">
        <v>44207.108899999999</v>
      </c>
      <c r="H206">
        <v>3445.8926200000001</v>
      </c>
      <c r="I206">
        <v>278.61086999999998</v>
      </c>
      <c r="J206">
        <v>13111000</v>
      </c>
      <c r="L206" s="11">
        <f t="shared" ref="L206:L208" si="8">(G206/I206)/(B206/D206)</f>
        <v>1.6029891226510513</v>
      </c>
      <c r="M206" s="10">
        <v>0.87071986466456686</v>
      </c>
      <c r="N206" s="10">
        <v>5.0884868890997286</v>
      </c>
    </row>
    <row r="207" spans="1:16" x14ac:dyDescent="0.35">
      <c r="A207" t="s">
        <v>203</v>
      </c>
      <c r="B207">
        <v>32906.225100000003</v>
      </c>
      <c r="C207">
        <v>3220.2708499999999</v>
      </c>
      <c r="D207">
        <v>252.82241999999999</v>
      </c>
      <c r="E207">
        <v>8855800</v>
      </c>
      <c r="G207">
        <v>57541.685899999997</v>
      </c>
      <c r="H207">
        <v>3447.9877900000001</v>
      </c>
      <c r="I207">
        <v>278.51343100000003</v>
      </c>
      <c r="J207">
        <v>17059000</v>
      </c>
      <c r="L207" s="11">
        <f t="shared" si="8"/>
        <v>1.5873546131225931</v>
      </c>
      <c r="M207" s="10">
        <v>0.8170880595870571</v>
      </c>
      <c r="N207" s="10">
        <v>4.7750626202267616</v>
      </c>
      <c r="O207" s="3"/>
    </row>
    <row r="208" spans="1:16" x14ac:dyDescent="0.35">
      <c r="A208" t="s">
        <v>204</v>
      </c>
      <c r="B208">
        <v>22414.466</v>
      </c>
      <c r="C208">
        <v>3227.9593300000001</v>
      </c>
      <c r="D208">
        <v>263.16231599999998</v>
      </c>
      <c r="E208">
        <v>6278900</v>
      </c>
      <c r="G208">
        <v>35864.229299999999</v>
      </c>
      <c r="H208">
        <v>3452.3870299999999</v>
      </c>
      <c r="I208">
        <v>271.78229599999997</v>
      </c>
      <c r="J208">
        <v>10376000</v>
      </c>
      <c r="L208" s="11">
        <f t="shared" si="8"/>
        <v>1.5493004335905254</v>
      </c>
      <c r="M208" s="10">
        <v>0.68515091028008523</v>
      </c>
      <c r="N208" s="10">
        <v>4.0040219196768181</v>
      </c>
      <c r="O208" s="3">
        <f>AVERAGE(N188:N208)</f>
        <v>3.6545547156812197</v>
      </c>
      <c r="P208" s="3">
        <f>STDEVA(N188:N208)</f>
        <v>1.3622063763735273</v>
      </c>
    </row>
    <row r="209" spans="1:16" x14ac:dyDescent="0.35">
      <c r="A209" s="2" t="s">
        <v>205</v>
      </c>
      <c r="L209" s="10"/>
      <c r="M209" s="10"/>
      <c r="N209" s="10"/>
    </row>
    <row r="210" spans="1:16" x14ac:dyDescent="0.35">
      <c r="A210" t="s">
        <v>206</v>
      </c>
      <c r="B210">
        <v>6328.0961299999999</v>
      </c>
      <c r="C210">
        <v>3211.2735699999998</v>
      </c>
      <c r="D210">
        <v>194.905012</v>
      </c>
      <c r="E210">
        <v>1312900</v>
      </c>
      <c r="G210">
        <v>14220.8254</v>
      </c>
      <c r="H210">
        <v>3435.1559699999998</v>
      </c>
      <c r="I210">
        <v>287.14060000000001</v>
      </c>
      <c r="J210">
        <v>4346600</v>
      </c>
      <c r="L210" s="10">
        <v>1.525387348461291</v>
      </c>
      <c r="M210" s="10">
        <v>0.60122814963209859</v>
      </c>
      <c r="N210" s="10">
        <v>3.5135773064499842</v>
      </c>
    </row>
    <row r="211" spans="1:16" x14ac:dyDescent="0.35">
      <c r="A211" t="s">
        <v>207</v>
      </c>
      <c r="B211">
        <v>13512.397000000001</v>
      </c>
      <c r="C211">
        <v>3206.0871699999998</v>
      </c>
      <c r="D211">
        <v>216.13224700000001</v>
      </c>
      <c r="E211">
        <v>3108700</v>
      </c>
      <c r="G211">
        <v>29039.063699999999</v>
      </c>
      <c r="H211">
        <v>3437.0511099999999</v>
      </c>
      <c r="I211">
        <v>287.29045500000001</v>
      </c>
      <c r="J211">
        <v>8880500</v>
      </c>
      <c r="L211" s="10">
        <v>1.6167712743597393</v>
      </c>
      <c r="M211" s="10">
        <v>0.91772000595346448</v>
      </c>
      <c r="N211" s="10">
        <v>5.3631557147920468</v>
      </c>
    </row>
    <row r="212" spans="1:16" x14ac:dyDescent="0.35">
      <c r="A212" t="s">
        <v>208</v>
      </c>
      <c r="B212">
        <v>7639.2644099999998</v>
      </c>
      <c r="C212">
        <v>3206.2984999999999</v>
      </c>
      <c r="D212">
        <v>183.529809</v>
      </c>
      <c r="E212">
        <v>1492400</v>
      </c>
      <c r="G212">
        <v>17598.9359</v>
      </c>
      <c r="H212">
        <v>3426.8864800000001</v>
      </c>
      <c r="I212">
        <v>296.47684199999998</v>
      </c>
      <c r="J212">
        <v>5554000</v>
      </c>
      <c r="L212" s="10">
        <v>1.4261023779277529</v>
      </c>
      <c r="M212" s="10">
        <v>0.2444182613452055</v>
      </c>
      <c r="N212" s="10">
        <v>1.4283803193013811</v>
      </c>
    </row>
    <row r="213" spans="1:16" x14ac:dyDescent="0.35">
      <c r="A213" t="s">
        <v>209</v>
      </c>
      <c r="B213">
        <v>17454.6276</v>
      </c>
      <c r="C213">
        <v>3205.7084599999998</v>
      </c>
      <c r="D213">
        <v>205.917517</v>
      </c>
      <c r="E213">
        <v>3825900</v>
      </c>
      <c r="G213">
        <v>38110.5311</v>
      </c>
      <c r="H213">
        <v>3432.7519299999999</v>
      </c>
      <c r="I213">
        <v>295.32459899999998</v>
      </c>
      <c r="J213">
        <v>11981000</v>
      </c>
      <c r="L213" s="10">
        <v>1.5223975747914895</v>
      </c>
      <c r="M213" s="10">
        <v>0.59068052477929722</v>
      </c>
      <c r="N213" s="10">
        <v>3.451936986810213</v>
      </c>
    </row>
    <row r="214" spans="1:16" x14ac:dyDescent="0.35">
      <c r="A214" t="s">
        <v>210</v>
      </c>
      <c r="B214">
        <v>19001.107599999999</v>
      </c>
      <c r="C214">
        <v>3209.8750500000001</v>
      </c>
      <c r="D214">
        <v>236.61336600000001</v>
      </c>
      <c r="E214">
        <v>4785800</v>
      </c>
      <c r="G214">
        <v>35473.658300000003</v>
      </c>
      <c r="H214">
        <v>3440.2451999999998</v>
      </c>
      <c r="I214">
        <v>290.53171500000002</v>
      </c>
      <c r="J214">
        <v>10971000</v>
      </c>
      <c r="L214" s="10">
        <v>1.5204522551304154</v>
      </c>
      <c r="M214" s="10">
        <v>0.58381106052683052</v>
      </c>
      <c r="N214" s="10">
        <v>3.4117918377187979</v>
      </c>
    </row>
    <row r="215" spans="1:16" x14ac:dyDescent="0.35">
      <c r="A215" t="s">
        <v>211</v>
      </c>
      <c r="B215">
        <v>14173.9159</v>
      </c>
      <c r="C215">
        <v>3201.3556199999998</v>
      </c>
      <c r="D215">
        <v>200.48541299999999</v>
      </c>
      <c r="E215">
        <v>3024900</v>
      </c>
      <c r="G215">
        <v>32827.308700000001</v>
      </c>
      <c r="H215">
        <v>3429.3914300000001</v>
      </c>
      <c r="I215">
        <v>308.39741900000001</v>
      </c>
      <c r="J215">
        <v>10777000</v>
      </c>
      <c r="L215" s="10">
        <v>1.5056272708973841</v>
      </c>
      <c r="M215" s="10">
        <v>0.53128979159178957</v>
      </c>
      <c r="N215" s="10">
        <v>3.1048575420624185</v>
      </c>
    </row>
    <row r="216" spans="1:16" x14ac:dyDescent="0.35">
      <c r="A216" t="s">
        <v>212</v>
      </c>
      <c r="B216">
        <v>10074.7963</v>
      </c>
      <c r="C216">
        <v>3206.3736199999998</v>
      </c>
      <c r="D216">
        <v>176.777334</v>
      </c>
      <c r="E216">
        <v>1895800</v>
      </c>
      <c r="G216">
        <v>25575.383300000001</v>
      </c>
      <c r="H216">
        <v>3426.7200400000002</v>
      </c>
      <c r="I216">
        <v>301.910732</v>
      </c>
      <c r="J216">
        <v>8219300</v>
      </c>
      <c r="L216" s="10">
        <v>1.4863938716240732</v>
      </c>
      <c r="M216" s="10">
        <v>0.46270233708375841</v>
      </c>
      <c r="N216" s="10">
        <v>2.7040324579174841</v>
      </c>
    </row>
    <row r="217" spans="1:16" x14ac:dyDescent="0.35">
      <c r="A217" t="s">
        <v>213</v>
      </c>
      <c r="B217">
        <v>10044.051100000001</v>
      </c>
      <c r="C217">
        <v>3212.44085</v>
      </c>
      <c r="D217">
        <v>163.28573800000001</v>
      </c>
      <c r="E217">
        <v>1745800</v>
      </c>
      <c r="G217">
        <v>26903.115900000001</v>
      </c>
      <c r="H217">
        <v>3430.5338099999999</v>
      </c>
      <c r="I217">
        <v>289.922145</v>
      </c>
      <c r="J217">
        <v>8302600</v>
      </c>
      <c r="L217" s="10">
        <v>1.5085528627651907</v>
      </c>
      <c r="M217" s="10">
        <v>0.54167826561664789</v>
      </c>
      <c r="N217" s="10">
        <v>3.1655677842636902</v>
      </c>
    </row>
    <row r="218" spans="1:16" x14ac:dyDescent="0.35">
      <c r="A218" t="s">
        <v>214</v>
      </c>
      <c r="B218">
        <v>16214.5784</v>
      </c>
      <c r="C218">
        <v>3204.48776</v>
      </c>
      <c r="D218">
        <v>189.58496600000001</v>
      </c>
      <c r="E218">
        <v>3272200</v>
      </c>
      <c r="G218">
        <v>36622.557200000003</v>
      </c>
      <c r="H218">
        <v>3425.51323</v>
      </c>
      <c r="I218">
        <v>301.13118400000002</v>
      </c>
      <c r="J218">
        <v>11739000</v>
      </c>
      <c r="L218" s="10">
        <v>1.4219724045065145</v>
      </c>
      <c r="M218" s="10">
        <v>0.22928371592378749</v>
      </c>
      <c r="N218" s="10">
        <v>1.3399340358586143</v>
      </c>
    </row>
    <row r="219" spans="1:16" x14ac:dyDescent="0.35">
      <c r="A219" t="s">
        <v>215</v>
      </c>
      <c r="B219">
        <v>5848.1568100000004</v>
      </c>
      <c r="C219">
        <v>3213.4728700000001</v>
      </c>
      <c r="D219">
        <v>171.300432</v>
      </c>
      <c r="E219">
        <v>1066400</v>
      </c>
      <c r="G219">
        <v>15894.5941</v>
      </c>
      <c r="H219">
        <v>3433.6505699999998</v>
      </c>
      <c r="I219">
        <v>284.78434499999997</v>
      </c>
      <c r="J219">
        <v>4818300</v>
      </c>
      <c r="L219" s="10">
        <v>1.6348306792769607</v>
      </c>
      <c r="M219" s="10">
        <v>0.97891301338111258</v>
      </c>
      <c r="N219" s="10">
        <v>5.720767650199222</v>
      </c>
    </row>
    <row r="220" spans="1:16" x14ac:dyDescent="0.35">
      <c r="A220" t="s">
        <v>216</v>
      </c>
      <c r="B220">
        <v>14779.188700000001</v>
      </c>
      <c r="C220">
        <v>3207.6731399999999</v>
      </c>
      <c r="D220">
        <v>200.20019600000001</v>
      </c>
      <c r="E220">
        <v>3149500</v>
      </c>
      <c r="G220">
        <v>32219.506000000001</v>
      </c>
      <c r="H220">
        <v>3432.5223299999998</v>
      </c>
      <c r="I220">
        <v>291.34324700000002</v>
      </c>
      <c r="J220">
        <v>9992100</v>
      </c>
      <c r="L220" s="10">
        <v>1.4980552308783923</v>
      </c>
      <c r="M220" s="10">
        <v>0.50434786695614076</v>
      </c>
      <c r="N220" s="10">
        <v>2.9474089344916869</v>
      </c>
    </row>
    <row r="221" spans="1:16" x14ac:dyDescent="0.35">
      <c r="A221" t="s">
        <v>217</v>
      </c>
      <c r="B221">
        <v>18405.5249</v>
      </c>
      <c r="C221">
        <v>3208.27945</v>
      </c>
      <c r="D221">
        <v>214.96957499999999</v>
      </c>
      <c r="E221">
        <v>4211700</v>
      </c>
      <c r="G221">
        <v>37936.854599999999</v>
      </c>
      <c r="H221">
        <v>3435.2879400000002</v>
      </c>
      <c r="I221">
        <v>289.99300399999998</v>
      </c>
      <c r="J221">
        <v>11711000</v>
      </c>
      <c r="L221" s="10">
        <v>1.5279269447440516</v>
      </c>
      <c r="M221" s="10">
        <v>0.61017798413936486</v>
      </c>
      <c r="N221" s="10">
        <v>3.5658801393104484</v>
      </c>
      <c r="O221" s="3"/>
    </row>
    <row r="222" spans="1:16" x14ac:dyDescent="0.35">
      <c r="A222" t="s">
        <v>218</v>
      </c>
      <c r="B222">
        <v>13743.6065</v>
      </c>
      <c r="C222">
        <v>3208.0154400000001</v>
      </c>
      <c r="D222">
        <v>216.00640200000001</v>
      </c>
      <c r="E222">
        <v>3160100</v>
      </c>
      <c r="G222">
        <v>28880.817299999999</v>
      </c>
      <c r="H222">
        <v>3437.7739299999998</v>
      </c>
      <c r="I222">
        <v>283.39915100000002</v>
      </c>
      <c r="J222">
        <v>8712400</v>
      </c>
      <c r="L222" s="10">
        <v>1.6016840291832526</v>
      </c>
      <c r="M222" s="10">
        <v>0.86625573743234874</v>
      </c>
      <c r="N222" s="10">
        <v>5.0623985295546463</v>
      </c>
      <c r="O222" s="3">
        <f>AVERAGE(N210:N222)</f>
        <v>3.4445914799023574</v>
      </c>
      <c r="P222" s="3">
        <f>STDEVA(N210:N222)</f>
        <v>1.322351063080051</v>
      </c>
    </row>
    <row r="223" spans="1:16" x14ac:dyDescent="0.35">
      <c r="A223" s="2" t="s">
        <v>219</v>
      </c>
      <c r="L223" s="10"/>
      <c r="M223" s="10"/>
      <c r="N223" s="10"/>
    </row>
    <row r="224" spans="1:16" x14ac:dyDescent="0.35">
      <c r="A224" t="s">
        <v>220</v>
      </c>
      <c r="B224">
        <v>20088.893499999998</v>
      </c>
      <c r="C224">
        <v>3211.48288</v>
      </c>
      <c r="D224">
        <v>235.92867200000001</v>
      </c>
      <c r="E224">
        <v>5045100</v>
      </c>
      <c r="G224">
        <v>36624.859299999996</v>
      </c>
      <c r="H224">
        <v>3439.4170199999999</v>
      </c>
      <c r="I224">
        <v>286.894766</v>
      </c>
      <c r="J224">
        <v>11185000</v>
      </c>
      <c r="L224" s="10">
        <v>1.4992637706623979</v>
      </c>
      <c r="M224" s="10">
        <v>0.50865321090691573</v>
      </c>
      <c r="N224" s="10">
        <v>2.9725693645400155</v>
      </c>
    </row>
    <row r="225" spans="1:16" x14ac:dyDescent="0.35">
      <c r="A225" t="s">
        <v>221</v>
      </c>
      <c r="B225">
        <v>19244.1528</v>
      </c>
      <c r="C225">
        <v>3214.1444499999998</v>
      </c>
      <c r="D225">
        <v>241.60837699999999</v>
      </c>
      <c r="E225">
        <v>4949300</v>
      </c>
      <c r="G225">
        <v>34065.7016</v>
      </c>
      <c r="H225">
        <v>3441.8274999999999</v>
      </c>
      <c r="I225">
        <v>282.52904999999998</v>
      </c>
      <c r="J225">
        <v>10245000</v>
      </c>
      <c r="L225" s="10">
        <v>1.5137962327802401</v>
      </c>
      <c r="M225" s="10">
        <v>0.5602676194858871</v>
      </c>
      <c r="N225" s="10">
        <v>3.2742039682755242</v>
      </c>
    </row>
    <row r="226" spans="1:16" x14ac:dyDescent="0.35">
      <c r="A226" t="s">
        <v>222</v>
      </c>
      <c r="B226">
        <v>22604.4637</v>
      </c>
      <c r="C226">
        <v>3211.00495</v>
      </c>
      <c r="D226">
        <v>240.71312900000001</v>
      </c>
      <c r="E226">
        <v>5792000</v>
      </c>
      <c r="G226">
        <v>42307.383199999997</v>
      </c>
      <c r="H226">
        <v>3441.5065399999999</v>
      </c>
      <c r="I226">
        <v>291.91369099999997</v>
      </c>
      <c r="J226">
        <v>13146000</v>
      </c>
      <c r="L226" s="10">
        <v>1.5433601074205154</v>
      </c>
      <c r="M226" s="10">
        <v>0.66437644679359842</v>
      </c>
      <c r="N226" s="10">
        <v>3.8826159550617896</v>
      </c>
    </row>
    <row r="227" spans="1:16" x14ac:dyDescent="0.35">
      <c r="A227" t="s">
        <v>223</v>
      </c>
      <c r="B227">
        <v>17927.764599999999</v>
      </c>
      <c r="C227">
        <v>3204.2900599999998</v>
      </c>
      <c r="D227">
        <v>207.26125200000001</v>
      </c>
      <c r="E227">
        <v>3955300</v>
      </c>
      <c r="G227">
        <v>37102.3462</v>
      </c>
      <c r="H227">
        <v>3429.9705800000002</v>
      </c>
      <c r="I227">
        <v>300.035053</v>
      </c>
      <c r="J227">
        <v>11850000</v>
      </c>
      <c r="L227" s="10">
        <v>1.4296224303501068</v>
      </c>
      <c r="M227" s="10">
        <v>0.25729928602397667</v>
      </c>
      <c r="N227" s="10">
        <v>1.5036570275241197</v>
      </c>
    </row>
    <row r="228" spans="1:16" x14ac:dyDescent="0.35">
      <c r="A228" t="s">
        <v>224</v>
      </c>
      <c r="B228">
        <v>13223.313200000001</v>
      </c>
      <c r="C228">
        <v>3208.8002700000002</v>
      </c>
      <c r="D228">
        <v>236.581793</v>
      </c>
      <c r="E228">
        <v>3330100</v>
      </c>
      <c r="G228">
        <v>24887.9365</v>
      </c>
      <c r="H228">
        <v>3438.79765</v>
      </c>
      <c r="I228">
        <v>294.670008</v>
      </c>
      <c r="J228">
        <v>7806500</v>
      </c>
      <c r="L228" s="10">
        <v>1.5111027276543945</v>
      </c>
      <c r="M228" s="10">
        <v>0.55072301804109358</v>
      </c>
      <c r="N228" s="10">
        <v>3.2184253174321511</v>
      </c>
    </row>
    <row r="229" spans="1:16" x14ac:dyDescent="0.35">
      <c r="A229" t="s">
        <v>225</v>
      </c>
      <c r="B229">
        <v>19821.449100000002</v>
      </c>
      <c r="C229">
        <v>3212.2816600000001</v>
      </c>
      <c r="D229">
        <v>243.624484</v>
      </c>
      <c r="E229">
        <v>5140300</v>
      </c>
      <c r="G229">
        <v>36591.594599999997</v>
      </c>
      <c r="H229">
        <v>3443.7165599999998</v>
      </c>
      <c r="I229">
        <v>285.46224799999999</v>
      </c>
      <c r="J229">
        <v>11119000</v>
      </c>
      <c r="L229" s="10">
        <v>1.5754991925092079</v>
      </c>
      <c r="M229" s="10">
        <v>0.77619682721029726</v>
      </c>
      <c r="N229" s="10">
        <v>4.536094258216977</v>
      </c>
    </row>
    <row r="230" spans="1:16" x14ac:dyDescent="0.35">
      <c r="A230" t="s">
        <v>226</v>
      </c>
      <c r="B230">
        <v>17943.033200000002</v>
      </c>
      <c r="C230">
        <v>3207.63472</v>
      </c>
      <c r="D230">
        <v>233.70701700000001</v>
      </c>
      <c r="E230">
        <v>4463700</v>
      </c>
      <c r="G230">
        <v>34679.555500000002</v>
      </c>
      <c r="H230">
        <v>3438.15139</v>
      </c>
      <c r="I230">
        <v>294.24088799999998</v>
      </c>
      <c r="J230">
        <v>10862000</v>
      </c>
      <c r="L230" s="10">
        <v>1.5351343560558841</v>
      </c>
      <c r="M230" s="10">
        <v>0.63552967253047221</v>
      </c>
      <c r="N230" s="10">
        <v>3.7140354062680796</v>
      </c>
    </row>
    <row r="231" spans="1:16" x14ac:dyDescent="0.35">
      <c r="A231" t="s">
        <v>227</v>
      </c>
      <c r="B231">
        <v>19165.158100000001</v>
      </c>
      <c r="C231">
        <v>3218.3581600000002</v>
      </c>
      <c r="D231">
        <v>249.02573899999999</v>
      </c>
      <c r="E231">
        <v>5080300</v>
      </c>
      <c r="G231">
        <v>33230.866399999999</v>
      </c>
      <c r="H231">
        <v>3446.4694500000001</v>
      </c>
      <c r="I231">
        <v>282.99247500000001</v>
      </c>
      <c r="J231">
        <v>10010000</v>
      </c>
      <c r="L231" s="10">
        <v>1.5258035053518491</v>
      </c>
      <c r="M231" s="10">
        <v>0.60269533992183355</v>
      </c>
      <c r="N231" s="10">
        <v>3.5221515665031955</v>
      </c>
    </row>
    <row r="232" spans="1:16" x14ac:dyDescent="0.35">
      <c r="A232" t="s">
        <v>228</v>
      </c>
      <c r="B232">
        <v>16704.2988</v>
      </c>
      <c r="C232">
        <v>3206.7218800000001</v>
      </c>
      <c r="D232">
        <v>227.87069199999999</v>
      </c>
      <c r="E232">
        <v>4051800</v>
      </c>
      <c r="G232">
        <v>32333.900099999999</v>
      </c>
      <c r="H232">
        <v>3437.2740699999999</v>
      </c>
      <c r="I232">
        <v>290.56389999999999</v>
      </c>
      <c r="J232">
        <v>10001000</v>
      </c>
      <c r="L232" s="10">
        <v>1.5180170778114292</v>
      </c>
      <c r="M232" s="10">
        <v>0.5752044731473287</v>
      </c>
      <c r="N232" s="10">
        <v>3.3614949410729893</v>
      </c>
    </row>
    <row r="233" spans="1:16" x14ac:dyDescent="0.35">
      <c r="A233" t="s">
        <v>229</v>
      </c>
      <c r="B233">
        <v>35377.061199999996</v>
      </c>
      <c r="C233">
        <v>3210.0986200000002</v>
      </c>
      <c r="D233">
        <v>235.75054800000001</v>
      </c>
      <c r="E233">
        <v>8877800</v>
      </c>
      <c r="G233">
        <v>66466.196500000005</v>
      </c>
      <c r="H233">
        <v>3439.6097500000001</v>
      </c>
      <c r="I233">
        <v>290.943037</v>
      </c>
      <c r="J233">
        <v>20585000</v>
      </c>
      <c r="L233" s="10">
        <v>1.5223826201491186</v>
      </c>
      <c r="M233" s="10">
        <v>0.59062773553608405</v>
      </c>
      <c r="N233" s="10">
        <v>3.4516284864728752</v>
      </c>
    </row>
    <row r="234" spans="1:16" x14ac:dyDescent="0.35">
      <c r="A234" t="s">
        <v>230</v>
      </c>
      <c r="B234">
        <v>35949.233200000002</v>
      </c>
      <c r="C234">
        <v>3211.7418400000001</v>
      </c>
      <c r="D234">
        <v>237.526905</v>
      </c>
      <c r="E234">
        <v>9089400</v>
      </c>
      <c r="G234">
        <v>65056.788699999997</v>
      </c>
      <c r="H234">
        <v>3439.9079499999998</v>
      </c>
      <c r="I234">
        <v>286.78715399999999</v>
      </c>
      <c r="J234">
        <v>19860000</v>
      </c>
      <c r="L234" s="10">
        <v>1.4988428705842241</v>
      </c>
      <c r="M234" s="10">
        <v>0.50715400875973948</v>
      </c>
      <c r="N234" s="10">
        <v>2.9638080271919178</v>
      </c>
    </row>
    <row r="235" spans="1:16" x14ac:dyDescent="0.35">
      <c r="A235" t="s">
        <v>231</v>
      </c>
      <c r="B235">
        <v>23455.8541</v>
      </c>
      <c r="C235">
        <v>3211.8868900000002</v>
      </c>
      <c r="D235">
        <v>233.91747100000001</v>
      </c>
      <c r="E235">
        <v>5840400</v>
      </c>
      <c r="G235">
        <v>43509.562899999997</v>
      </c>
      <c r="H235">
        <v>3440.9740900000002</v>
      </c>
      <c r="I235">
        <v>285.38289200000003</v>
      </c>
      <c r="J235">
        <v>13217000</v>
      </c>
      <c r="L235" s="10">
        <v>1.5204361750969582</v>
      </c>
      <c r="M235" s="10">
        <v>0.58375425587828023</v>
      </c>
      <c r="N235" s="10">
        <v>3.4114598713526698</v>
      </c>
      <c r="O235" s="3"/>
    </row>
    <row r="236" spans="1:16" x14ac:dyDescent="0.35">
      <c r="A236" t="s">
        <v>232</v>
      </c>
      <c r="B236">
        <v>16024.142900000001</v>
      </c>
      <c r="C236">
        <v>3211.5494399999998</v>
      </c>
      <c r="D236">
        <v>240.520555</v>
      </c>
      <c r="E236">
        <v>4102600</v>
      </c>
      <c r="G236">
        <v>28923.4807</v>
      </c>
      <c r="H236">
        <v>3441.8165800000002</v>
      </c>
      <c r="I236">
        <v>286.91954199999998</v>
      </c>
      <c r="J236">
        <v>8833700</v>
      </c>
      <c r="L236" s="10">
        <v>1.5131006388413202</v>
      </c>
      <c r="M236" s="10">
        <v>0.5578036904815562</v>
      </c>
      <c r="N236" s="10">
        <v>3.2598047671742147</v>
      </c>
      <c r="O236" s="3">
        <f>AVERAGE(N224:N236)</f>
        <v>3.3132268428528096</v>
      </c>
      <c r="P236" s="3">
        <f>STDEVA(N224:N236)</f>
        <v>0.68197557681225429</v>
      </c>
    </row>
    <row r="237" spans="1:16" x14ac:dyDescent="0.35">
      <c r="A237" s="2" t="s">
        <v>233</v>
      </c>
      <c r="L237" s="10"/>
      <c r="M237" s="10"/>
      <c r="N237" s="10"/>
    </row>
    <row r="238" spans="1:16" x14ac:dyDescent="0.35">
      <c r="A238" t="s">
        <v>234</v>
      </c>
      <c r="B238">
        <v>4758.7444400000004</v>
      </c>
      <c r="C238">
        <v>3207.9263599999999</v>
      </c>
      <c r="D238">
        <v>175.190935</v>
      </c>
      <c r="E238">
        <v>887430</v>
      </c>
      <c r="G238">
        <v>11098.483200000001</v>
      </c>
      <c r="H238">
        <v>3425.9684999999999</v>
      </c>
      <c r="I238">
        <v>294.86672499999997</v>
      </c>
      <c r="J238">
        <v>3483500</v>
      </c>
      <c r="L238" s="11">
        <v>1.3856613735556702</v>
      </c>
      <c r="M238" s="10">
        <v>9.5214812781802216E-2</v>
      </c>
      <c r="N238" s="10">
        <v>0.55643536589685216</v>
      </c>
    </row>
    <row r="239" spans="1:16" x14ac:dyDescent="0.35">
      <c r="A239" t="s">
        <v>235</v>
      </c>
      <c r="B239">
        <v>15823.1324</v>
      </c>
      <c r="C239">
        <v>3204.3797599999998</v>
      </c>
      <c r="D239">
        <v>203.44114500000001</v>
      </c>
      <c r="E239">
        <v>3426600</v>
      </c>
      <c r="G239">
        <v>31836.835899999998</v>
      </c>
      <c r="H239">
        <v>3428.1596100000002</v>
      </c>
      <c r="I239">
        <v>296.96966099999997</v>
      </c>
      <c r="J239">
        <v>10064000</v>
      </c>
      <c r="L239" s="11">
        <v>1.3783647089483628</v>
      </c>
      <c r="M239" s="10">
        <v>6.8056065622347894E-2</v>
      </c>
      <c r="N239" s="10">
        <v>0.39771964749700112</v>
      </c>
    </row>
    <row r="240" spans="1:16" x14ac:dyDescent="0.35">
      <c r="A240" t="s">
        <v>236</v>
      </c>
      <c r="B240">
        <v>9602.9345400000002</v>
      </c>
      <c r="C240">
        <v>3204.08493</v>
      </c>
      <c r="D240">
        <v>178.69380100000001</v>
      </c>
      <c r="E240">
        <v>1826600</v>
      </c>
      <c r="G240">
        <v>22415.817200000001</v>
      </c>
      <c r="H240">
        <v>3423.3101999999999</v>
      </c>
      <c r="I240">
        <v>301.66328600000003</v>
      </c>
      <c r="J240">
        <v>7198000</v>
      </c>
      <c r="L240" s="11">
        <v>1.3827308014342092</v>
      </c>
      <c r="M240" s="10">
        <v>8.4315753553497963E-2</v>
      </c>
      <c r="N240" s="10">
        <v>0.49274126376664212</v>
      </c>
    </row>
    <row r="241" spans="1:15" x14ac:dyDescent="0.35">
      <c r="A241" t="s">
        <v>237</v>
      </c>
      <c r="B241">
        <v>18654.092000000001</v>
      </c>
      <c r="C241">
        <v>3203.38078</v>
      </c>
      <c r="D241">
        <v>206.32056900000001</v>
      </c>
      <c r="E241">
        <v>4096800</v>
      </c>
      <c r="G241">
        <v>37873.338499999998</v>
      </c>
      <c r="H241">
        <v>3427.2167899999999</v>
      </c>
      <c r="I241">
        <v>301.99090799999999</v>
      </c>
      <c r="J241">
        <v>12175000</v>
      </c>
      <c r="L241" s="11">
        <f t="shared" ref="L241:L247" si="9">(G241/I241)/(B241/D241)</f>
        <v>1.3871011573170444</v>
      </c>
      <c r="M241" s="10">
        <v>0.10056519120192586</v>
      </c>
      <c r="N241" s="10">
        <v>0.58770297738405475</v>
      </c>
    </row>
    <row r="242" spans="1:15" x14ac:dyDescent="0.35">
      <c r="A242" t="s">
        <v>238</v>
      </c>
      <c r="B242">
        <v>15281.5365</v>
      </c>
      <c r="C242">
        <v>3203.4754600000001</v>
      </c>
      <c r="D242">
        <v>205.38499999999999</v>
      </c>
      <c r="E242">
        <v>3340900</v>
      </c>
      <c r="G242">
        <v>30366.81</v>
      </c>
      <c r="H242">
        <v>3427.0981400000001</v>
      </c>
      <c r="I242">
        <v>299.98020500000001</v>
      </c>
      <c r="J242">
        <v>9696700</v>
      </c>
      <c r="L242" s="11">
        <f t="shared" si="9"/>
        <v>1.3605304740610287</v>
      </c>
      <c r="M242" s="10">
        <v>1.3689743298010981E-3</v>
      </c>
      <c r="N242" s="10">
        <v>8.0002859833576186E-3</v>
      </c>
    </row>
    <row r="243" spans="1:15" x14ac:dyDescent="0.35">
      <c r="A243" t="s">
        <v>239</v>
      </c>
      <c r="B243">
        <v>28941.502899999999</v>
      </c>
      <c r="C243">
        <v>3204.7058900000002</v>
      </c>
      <c r="D243">
        <v>208.078779</v>
      </c>
      <c r="E243">
        <v>6410300</v>
      </c>
      <c r="G243">
        <v>56615.701500000003</v>
      </c>
      <c r="H243">
        <v>3429.1214599999998</v>
      </c>
      <c r="I243">
        <v>295.965104</v>
      </c>
      <c r="J243">
        <v>17836000</v>
      </c>
      <c r="L243" s="11">
        <f t="shared" si="9"/>
        <v>1.3753179003718226</v>
      </c>
      <c r="M243" s="10">
        <v>5.6694044214220973E-2</v>
      </c>
      <c r="N243" s="10">
        <v>0.33131999438790738</v>
      </c>
    </row>
    <row r="244" spans="1:15" x14ac:dyDescent="0.35">
      <c r="A244" t="s">
        <v>240</v>
      </c>
      <c r="B244">
        <v>12924.912899999999</v>
      </c>
      <c r="C244">
        <v>3202.2157000000002</v>
      </c>
      <c r="D244">
        <v>206.18892600000001</v>
      </c>
      <c r="E244">
        <v>2836800</v>
      </c>
      <c r="G244">
        <v>26118.3979</v>
      </c>
      <c r="H244">
        <v>3425.91849</v>
      </c>
      <c r="I244">
        <v>304.39298300000002</v>
      </c>
      <c r="J244">
        <v>8462800</v>
      </c>
      <c r="L244" s="11">
        <f t="shared" si="9"/>
        <v>1.3688302952743114</v>
      </c>
      <c r="M244" s="10">
        <v>3.2458431562810475E-2</v>
      </c>
      <c r="N244" s="10">
        <v>0.18968707405306443</v>
      </c>
    </row>
    <row r="245" spans="1:15" x14ac:dyDescent="0.35">
      <c r="A245" t="s">
        <v>241</v>
      </c>
      <c r="B245">
        <v>21400.108199999999</v>
      </c>
      <c r="C245">
        <v>3204.7649000000001</v>
      </c>
      <c r="D245">
        <v>209.137754</v>
      </c>
      <c r="E245">
        <v>4764100</v>
      </c>
      <c r="G245">
        <v>42579.264199999998</v>
      </c>
      <c r="H245">
        <v>3430.5745499999998</v>
      </c>
      <c r="I245">
        <v>295.80186400000002</v>
      </c>
      <c r="J245">
        <v>13407000</v>
      </c>
      <c r="L245" s="11">
        <f t="shared" si="9"/>
        <v>1.4067396105772889</v>
      </c>
      <c r="M245" s="10">
        <v>0.17326035801049589</v>
      </c>
      <c r="N245" s="10">
        <v>1.012533532213338</v>
      </c>
    </row>
    <row r="246" spans="1:15" x14ac:dyDescent="0.35">
      <c r="A246" t="s">
        <v>242</v>
      </c>
      <c r="B246">
        <v>13078.9408</v>
      </c>
      <c r="C246">
        <v>3203.0577899999998</v>
      </c>
      <c r="D246">
        <v>200.83477400000001</v>
      </c>
      <c r="E246">
        <v>2796000</v>
      </c>
      <c r="G246">
        <v>27789.508600000001</v>
      </c>
      <c r="H246">
        <v>3426.2372500000001</v>
      </c>
      <c r="I246">
        <v>304.63854600000002</v>
      </c>
      <c r="J246">
        <v>9011500</v>
      </c>
      <c r="L246" s="11">
        <f t="shared" si="9"/>
        <v>1.4007555480011737</v>
      </c>
      <c r="M246" s="10">
        <v>0.1511652178778613</v>
      </c>
      <c r="N246" s="10">
        <v>0.88340953327822147</v>
      </c>
    </row>
    <row r="247" spans="1:15" x14ac:dyDescent="0.35">
      <c r="A247" t="s">
        <v>243</v>
      </c>
      <c r="B247">
        <v>8717.4676400000008</v>
      </c>
      <c r="C247">
        <v>3205.2089999999998</v>
      </c>
      <c r="D247">
        <v>205.08410699999999</v>
      </c>
      <c r="E247">
        <v>1903100</v>
      </c>
      <c r="G247">
        <v>17439.3413</v>
      </c>
      <c r="H247">
        <v>3428.65094</v>
      </c>
      <c r="I247">
        <v>294.81008800000001</v>
      </c>
      <c r="J247">
        <v>5472700</v>
      </c>
      <c r="L247" s="11">
        <f t="shared" si="9"/>
        <v>1.3916479971055085</v>
      </c>
      <c r="M247" s="10">
        <v>0.11744306937954097</v>
      </c>
      <c r="N247" s="10">
        <v>0.68633729745403749</v>
      </c>
      <c r="O247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Kristijan RAJIC</dc:creator>
  <cp:lastModifiedBy>Kristijan RAJIC</cp:lastModifiedBy>
  <dcterms:created xsi:type="dcterms:W3CDTF">2022-08-02T13:29:35Z</dcterms:created>
  <dcterms:modified xsi:type="dcterms:W3CDTF">2022-11-04T10:10:11Z</dcterms:modified>
</cp:coreProperties>
</file>