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PUBLICATION MANUSCRIPT 1-RESUBMISSION 2\DATA FOR REPOSITORY\"/>
    </mc:Choice>
  </mc:AlternateContent>
  <bookViews>
    <workbookView xWindow="0" yWindow="0" windowWidth="28800" windowHeight="12330"/>
  </bookViews>
  <sheets>
    <sheet name="W" sheetId="20" r:id="rId1"/>
    <sheet name="IN" sheetId="15" r:id="rId2"/>
    <sheet name="SI" sheetId="21" r:id="rId3"/>
    <sheet name="RI" sheetId="22" r:id="rId4"/>
    <sheet name="COMBINED ANALYSIS" sheetId="23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23" i="20" l="1"/>
  <c r="N223" i="20"/>
  <c r="M223" i="20"/>
  <c r="L223" i="20"/>
  <c r="K223" i="20"/>
  <c r="O222" i="20"/>
  <c r="N222" i="20"/>
  <c r="M222" i="20"/>
  <c r="M224" i="20" s="1"/>
  <c r="L222" i="20"/>
  <c r="K222" i="20"/>
  <c r="P220" i="20"/>
  <c r="O220" i="20"/>
  <c r="N220" i="20"/>
  <c r="M220" i="20"/>
  <c r="L220" i="20"/>
  <c r="K220" i="20"/>
  <c r="J220" i="20"/>
  <c r="D220" i="20"/>
  <c r="E220" i="20"/>
  <c r="F220" i="20"/>
  <c r="G220" i="20"/>
  <c r="H220" i="20"/>
  <c r="I220" i="20"/>
  <c r="D222" i="20"/>
  <c r="E222" i="20"/>
  <c r="F222" i="20"/>
  <c r="G222" i="20"/>
  <c r="H222" i="20"/>
  <c r="I222" i="20"/>
  <c r="D223" i="20"/>
  <c r="E223" i="20"/>
  <c r="F223" i="20"/>
  <c r="G223" i="20"/>
  <c r="H223" i="20"/>
  <c r="I223" i="20"/>
  <c r="C223" i="20"/>
  <c r="C222" i="20"/>
  <c r="C220" i="20"/>
  <c r="O76" i="15"/>
  <c r="N76" i="15"/>
  <c r="M76" i="15"/>
  <c r="L76" i="15"/>
  <c r="K76" i="15"/>
  <c r="O75" i="15"/>
  <c r="N75" i="15"/>
  <c r="M75" i="15"/>
  <c r="L75" i="15"/>
  <c r="K75" i="15"/>
  <c r="P73" i="15"/>
  <c r="O73" i="15"/>
  <c r="N73" i="15"/>
  <c r="M73" i="15"/>
  <c r="L73" i="15"/>
  <c r="K73" i="15"/>
  <c r="J73" i="15"/>
  <c r="D73" i="15"/>
  <c r="E73" i="15"/>
  <c r="F73" i="15"/>
  <c r="G73" i="15"/>
  <c r="H73" i="15"/>
  <c r="I73" i="15"/>
  <c r="D75" i="15"/>
  <c r="E75" i="15"/>
  <c r="F75" i="15"/>
  <c r="G75" i="15"/>
  <c r="H75" i="15"/>
  <c r="I75" i="15"/>
  <c r="D76" i="15"/>
  <c r="E76" i="15"/>
  <c r="F76" i="15"/>
  <c r="G76" i="15"/>
  <c r="H76" i="15"/>
  <c r="I76" i="15"/>
  <c r="C76" i="15"/>
  <c r="C75" i="15"/>
  <c r="C73" i="15"/>
  <c r="P87" i="21"/>
  <c r="L87" i="21"/>
  <c r="M87" i="21"/>
  <c r="N87" i="21"/>
  <c r="O87" i="21"/>
  <c r="L89" i="21"/>
  <c r="M89" i="21"/>
  <c r="N89" i="21"/>
  <c r="O89" i="21"/>
  <c r="L90" i="21"/>
  <c r="M90" i="21"/>
  <c r="M91" i="21" s="1"/>
  <c r="N90" i="21"/>
  <c r="O90" i="21"/>
  <c r="K90" i="21"/>
  <c r="K89" i="21"/>
  <c r="K87" i="21"/>
  <c r="D87" i="21"/>
  <c r="E87" i="21"/>
  <c r="F87" i="21"/>
  <c r="G87" i="21"/>
  <c r="H87" i="21"/>
  <c r="I87" i="21"/>
  <c r="D89" i="21"/>
  <c r="E89" i="21"/>
  <c r="F89" i="21"/>
  <c r="G89" i="21"/>
  <c r="H89" i="21"/>
  <c r="I89" i="21"/>
  <c r="D90" i="21"/>
  <c r="E90" i="21"/>
  <c r="F90" i="21"/>
  <c r="G90" i="21"/>
  <c r="H90" i="21"/>
  <c r="I90" i="21"/>
  <c r="C90" i="21"/>
  <c r="C89" i="21"/>
  <c r="C87" i="21"/>
  <c r="O51" i="22"/>
  <c r="N51" i="22"/>
  <c r="M51" i="22"/>
  <c r="L51" i="22"/>
  <c r="K51" i="22"/>
  <c r="O50" i="22"/>
  <c r="N50" i="22"/>
  <c r="M50" i="22"/>
  <c r="L50" i="22"/>
  <c r="K50" i="22"/>
  <c r="P48" i="22"/>
  <c r="O48" i="22"/>
  <c r="N48" i="22"/>
  <c r="M48" i="22"/>
  <c r="L48" i="22"/>
  <c r="K48" i="22"/>
  <c r="D48" i="22"/>
  <c r="E48" i="22"/>
  <c r="F48" i="22"/>
  <c r="G48" i="22"/>
  <c r="H48" i="22"/>
  <c r="I48" i="22"/>
  <c r="D50" i="22"/>
  <c r="E50" i="22"/>
  <c r="F50" i="22"/>
  <c r="G50" i="22"/>
  <c r="H50" i="22"/>
  <c r="I50" i="22"/>
  <c r="D51" i="22"/>
  <c r="E51" i="22"/>
  <c r="F51" i="22"/>
  <c r="G51" i="22"/>
  <c r="G52" i="22" s="1"/>
  <c r="H51" i="22"/>
  <c r="I51" i="22"/>
  <c r="C51" i="22"/>
  <c r="D52" i="22" l="1"/>
  <c r="N52" i="22"/>
  <c r="I52" i="22"/>
  <c r="F52" i="22"/>
  <c r="L91" i="21"/>
  <c r="O91" i="21"/>
  <c r="N91" i="21"/>
  <c r="H91" i="21"/>
  <c r="D91" i="21"/>
  <c r="F91" i="21"/>
  <c r="I91" i="21"/>
  <c r="E91" i="21"/>
  <c r="G91" i="21"/>
  <c r="G224" i="20"/>
  <c r="D224" i="20"/>
  <c r="F224" i="20"/>
  <c r="H224" i="20"/>
  <c r="N224" i="20"/>
  <c r="I224" i="20"/>
  <c r="E224" i="20"/>
  <c r="L224" i="20"/>
  <c r="K224" i="20"/>
  <c r="O224" i="20"/>
  <c r="C224" i="20"/>
  <c r="H77" i="15"/>
  <c r="D77" i="15"/>
  <c r="F77" i="15"/>
  <c r="I77" i="15"/>
  <c r="L77" i="15"/>
  <c r="E77" i="15"/>
  <c r="N77" i="15"/>
  <c r="K77" i="15"/>
  <c r="O77" i="15"/>
  <c r="G77" i="15"/>
  <c r="M77" i="15"/>
  <c r="K91" i="21"/>
  <c r="H52" i="22"/>
  <c r="E52" i="22"/>
  <c r="K52" i="22"/>
  <c r="L52" i="22"/>
  <c r="M52" i="22"/>
  <c r="O52" i="22"/>
  <c r="C50" i="22" l="1"/>
  <c r="J48" i="22"/>
  <c r="C48" i="22"/>
  <c r="J87" i="21" l="1"/>
  <c r="C52" i="22" l="1"/>
  <c r="C91" i="21"/>
  <c r="C77" i="15" l="1"/>
</calcChain>
</file>

<file path=xl/sharedStrings.xml><?xml version="1.0" encoding="utf-8"?>
<sst xmlns="http://schemas.openxmlformats.org/spreadsheetml/2006/main" count="437" uniqueCount="48">
  <si>
    <t>NORU</t>
  </si>
  <si>
    <t>TALIM</t>
  </si>
  <si>
    <t>CIMARON</t>
  </si>
  <si>
    <t>MANGKHUT</t>
  </si>
  <si>
    <t>YUTU</t>
  </si>
  <si>
    <t>WUTIP</t>
  </si>
  <si>
    <t>LEKIMA</t>
  </si>
  <si>
    <t>LINGLING</t>
  </si>
  <si>
    <t>KAMMURI</t>
  </si>
  <si>
    <t>GONI</t>
  </si>
  <si>
    <t>HAGIBIS</t>
  </si>
  <si>
    <t>HALONG</t>
  </si>
  <si>
    <t>JEBI</t>
  </si>
  <si>
    <t>KONG-REY</t>
  </si>
  <si>
    <t>MARIA</t>
  </si>
  <si>
    <t>MAYSAK</t>
  </si>
  <si>
    <t>MERANTI</t>
  </si>
  <si>
    <t>MOLAVE</t>
  </si>
  <si>
    <t>SONGDA</t>
  </si>
  <si>
    <t>Average</t>
    <phoneticPr fontId="1" type="noConversion"/>
  </si>
  <si>
    <t>No. of data points</t>
    <phoneticPr fontId="1" type="noConversion"/>
  </si>
  <si>
    <t>AVERAGE WITHIN 6RMW</t>
    <phoneticPr fontId="1" type="noConversion"/>
  </si>
  <si>
    <t>RI</t>
    <phoneticPr fontId="1" type="noConversion"/>
  </si>
  <si>
    <t>SI</t>
    <phoneticPr fontId="1" type="noConversion"/>
  </si>
  <si>
    <t>IN</t>
    <phoneticPr fontId="1" type="noConversion"/>
  </si>
  <si>
    <t>W</t>
    <phoneticPr fontId="1" type="noConversion"/>
  </si>
  <si>
    <t>JELAWAT</t>
  </si>
  <si>
    <t>SURIGAE</t>
  </si>
  <si>
    <t>SOULIK</t>
  </si>
  <si>
    <t>FAXAI</t>
  </si>
  <si>
    <t>LAN</t>
  </si>
  <si>
    <t>VAMCO</t>
  </si>
  <si>
    <t>LIONROCK</t>
  </si>
  <si>
    <t>TRAMI</t>
  </si>
  <si>
    <t>CHANTHU</t>
  </si>
  <si>
    <t>PHANFONE</t>
  </si>
  <si>
    <t>FENGSHEN</t>
  </si>
  <si>
    <t>NOCK-TEN</t>
  </si>
  <si>
    <t>CHABA</t>
  </si>
  <si>
    <t>HAIMA</t>
  </si>
  <si>
    <t>0130</t>
    <phoneticPr fontId="1" type="noConversion"/>
  </si>
  <si>
    <t>0200</t>
    <phoneticPr fontId="1" type="noConversion"/>
  </si>
  <si>
    <t>0230</t>
    <phoneticPr fontId="1" type="noConversion"/>
  </si>
  <si>
    <t>0330</t>
    <phoneticPr fontId="1" type="noConversion"/>
  </si>
  <si>
    <t>0430</t>
    <phoneticPr fontId="1" type="noConversion"/>
  </si>
  <si>
    <t>0100</t>
    <phoneticPr fontId="1" type="noConversion"/>
  </si>
  <si>
    <t>0500</t>
    <phoneticPr fontId="1" type="noConversion"/>
  </si>
  <si>
    <t>0400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</si>
</sst>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5" x14ac:knownFonts="1">
    <font>
      <sz val="11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1"/>
      <color theme="1"/>
      <name val="新細明體"/>
      <family val="1"/>
      <charset val="136"/>
      <scheme val="minor"/>
    </font>
    <font>
      <sz val="12"/>
      <color theme="1"/>
      <name val="Calibri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176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Fill="1">
      <alignment vertical="center"/>
    </xf>
    <xf numFmtId="0" fontId="4" fillId="0" borderId="0" xfId="0" applyFont="1" applyAlignment="1">
      <alignment horizontal="left" vertical="center"/>
    </xf>
    <xf numFmtId="14" fontId="4" fillId="0" borderId="0" xfId="0" applyNumberFormat="1" applyFont="1">
      <alignment vertical="center"/>
    </xf>
    <xf numFmtId="22" fontId="4" fillId="0" borderId="0" xfId="0" applyNumberFormat="1" applyFont="1">
      <alignment vertical="center"/>
    </xf>
    <xf numFmtId="1" fontId="4" fillId="0" borderId="0" xfId="0" applyNumberFormat="1" applyFont="1" applyFill="1" applyAlignment="1">
      <alignment horizontal="center" vertical="center"/>
    </xf>
    <xf numFmtId="14" fontId="4" fillId="0" borderId="0" xfId="0" quotePrefix="1" applyNumberFormat="1" applyFont="1" applyAlignment="1">
      <alignment horizontal="right" vertical="center"/>
    </xf>
    <xf numFmtId="0" fontId="4" fillId="0" borderId="0" xfId="0" quotePrefix="1" applyFont="1" applyAlignment="1">
      <alignment horizontal="right" vertical="center"/>
    </xf>
    <xf numFmtId="22" fontId="4" fillId="0" borderId="0" xfId="0" applyNumberFormat="1" applyFont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22" fontId="4" fillId="0" borderId="0" xfId="0" applyNumberFormat="1" applyFont="1" applyFill="1" applyAlignment="1">
      <alignment horizontal="center" vertical="center"/>
    </xf>
    <xf numFmtId="22" fontId="4" fillId="0" borderId="0" xfId="0" applyNumberFormat="1" applyFont="1" applyFill="1">
      <alignment vertical="center"/>
    </xf>
    <xf numFmtId="2" fontId="4" fillId="0" borderId="0" xfId="0" applyNumberFormat="1" applyFont="1" applyFill="1" applyAlignment="1">
      <alignment horizontal="center" vertical="center"/>
    </xf>
    <xf numFmtId="11" fontId="4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24"/>
  <sheetViews>
    <sheetView tabSelected="1" workbookViewId="0"/>
  </sheetViews>
  <sheetFormatPr defaultRowHeight="15.75" x14ac:dyDescent="0.25"/>
  <cols>
    <col min="1" max="1" width="13.140625" style="7" bestFit="1" customWidth="1"/>
    <col min="2" max="2" width="16.140625" style="7" bestFit="1" customWidth="1"/>
    <col min="3" max="3" width="9.28515625" style="7" bestFit="1" customWidth="1"/>
    <col min="4" max="4" width="11.42578125" style="7" bestFit="1" customWidth="1"/>
    <col min="5" max="5" width="9.5703125" style="7" bestFit="1" customWidth="1"/>
    <col min="6" max="6" width="9.28515625" style="7" bestFit="1" customWidth="1"/>
    <col min="7" max="7" width="8.7109375" style="7" customWidth="1"/>
    <col min="8" max="8" width="9.85546875" style="7" customWidth="1"/>
    <col min="9" max="9" width="13.140625" style="7" bestFit="1" customWidth="1"/>
    <col min="10" max="10" width="18.28515625" style="7" bestFit="1" customWidth="1"/>
    <col min="11" max="11" width="11.42578125" style="7" bestFit="1" customWidth="1"/>
    <col min="12" max="12" width="9.5703125" style="7" bestFit="1" customWidth="1"/>
    <col min="13" max="13" width="9.28515625" style="7" bestFit="1" customWidth="1"/>
    <col min="14" max="14" width="8.7109375" style="7" customWidth="1"/>
    <col min="15" max="15" width="9.85546875" style="7" customWidth="1"/>
    <col min="16" max="16" width="18.28515625" style="7" bestFit="1" customWidth="1"/>
    <col min="17" max="22" width="5.7109375" style="7" customWidth="1"/>
    <col min="23" max="31" width="9.140625" style="7"/>
  </cols>
  <sheetData>
    <row r="1" spans="1:31" x14ac:dyDescent="0.25">
      <c r="C1" s="7">
        <v>1</v>
      </c>
      <c r="D1" s="6">
        <v>2</v>
      </c>
      <c r="E1" s="6">
        <v>3</v>
      </c>
      <c r="F1" s="6">
        <v>4</v>
      </c>
      <c r="G1" s="6">
        <v>5</v>
      </c>
      <c r="H1" s="6">
        <v>6</v>
      </c>
      <c r="I1" s="6" t="s">
        <v>19</v>
      </c>
      <c r="J1" s="9" t="s">
        <v>20</v>
      </c>
      <c r="K1" s="6">
        <v>7</v>
      </c>
      <c r="L1" s="6">
        <v>8</v>
      </c>
      <c r="M1" s="6">
        <v>9</v>
      </c>
      <c r="N1" s="6">
        <v>10</v>
      </c>
      <c r="O1" s="6" t="s">
        <v>19</v>
      </c>
      <c r="P1" s="6" t="s">
        <v>20</v>
      </c>
      <c r="Q1" s="6"/>
      <c r="R1" s="6"/>
      <c r="S1" s="6"/>
      <c r="T1" s="6"/>
      <c r="U1" s="6"/>
      <c r="V1" s="6"/>
    </row>
    <row r="2" spans="1:31" x14ac:dyDescent="0.25">
      <c r="A2" s="8" t="s">
        <v>8</v>
      </c>
      <c r="B2" s="18">
        <v>43801.125</v>
      </c>
      <c r="C2" s="6">
        <v>5.7868000000000004</v>
      </c>
      <c r="D2" s="6">
        <v>9.7701100000000007</v>
      </c>
      <c r="E2" s="6">
        <v>15.454700000000001</v>
      </c>
      <c r="F2" s="6">
        <v>17.4129</v>
      </c>
      <c r="G2" s="6">
        <v>15.708500000000001</v>
      </c>
      <c r="H2" s="6">
        <v>13.1837</v>
      </c>
      <c r="I2" s="6">
        <v>14.4666</v>
      </c>
      <c r="J2" s="6">
        <v>1841</v>
      </c>
      <c r="K2" s="6">
        <v>10.3256</v>
      </c>
      <c r="L2" s="6">
        <v>6.5648099999999996</v>
      </c>
      <c r="M2" s="6">
        <v>4.1184000000000003</v>
      </c>
      <c r="N2" s="6">
        <v>3.1476199999999999</v>
      </c>
      <c r="O2" s="6">
        <v>8.83033</v>
      </c>
      <c r="P2" s="6">
        <v>5114</v>
      </c>
    </row>
    <row r="3" spans="1:31" x14ac:dyDescent="0.25">
      <c r="B3" s="13" t="s">
        <v>40</v>
      </c>
      <c r="C3" s="6">
        <v>17.868400000000001</v>
      </c>
      <c r="D3" s="6">
        <v>15.329700000000001</v>
      </c>
      <c r="E3" s="6">
        <v>19.524799999999999</v>
      </c>
      <c r="F3" s="6">
        <v>21.513300000000001</v>
      </c>
      <c r="G3" s="6">
        <v>17.8916</v>
      </c>
      <c r="H3" s="6">
        <v>15.9116</v>
      </c>
      <c r="I3" s="6">
        <v>18.0061</v>
      </c>
      <c r="J3" s="6">
        <v>1841</v>
      </c>
      <c r="K3" s="6">
        <v>12.0311</v>
      </c>
      <c r="L3" s="6">
        <v>8.1293100000000003</v>
      </c>
      <c r="M3" s="6">
        <v>5.4471800000000004</v>
      </c>
      <c r="N3" s="6">
        <v>3.6196199999999998</v>
      </c>
      <c r="O3" s="6">
        <v>10.875500000000001</v>
      </c>
      <c r="P3" s="6">
        <v>5114</v>
      </c>
      <c r="Q3" s="6"/>
      <c r="R3" s="2"/>
      <c r="S3" s="2"/>
      <c r="T3" s="2"/>
      <c r="U3"/>
      <c r="V3"/>
      <c r="W3"/>
      <c r="X3"/>
      <c r="Y3"/>
      <c r="Z3"/>
      <c r="AA3"/>
      <c r="AB3"/>
      <c r="AC3"/>
      <c r="AD3"/>
      <c r="AE3"/>
    </row>
    <row r="4" spans="1:31" x14ac:dyDescent="0.25">
      <c r="B4" s="13" t="s">
        <v>41</v>
      </c>
      <c r="C4" s="6">
        <v>8.7868899999999996</v>
      </c>
      <c r="D4" s="6">
        <v>12.4665</v>
      </c>
      <c r="E4" s="6">
        <v>15.8924</v>
      </c>
      <c r="F4" s="6">
        <v>19.416799999999999</v>
      </c>
      <c r="G4" s="6">
        <v>15.894500000000001</v>
      </c>
      <c r="H4" s="6">
        <v>14.1723</v>
      </c>
      <c r="I4" s="6">
        <v>15.573600000000001</v>
      </c>
      <c r="J4" s="6">
        <v>1841</v>
      </c>
      <c r="K4" s="6">
        <v>9.8540399999999995</v>
      </c>
      <c r="L4" s="6">
        <v>6.2883800000000001</v>
      </c>
      <c r="M4" s="6">
        <v>4.2604300000000004</v>
      </c>
      <c r="N4" s="6">
        <v>3.1756600000000001</v>
      </c>
      <c r="O4" s="6">
        <v>9.1555700000000009</v>
      </c>
      <c r="P4" s="6">
        <v>5114</v>
      </c>
      <c r="Q4" s="6"/>
      <c r="R4" s="2"/>
      <c r="S4" s="2"/>
      <c r="T4" s="2"/>
      <c r="U4"/>
      <c r="V4"/>
      <c r="W4"/>
      <c r="X4"/>
      <c r="Y4"/>
      <c r="Z4"/>
      <c r="AA4"/>
      <c r="AB4"/>
      <c r="AC4"/>
      <c r="AD4"/>
      <c r="AE4"/>
    </row>
    <row r="5" spans="1:31" x14ac:dyDescent="0.25">
      <c r="B5" s="13" t="s">
        <v>42</v>
      </c>
      <c r="C5" s="6">
        <v>8.2144300000000001</v>
      </c>
      <c r="D5" s="6">
        <v>11.7089</v>
      </c>
      <c r="E5" s="6">
        <v>15.7569</v>
      </c>
      <c r="F5" s="6">
        <v>17.817399999999999</v>
      </c>
      <c r="G5" s="6">
        <v>16.0961</v>
      </c>
      <c r="H5" s="6">
        <v>13.7057</v>
      </c>
      <c r="I5" s="6">
        <v>15.072100000000001</v>
      </c>
      <c r="J5" s="6">
        <v>1841</v>
      </c>
      <c r="K5" s="6">
        <v>9.8716299999999997</v>
      </c>
      <c r="L5" s="6">
        <v>6.0301400000000003</v>
      </c>
      <c r="M5" s="6">
        <v>3.4280200000000001</v>
      </c>
      <c r="N5" s="6">
        <v>2.72566</v>
      </c>
      <c r="O5" s="6">
        <v>8.7117699999999996</v>
      </c>
      <c r="P5" s="6">
        <v>5114</v>
      </c>
      <c r="Q5" s="6"/>
      <c r="R5" s="2"/>
      <c r="S5" s="2"/>
      <c r="T5" s="2"/>
      <c r="U5"/>
      <c r="V5"/>
      <c r="W5"/>
      <c r="X5"/>
      <c r="Y5"/>
      <c r="Z5"/>
      <c r="AA5"/>
      <c r="AB5"/>
      <c r="AC5"/>
      <c r="AD5"/>
      <c r="AE5"/>
    </row>
    <row r="6" spans="1:31" x14ac:dyDescent="0.25">
      <c r="B6" s="14" t="s">
        <v>43</v>
      </c>
      <c r="C6" s="6">
        <v>3.3915899999999999</v>
      </c>
      <c r="D6" s="6">
        <v>8.0086300000000001</v>
      </c>
      <c r="E6" s="6">
        <v>15.2697</v>
      </c>
      <c r="F6" s="6">
        <v>17.663499999999999</v>
      </c>
      <c r="G6" s="6">
        <v>15.125999999999999</v>
      </c>
      <c r="H6" s="6">
        <v>12.5472</v>
      </c>
      <c r="I6" s="6">
        <v>13.936999999999999</v>
      </c>
      <c r="J6" s="6">
        <v>1841</v>
      </c>
      <c r="K6" s="6">
        <v>10.7158</v>
      </c>
      <c r="L6" s="6">
        <v>7.0893100000000002</v>
      </c>
      <c r="M6" s="6">
        <v>4.3193400000000004</v>
      </c>
      <c r="N6" s="6">
        <v>2.6726200000000002</v>
      </c>
      <c r="O6" s="6">
        <v>8.7122600000000006</v>
      </c>
      <c r="P6" s="6">
        <v>5114</v>
      </c>
      <c r="Q6" s="6"/>
      <c r="R6" s="2"/>
      <c r="S6" s="2"/>
      <c r="T6" s="2"/>
      <c r="U6"/>
      <c r="V6"/>
      <c r="W6"/>
      <c r="X6"/>
      <c r="Y6"/>
      <c r="Z6"/>
      <c r="AA6"/>
      <c r="AB6"/>
      <c r="AC6"/>
      <c r="AD6"/>
      <c r="AE6"/>
    </row>
    <row r="7" spans="1:31" x14ac:dyDescent="0.25">
      <c r="B7" s="14" t="s">
        <v>47</v>
      </c>
      <c r="C7" s="6">
        <v>1.9652400000000001</v>
      </c>
      <c r="D7" s="6">
        <v>4.3109299999999999</v>
      </c>
      <c r="E7" s="6">
        <v>12.602600000000001</v>
      </c>
      <c r="F7" s="6">
        <v>19.329999999999998</v>
      </c>
      <c r="G7" s="6">
        <v>17.614599999999999</v>
      </c>
      <c r="H7" s="6">
        <v>13.923999999999999</v>
      </c>
      <c r="I7" s="6">
        <v>14.5891</v>
      </c>
      <c r="J7" s="6">
        <v>1841</v>
      </c>
      <c r="K7" s="6">
        <v>13.4551</v>
      </c>
      <c r="L7" s="6">
        <v>8.7351600000000005</v>
      </c>
      <c r="M7" s="6">
        <v>4.9516999999999998</v>
      </c>
      <c r="N7" s="6">
        <v>2.5853899999999999</v>
      </c>
      <c r="O7" s="6">
        <v>9.6396200000000007</v>
      </c>
      <c r="P7" s="6">
        <v>5114</v>
      </c>
      <c r="Q7" s="6"/>
      <c r="R7" s="2"/>
      <c r="S7" s="2"/>
      <c r="T7" s="2"/>
      <c r="U7"/>
      <c r="V7"/>
      <c r="W7"/>
      <c r="X7"/>
      <c r="Y7"/>
      <c r="Z7"/>
      <c r="AA7"/>
      <c r="AB7"/>
      <c r="AC7"/>
      <c r="AD7"/>
      <c r="AE7"/>
    </row>
    <row r="8" spans="1:31" x14ac:dyDescent="0.25">
      <c r="B8" s="13" t="s">
        <v>44</v>
      </c>
      <c r="C8" s="6">
        <v>1.9108799999999999</v>
      </c>
      <c r="D8" s="6">
        <v>3.4108200000000002</v>
      </c>
      <c r="E8" s="6">
        <v>9.1515900000000006</v>
      </c>
      <c r="F8" s="6">
        <v>16.426200000000001</v>
      </c>
      <c r="G8" s="6">
        <v>16.126100000000001</v>
      </c>
      <c r="H8" s="6">
        <v>13.8225</v>
      </c>
      <c r="I8" s="6">
        <v>13.0648</v>
      </c>
      <c r="J8" s="6">
        <v>1841</v>
      </c>
      <c r="K8" s="6">
        <v>14.0214</v>
      </c>
      <c r="L8" s="6">
        <v>9.7841900000000006</v>
      </c>
      <c r="M8" s="6">
        <v>5.4635100000000003</v>
      </c>
      <c r="N8" s="6">
        <v>2.8865699999999999</v>
      </c>
      <c r="O8" s="6">
        <v>9.4659499999999994</v>
      </c>
      <c r="P8" s="6">
        <v>5114</v>
      </c>
      <c r="Q8" s="6"/>
      <c r="R8" s="2"/>
      <c r="S8" s="2"/>
      <c r="T8" s="2"/>
      <c r="U8"/>
      <c r="V8"/>
      <c r="W8"/>
      <c r="X8"/>
      <c r="Y8"/>
      <c r="Z8"/>
      <c r="AA8"/>
      <c r="AB8"/>
      <c r="AC8"/>
      <c r="AD8"/>
      <c r="AE8"/>
    </row>
    <row r="9" spans="1:31" x14ac:dyDescent="0.25">
      <c r="A9" s="8" t="s">
        <v>7</v>
      </c>
      <c r="B9" s="18">
        <v>43713.125</v>
      </c>
      <c r="C9" s="6">
        <v>5.9743700000000004</v>
      </c>
      <c r="D9" s="6">
        <v>9.41967</v>
      </c>
      <c r="E9" s="6">
        <v>11.5921</v>
      </c>
      <c r="F9" s="6">
        <v>9.8940599999999996</v>
      </c>
      <c r="G9" s="6">
        <v>7.8807</v>
      </c>
      <c r="H9" s="6">
        <v>5.2833500000000004</v>
      </c>
      <c r="I9" s="6">
        <v>8.0528999999999993</v>
      </c>
      <c r="J9" s="6">
        <v>2161</v>
      </c>
      <c r="K9" s="6">
        <v>3.4346000000000001</v>
      </c>
      <c r="L9" s="6">
        <v>3.2502599999999999</v>
      </c>
      <c r="M9" s="6">
        <v>2.85886</v>
      </c>
      <c r="N9" s="6">
        <v>2.31995</v>
      </c>
      <c r="O9" s="6">
        <v>4.7633400000000004</v>
      </c>
      <c r="P9" s="6">
        <v>5992</v>
      </c>
    </row>
    <row r="10" spans="1:31" x14ac:dyDescent="0.25">
      <c r="B10" s="13" t="s">
        <v>40</v>
      </c>
      <c r="C10" s="6">
        <v>17.512699999999999</v>
      </c>
      <c r="D10" s="6">
        <v>10.401999999999999</v>
      </c>
      <c r="E10" s="6">
        <v>9.1064699999999998</v>
      </c>
      <c r="F10" s="6">
        <v>7.8315299999999999</v>
      </c>
      <c r="G10" s="6">
        <v>5.7957599999999996</v>
      </c>
      <c r="H10" s="6">
        <v>3.82056</v>
      </c>
      <c r="I10" s="6">
        <v>6.7501699999999998</v>
      </c>
      <c r="J10" s="6">
        <v>2161</v>
      </c>
      <c r="K10" s="6">
        <v>2.9522200000000001</v>
      </c>
      <c r="L10" s="6">
        <v>2.5147400000000002</v>
      </c>
      <c r="M10" s="6">
        <v>1.8315300000000001</v>
      </c>
      <c r="N10" s="6">
        <v>1.5527</v>
      </c>
      <c r="O10" s="6">
        <v>3.8001800000000001</v>
      </c>
      <c r="P10" s="6">
        <v>5992</v>
      </c>
      <c r="Q10" s="6"/>
      <c r="R10" s="2"/>
      <c r="S10" s="2"/>
      <c r="T10" s="2"/>
      <c r="U10"/>
      <c r="V10"/>
      <c r="W10"/>
      <c r="X10"/>
      <c r="Y10"/>
      <c r="Z10"/>
      <c r="AA10"/>
      <c r="AB10"/>
      <c r="AC10"/>
      <c r="AD10"/>
      <c r="AE10"/>
    </row>
    <row r="11" spans="1:31" x14ac:dyDescent="0.25">
      <c r="B11" s="13" t="s">
        <v>41</v>
      </c>
      <c r="C11" s="6">
        <v>11.620699999999999</v>
      </c>
      <c r="D11" s="6">
        <v>9.3761899999999994</v>
      </c>
      <c r="E11" s="6">
        <v>8.8238400000000006</v>
      </c>
      <c r="F11" s="6">
        <v>7.7222600000000003</v>
      </c>
      <c r="G11" s="6">
        <v>6.3135399999999997</v>
      </c>
      <c r="H11" s="6">
        <v>4.28531</v>
      </c>
      <c r="I11" s="6">
        <v>6.7086800000000002</v>
      </c>
      <c r="J11" s="6">
        <v>2161</v>
      </c>
      <c r="K11" s="6">
        <v>3.1149300000000002</v>
      </c>
      <c r="L11" s="6">
        <v>2.5125799999999998</v>
      </c>
      <c r="M11" s="6">
        <v>1.88937</v>
      </c>
      <c r="N11" s="6">
        <v>1.7414499999999999</v>
      </c>
      <c r="O11" s="6">
        <v>3.8517899999999998</v>
      </c>
      <c r="P11" s="6">
        <v>5992</v>
      </c>
      <c r="Q11" s="6"/>
      <c r="R11" s="2"/>
      <c r="S11" s="2"/>
      <c r="T11" s="2"/>
      <c r="U11"/>
      <c r="V11"/>
      <c r="W11"/>
      <c r="X11"/>
      <c r="Y11"/>
      <c r="Z11"/>
      <c r="AA11"/>
      <c r="AB11"/>
      <c r="AC11"/>
      <c r="AD11"/>
      <c r="AE11"/>
    </row>
    <row r="12" spans="1:31" x14ac:dyDescent="0.25">
      <c r="B12" s="13" t="s">
        <v>42</v>
      </c>
      <c r="C12" s="6">
        <v>8.7386800000000004</v>
      </c>
      <c r="D12" s="6">
        <v>10.118</v>
      </c>
      <c r="E12" s="6">
        <v>9.8788199999999993</v>
      </c>
      <c r="F12" s="6">
        <v>7.7412299999999998</v>
      </c>
      <c r="G12" s="6">
        <v>6.7568299999999999</v>
      </c>
      <c r="H12" s="6">
        <v>4.8358499999999998</v>
      </c>
      <c r="I12" s="6">
        <v>7.1220299999999996</v>
      </c>
      <c r="J12" s="6">
        <v>2161</v>
      </c>
      <c r="K12" s="6">
        <v>3.3658999999999999</v>
      </c>
      <c r="L12" s="6">
        <v>2.9171499999999999</v>
      </c>
      <c r="M12" s="6">
        <v>2.3872</v>
      </c>
      <c r="N12" s="6">
        <v>2.1097999999999999</v>
      </c>
      <c r="O12" s="6">
        <v>4.24864</v>
      </c>
      <c r="P12" s="6">
        <v>5992</v>
      </c>
      <c r="Q12" s="6"/>
      <c r="R12" s="2"/>
      <c r="S12" s="2"/>
      <c r="T12" s="2"/>
      <c r="U12"/>
      <c r="V12"/>
      <c r="W12"/>
      <c r="X12"/>
      <c r="Y12"/>
      <c r="Z12"/>
      <c r="AA12"/>
      <c r="AB12"/>
      <c r="AC12"/>
      <c r="AD12"/>
      <c r="AE12"/>
    </row>
    <row r="13" spans="1:31" x14ac:dyDescent="0.25">
      <c r="B13" s="14" t="s">
        <v>43</v>
      </c>
      <c r="C13" s="6">
        <v>8.1133600000000001</v>
      </c>
      <c r="D13" s="6">
        <v>7.0794699999999997</v>
      </c>
      <c r="E13" s="6">
        <v>10.1319</v>
      </c>
      <c r="F13" s="6">
        <v>8.5354399999999995</v>
      </c>
      <c r="G13" s="6">
        <v>7.4224199999999998</v>
      </c>
      <c r="H13" s="6">
        <v>5.27562</v>
      </c>
      <c r="I13" s="6">
        <v>7.3381699999999999</v>
      </c>
      <c r="J13" s="6">
        <v>2161</v>
      </c>
      <c r="K13" s="6">
        <v>3.0592299999999999</v>
      </c>
      <c r="L13" s="6">
        <v>3.1591100000000001</v>
      </c>
      <c r="M13" s="6">
        <v>3.3593999999999999</v>
      </c>
      <c r="N13" s="6">
        <v>2.8281000000000001</v>
      </c>
      <c r="O13" s="6">
        <v>4.62514</v>
      </c>
      <c r="P13" s="6">
        <v>5992</v>
      </c>
      <c r="Q13" s="6"/>
      <c r="R13" s="2"/>
      <c r="S13" s="2"/>
      <c r="T13" s="2"/>
      <c r="U13"/>
      <c r="V13"/>
      <c r="W13"/>
      <c r="X13"/>
      <c r="Y13"/>
      <c r="Z13"/>
      <c r="AA13"/>
      <c r="AB13"/>
      <c r="AC13"/>
      <c r="AD13"/>
      <c r="AE13"/>
    </row>
    <row r="14" spans="1:31" x14ac:dyDescent="0.25">
      <c r="B14" s="14" t="s">
        <v>47</v>
      </c>
      <c r="C14" s="6">
        <v>8.9149799999999999</v>
      </c>
      <c r="D14" s="6">
        <v>5.6523399999999997</v>
      </c>
      <c r="E14" s="6">
        <v>8.5119100000000003</v>
      </c>
      <c r="F14" s="6">
        <v>8.1493599999999997</v>
      </c>
      <c r="G14" s="6">
        <v>6.8819900000000001</v>
      </c>
      <c r="H14" s="6">
        <v>5.0966800000000001</v>
      </c>
      <c r="I14" s="6">
        <v>6.7514799999999999</v>
      </c>
      <c r="J14" s="6">
        <v>2161</v>
      </c>
      <c r="K14" s="6">
        <v>2.7408100000000002</v>
      </c>
      <c r="L14" s="6">
        <v>2.8731399999999998</v>
      </c>
      <c r="M14" s="6">
        <v>3.5680100000000001</v>
      </c>
      <c r="N14" s="6">
        <v>3.2373699999999999</v>
      </c>
      <c r="O14" s="6">
        <v>4.4429100000000004</v>
      </c>
      <c r="P14" s="6">
        <v>5992</v>
      </c>
      <c r="Q14" s="6"/>
      <c r="R14" s="2"/>
      <c r="S14" s="2"/>
      <c r="T14" s="2"/>
      <c r="U14"/>
      <c r="V14"/>
      <c r="W14"/>
      <c r="X14"/>
      <c r="Y14"/>
      <c r="Z14"/>
      <c r="AA14"/>
      <c r="AB14"/>
      <c r="AC14"/>
      <c r="AD14"/>
      <c r="AE14"/>
    </row>
    <row r="15" spans="1:31" x14ac:dyDescent="0.25">
      <c r="B15" s="13" t="s">
        <v>44</v>
      </c>
      <c r="C15" s="6">
        <v>18.494</v>
      </c>
      <c r="D15" s="6">
        <v>10.722899999999999</v>
      </c>
      <c r="E15" s="6">
        <v>7.1148400000000001</v>
      </c>
      <c r="F15" s="6">
        <v>5.7123600000000003</v>
      </c>
      <c r="G15" s="6">
        <v>5.8807400000000003</v>
      </c>
      <c r="H15" s="6">
        <v>5.4697199999999997</v>
      </c>
      <c r="I15" s="6">
        <v>6.6540900000000001</v>
      </c>
      <c r="J15" s="6">
        <v>2161</v>
      </c>
      <c r="K15" s="6">
        <v>3.30775</v>
      </c>
      <c r="L15" s="6">
        <v>2.6118700000000001</v>
      </c>
      <c r="M15" s="6">
        <v>2.6981199999999999</v>
      </c>
      <c r="N15" s="6">
        <v>3.17293</v>
      </c>
      <c r="O15" s="6">
        <v>4.2815799999999999</v>
      </c>
      <c r="P15" s="6">
        <v>5992</v>
      </c>
      <c r="Q15" s="6"/>
      <c r="R15" s="2"/>
      <c r="S15" s="2"/>
      <c r="T15" s="2"/>
      <c r="U15"/>
      <c r="V15"/>
      <c r="W15"/>
      <c r="X15"/>
      <c r="Y15"/>
      <c r="Z15"/>
      <c r="AA15"/>
      <c r="AB15"/>
      <c r="AC15"/>
      <c r="AD15"/>
      <c r="AE15"/>
    </row>
    <row r="16" spans="1:31" x14ac:dyDescent="0.25">
      <c r="A16" s="8" t="s">
        <v>27</v>
      </c>
      <c r="B16" s="18">
        <v>44305.125</v>
      </c>
      <c r="C16" s="6">
        <v>5.3533200000000001</v>
      </c>
      <c r="D16" s="6">
        <v>13.8283</v>
      </c>
      <c r="E16" s="6">
        <v>7.7353699999999996</v>
      </c>
      <c r="F16" s="6">
        <v>2.8588</v>
      </c>
      <c r="G16" s="6">
        <v>1.5072000000000001</v>
      </c>
      <c r="H16" s="6">
        <v>1.59667</v>
      </c>
      <c r="I16" s="6">
        <v>3.80037</v>
      </c>
      <c r="J16" s="6">
        <v>11493</v>
      </c>
      <c r="K16" s="6">
        <v>2.15388</v>
      </c>
      <c r="L16" s="6">
        <v>1.06643</v>
      </c>
      <c r="M16" s="6">
        <v>0.23904800000000001</v>
      </c>
      <c r="N16" s="6">
        <v>0.13570499999999999</v>
      </c>
      <c r="O16" s="6">
        <v>1.8749</v>
      </c>
      <c r="P16" s="6">
        <v>31926</v>
      </c>
    </row>
    <row r="17" spans="1:31" x14ac:dyDescent="0.25">
      <c r="B17" s="13" t="s">
        <v>40</v>
      </c>
      <c r="C17" s="6">
        <v>8.6406100000000006</v>
      </c>
      <c r="D17" s="6">
        <v>14.3194</v>
      </c>
      <c r="E17" s="6">
        <v>5.9661200000000001</v>
      </c>
      <c r="F17" s="6">
        <v>2.7139899999999999</v>
      </c>
      <c r="G17" s="6">
        <v>1.42892</v>
      </c>
      <c r="H17" s="6">
        <v>1.87896</v>
      </c>
      <c r="I17" s="6">
        <v>3.7242199999999999</v>
      </c>
      <c r="J17" s="6">
        <v>11493</v>
      </c>
      <c r="K17" s="6">
        <v>1.9480200000000001</v>
      </c>
      <c r="L17" s="6">
        <v>0.770042</v>
      </c>
      <c r="M17" s="6">
        <v>0.40573399999999998</v>
      </c>
      <c r="N17" s="6">
        <v>0.29441899999999999</v>
      </c>
      <c r="O17" s="6">
        <v>1.8348899999999999</v>
      </c>
      <c r="P17" s="6">
        <v>31926</v>
      </c>
      <c r="Q17" s="6"/>
      <c r="R17" s="2"/>
      <c r="S17" s="2"/>
      <c r="T17" s="2"/>
      <c r="U17"/>
      <c r="V17"/>
      <c r="W17"/>
      <c r="X17"/>
      <c r="Y17"/>
      <c r="Z17"/>
      <c r="AA17"/>
      <c r="AB17"/>
      <c r="AC17"/>
      <c r="AD17"/>
      <c r="AE17"/>
    </row>
    <row r="18" spans="1:31" x14ac:dyDescent="0.25">
      <c r="B18" s="13" t="s">
        <v>41</v>
      </c>
      <c r="C18" s="6">
        <v>7.6581700000000001</v>
      </c>
      <c r="D18" s="6">
        <v>15.2196</v>
      </c>
      <c r="E18" s="6">
        <v>6.2919700000000001</v>
      </c>
      <c r="F18" s="6">
        <v>2.5340500000000001</v>
      </c>
      <c r="G18" s="6">
        <v>1.3769800000000001</v>
      </c>
      <c r="H18" s="6">
        <v>1.69638</v>
      </c>
      <c r="I18" s="6">
        <v>3.7141799999999998</v>
      </c>
      <c r="J18" s="6">
        <v>11493</v>
      </c>
      <c r="K18" s="6">
        <v>2.00447</v>
      </c>
      <c r="L18" s="6">
        <v>0.87778900000000004</v>
      </c>
      <c r="M18" s="6">
        <v>0.27573999999999999</v>
      </c>
      <c r="N18" s="6">
        <v>0.21665400000000001</v>
      </c>
      <c r="O18" s="6">
        <v>1.81782</v>
      </c>
      <c r="P18" s="6">
        <v>31926</v>
      </c>
      <c r="Q18" s="6"/>
      <c r="R18" s="2"/>
      <c r="S18" s="2"/>
      <c r="T18" s="2"/>
      <c r="U18"/>
      <c r="V18"/>
      <c r="W18"/>
      <c r="X18"/>
      <c r="Y18"/>
      <c r="Z18"/>
      <c r="AA18"/>
      <c r="AB18"/>
      <c r="AC18"/>
      <c r="AD18"/>
      <c r="AE18"/>
    </row>
    <row r="19" spans="1:31" x14ac:dyDescent="0.25">
      <c r="B19" s="13" t="s">
        <v>42</v>
      </c>
      <c r="C19" s="6">
        <v>5.8237800000000002</v>
      </c>
      <c r="D19" s="6">
        <v>13.433199999999999</v>
      </c>
      <c r="E19" s="6">
        <v>7.8892600000000002</v>
      </c>
      <c r="F19" s="6">
        <v>3.0528400000000002</v>
      </c>
      <c r="G19" s="6">
        <v>1.4814700000000001</v>
      </c>
      <c r="H19" s="6">
        <v>1.5247999999999999</v>
      </c>
      <c r="I19" s="6">
        <v>3.8109999999999999</v>
      </c>
      <c r="J19" s="6">
        <v>11493</v>
      </c>
      <c r="K19" s="6">
        <v>1.9924200000000001</v>
      </c>
      <c r="L19" s="6">
        <v>1.0223599999999999</v>
      </c>
      <c r="M19" s="6">
        <v>0.20778199999999999</v>
      </c>
      <c r="N19" s="6">
        <v>0.147705</v>
      </c>
      <c r="O19" s="6">
        <v>1.8480300000000001</v>
      </c>
      <c r="P19" s="6">
        <v>31926</v>
      </c>
      <c r="Q19" s="6"/>
      <c r="R19" s="2"/>
      <c r="S19" s="2"/>
      <c r="T19" s="2"/>
      <c r="U19"/>
      <c r="V19"/>
      <c r="W19"/>
      <c r="X19"/>
      <c r="Y19"/>
      <c r="Z19"/>
      <c r="AA19"/>
      <c r="AB19"/>
      <c r="AC19"/>
      <c r="AD19"/>
      <c r="AE19"/>
    </row>
    <row r="20" spans="1:31" x14ac:dyDescent="0.25">
      <c r="B20" s="14" t="s">
        <v>43</v>
      </c>
      <c r="C20" s="6">
        <v>5.1734799999999996</v>
      </c>
      <c r="D20" s="6">
        <v>14.3842</v>
      </c>
      <c r="E20" s="6">
        <v>7.4020099999999998</v>
      </c>
      <c r="F20" s="6">
        <v>2.5958600000000001</v>
      </c>
      <c r="G20" s="6">
        <v>1.4171499999999999</v>
      </c>
      <c r="H20" s="6">
        <v>1.36774</v>
      </c>
      <c r="I20" s="6">
        <v>3.6520999999999999</v>
      </c>
      <c r="J20" s="6">
        <v>11493</v>
      </c>
      <c r="K20" s="6">
        <v>1.7894600000000001</v>
      </c>
      <c r="L20" s="6">
        <v>1.0254099999999999</v>
      </c>
      <c r="M20" s="6">
        <v>0.28718900000000003</v>
      </c>
      <c r="N20" s="6">
        <v>0.12572</v>
      </c>
      <c r="O20" s="6">
        <v>1.7741400000000001</v>
      </c>
      <c r="P20" s="6">
        <v>31926</v>
      </c>
      <c r="Q20" s="6"/>
      <c r="R20" s="2"/>
      <c r="S20" s="2"/>
      <c r="T20" s="2"/>
      <c r="U20"/>
      <c r="V20"/>
      <c r="W20"/>
      <c r="X20"/>
      <c r="Y20"/>
      <c r="Z20"/>
      <c r="AA20"/>
      <c r="AB20"/>
      <c r="AC20"/>
      <c r="AD20"/>
      <c r="AE20"/>
    </row>
    <row r="21" spans="1:31" x14ac:dyDescent="0.25">
      <c r="B21" s="14" t="s">
        <v>47</v>
      </c>
      <c r="C21" s="6">
        <v>6.3512399999999998</v>
      </c>
      <c r="D21" s="6">
        <v>16.7912</v>
      </c>
      <c r="E21" s="6">
        <v>6.5960999999999999</v>
      </c>
      <c r="F21" s="6">
        <v>2.2448800000000002</v>
      </c>
      <c r="G21" s="6">
        <v>1.3366199999999999</v>
      </c>
      <c r="H21" s="6">
        <v>1.2525500000000001</v>
      </c>
      <c r="I21" s="6">
        <v>3.65036</v>
      </c>
      <c r="J21" s="6">
        <v>11493</v>
      </c>
      <c r="K21" s="6">
        <v>1.8894</v>
      </c>
      <c r="L21" s="6">
        <v>1.10684</v>
      </c>
      <c r="M21" s="6">
        <v>0.39425199999999999</v>
      </c>
      <c r="N21" s="6">
        <v>0.14191200000000001</v>
      </c>
      <c r="O21" s="6">
        <v>1.8200400000000001</v>
      </c>
      <c r="P21" s="6">
        <v>31926</v>
      </c>
      <c r="Q21" s="6"/>
      <c r="R21" s="2"/>
      <c r="S21" s="2"/>
      <c r="T21" s="2"/>
      <c r="U21"/>
      <c r="V21"/>
      <c r="W21"/>
      <c r="X21"/>
      <c r="Y21"/>
      <c r="Z21"/>
      <c r="AA21"/>
      <c r="AB21"/>
      <c r="AC21"/>
      <c r="AD21"/>
      <c r="AE21"/>
    </row>
    <row r="22" spans="1:31" x14ac:dyDescent="0.25">
      <c r="B22" s="13" t="s">
        <v>44</v>
      </c>
      <c r="C22" s="6">
        <v>6.03362</v>
      </c>
      <c r="D22" s="6">
        <v>17.3613</v>
      </c>
      <c r="E22" s="6">
        <v>6.3340100000000001</v>
      </c>
      <c r="F22" s="6">
        <v>2.1354700000000002</v>
      </c>
      <c r="G22" s="6">
        <v>1.34473</v>
      </c>
      <c r="H22" s="6">
        <v>1.2622800000000001</v>
      </c>
      <c r="I22" s="6">
        <v>3.6366299999999998</v>
      </c>
      <c r="J22" s="6">
        <v>11493</v>
      </c>
      <c r="K22" s="6">
        <v>1.70991</v>
      </c>
      <c r="L22" s="6">
        <v>1.4733799999999999</v>
      </c>
      <c r="M22" s="6">
        <v>0.46151999999999999</v>
      </c>
      <c r="N22" s="6">
        <v>0.14158699999999999</v>
      </c>
      <c r="O22" s="6">
        <v>1.85782</v>
      </c>
      <c r="P22" s="6">
        <v>31926</v>
      </c>
      <c r="Q22" s="6"/>
      <c r="R22" s="2"/>
      <c r="S22" s="2"/>
      <c r="T22" s="2"/>
      <c r="U22"/>
      <c r="V22"/>
      <c r="W22"/>
      <c r="X22"/>
      <c r="Y22"/>
      <c r="Z22"/>
      <c r="AA22"/>
      <c r="AB22"/>
      <c r="AC22"/>
      <c r="AD22"/>
      <c r="AE22"/>
    </row>
    <row r="23" spans="1:31" x14ac:dyDescent="0.25">
      <c r="A23" s="8" t="s">
        <v>14</v>
      </c>
      <c r="B23" s="18">
        <v>43289.125</v>
      </c>
      <c r="C23" s="6">
        <v>1.28691</v>
      </c>
      <c r="D23" s="6">
        <v>8.6722900000000003</v>
      </c>
      <c r="E23" s="6">
        <v>14.8802</v>
      </c>
      <c r="F23" s="6">
        <v>7.0301999999999998</v>
      </c>
      <c r="G23" s="6">
        <v>3.8908700000000001</v>
      </c>
      <c r="H23" s="6">
        <v>3.4825900000000001</v>
      </c>
      <c r="I23" s="6">
        <v>6.2351599999999996</v>
      </c>
      <c r="J23" s="6">
        <v>1837</v>
      </c>
      <c r="K23" s="6">
        <v>3.4500500000000001</v>
      </c>
      <c r="L23" s="6">
        <v>2.2847599999999999</v>
      </c>
      <c r="M23" s="6">
        <v>1.5640000000000001</v>
      </c>
      <c r="N23" s="6">
        <v>1.1071899999999999</v>
      </c>
      <c r="O23" s="6">
        <v>3.51234</v>
      </c>
      <c r="P23" s="6">
        <v>5107</v>
      </c>
    </row>
    <row r="24" spans="1:31" x14ac:dyDescent="0.25">
      <c r="B24" s="13" t="s">
        <v>40</v>
      </c>
      <c r="C24" s="6">
        <v>7.4318299999999997</v>
      </c>
      <c r="D24" s="6">
        <v>10.0334</v>
      </c>
      <c r="E24" s="6">
        <v>8.3366299999999995</v>
      </c>
      <c r="F24" s="6">
        <v>6.38028</v>
      </c>
      <c r="G24" s="6">
        <v>5.0891299999999999</v>
      </c>
      <c r="H24" s="6">
        <v>3.6141700000000001</v>
      </c>
      <c r="I24" s="6">
        <v>5.8189200000000003</v>
      </c>
      <c r="J24" s="6">
        <v>1837</v>
      </c>
      <c r="K24" s="6">
        <v>2.6847500000000002</v>
      </c>
      <c r="L24" s="6">
        <v>1.8264400000000001</v>
      </c>
      <c r="M24" s="6">
        <v>1.3978299999999999</v>
      </c>
      <c r="N24" s="6">
        <v>1.1445700000000001</v>
      </c>
      <c r="O24" s="6">
        <v>3.1727500000000002</v>
      </c>
      <c r="P24" s="6">
        <v>5107</v>
      </c>
      <c r="Q24" s="6"/>
      <c r="R24" s="2"/>
      <c r="S24" s="2"/>
      <c r="T24" s="2"/>
      <c r="U24"/>
      <c r="V24"/>
      <c r="W24"/>
      <c r="X24"/>
      <c r="Y24"/>
      <c r="Z24"/>
      <c r="AA24"/>
      <c r="AB24"/>
      <c r="AC24"/>
      <c r="AD24"/>
      <c r="AE24"/>
    </row>
    <row r="25" spans="1:31" x14ac:dyDescent="0.25">
      <c r="B25" s="13" t="s">
        <v>41</v>
      </c>
      <c r="C25" s="6">
        <v>5.5666500000000001</v>
      </c>
      <c r="D25" s="6">
        <v>10.139699999999999</v>
      </c>
      <c r="E25" s="6">
        <v>9.7967899999999997</v>
      </c>
      <c r="F25" s="6">
        <v>6.5213599999999996</v>
      </c>
      <c r="G25" s="6">
        <v>4.8880100000000004</v>
      </c>
      <c r="H25" s="6">
        <v>3.7618800000000001</v>
      </c>
      <c r="I25" s="6">
        <v>6.0021199999999997</v>
      </c>
      <c r="J25" s="6">
        <v>1837</v>
      </c>
      <c r="K25" s="6">
        <v>3.02963</v>
      </c>
      <c r="L25" s="6">
        <v>1.9732700000000001</v>
      </c>
      <c r="M25" s="6">
        <v>1.4699599999999999</v>
      </c>
      <c r="N25" s="6">
        <v>1.05575</v>
      </c>
      <c r="O25" s="6">
        <v>3.3012299999999999</v>
      </c>
      <c r="P25" s="6">
        <v>5107</v>
      </c>
      <c r="Q25" s="6"/>
      <c r="R25" s="2"/>
      <c r="S25" s="2"/>
      <c r="T25" s="2"/>
      <c r="U25"/>
      <c r="V25"/>
      <c r="W25"/>
      <c r="X25"/>
      <c r="Y25"/>
      <c r="Z25"/>
      <c r="AA25"/>
      <c r="AB25"/>
      <c r="AC25"/>
      <c r="AD25"/>
      <c r="AE25"/>
    </row>
    <row r="26" spans="1:31" x14ac:dyDescent="0.25">
      <c r="B26" s="13" t="s">
        <v>42</v>
      </c>
      <c r="C26" s="6">
        <v>4.1825200000000002</v>
      </c>
      <c r="D26" s="6">
        <v>11.1433</v>
      </c>
      <c r="E26" s="6">
        <v>13.2789</v>
      </c>
      <c r="F26" s="6">
        <v>6.2231199999999998</v>
      </c>
      <c r="G26" s="6">
        <v>4.2893400000000002</v>
      </c>
      <c r="H26" s="6">
        <v>3.5350600000000001</v>
      </c>
      <c r="I26" s="6">
        <v>6.2561</v>
      </c>
      <c r="J26" s="6">
        <v>1837</v>
      </c>
      <c r="K26" s="6">
        <v>3.4529800000000002</v>
      </c>
      <c r="L26" s="6">
        <v>1.96879</v>
      </c>
      <c r="M26" s="6">
        <v>1.5498799999999999</v>
      </c>
      <c r="N26" s="6">
        <v>1.03775</v>
      </c>
      <c r="O26" s="6">
        <v>3.45777</v>
      </c>
      <c r="P26" s="6">
        <v>5107</v>
      </c>
      <c r="Q26" s="6"/>
      <c r="R26" s="2"/>
      <c r="S26" s="2"/>
      <c r="T26" s="2"/>
      <c r="U26"/>
      <c r="V26"/>
      <c r="W26"/>
      <c r="X26"/>
      <c r="Y26"/>
      <c r="Z26"/>
      <c r="AA26"/>
      <c r="AB26"/>
      <c r="AC26"/>
      <c r="AD26"/>
      <c r="AE26"/>
    </row>
    <row r="27" spans="1:31" x14ac:dyDescent="0.25">
      <c r="B27" s="14" t="s">
        <v>43</v>
      </c>
      <c r="C27" s="6">
        <v>11.9139</v>
      </c>
      <c r="D27" s="6">
        <v>12.9413</v>
      </c>
      <c r="E27" s="6">
        <v>14.766400000000001</v>
      </c>
      <c r="F27" s="6">
        <v>11.0443</v>
      </c>
      <c r="G27" s="6">
        <v>6.8672500000000003</v>
      </c>
      <c r="H27" s="6">
        <v>4.7721600000000004</v>
      </c>
      <c r="I27" s="6">
        <v>8.7871299999999994</v>
      </c>
      <c r="J27" s="6">
        <v>1837</v>
      </c>
      <c r="K27" s="6">
        <v>4.1213699999999998</v>
      </c>
      <c r="L27" s="6">
        <v>3.1161799999999999</v>
      </c>
      <c r="M27" s="6">
        <v>2.7905199999999999</v>
      </c>
      <c r="N27" s="6">
        <v>2.4540000000000002</v>
      </c>
      <c r="O27" s="6">
        <v>5.1068600000000002</v>
      </c>
      <c r="P27" s="6">
        <v>5107</v>
      </c>
      <c r="Q27" s="6"/>
      <c r="R27" s="2"/>
      <c r="S27" s="2"/>
      <c r="T27" s="2"/>
      <c r="U27"/>
      <c r="V27"/>
      <c r="W27"/>
      <c r="X27"/>
      <c r="Y27"/>
      <c r="Z27"/>
      <c r="AA27"/>
      <c r="AB27"/>
      <c r="AC27"/>
      <c r="AD27"/>
      <c r="AE27"/>
    </row>
    <row r="28" spans="1:31" x14ac:dyDescent="0.25">
      <c r="B28" s="14" t="s">
        <v>47</v>
      </c>
      <c r="C28" s="6">
        <v>14.3454</v>
      </c>
      <c r="D28" s="6">
        <v>15.955399999999999</v>
      </c>
      <c r="E28" s="6">
        <v>16.903199999999998</v>
      </c>
      <c r="F28" s="6">
        <v>16.096</v>
      </c>
      <c r="G28" s="6">
        <v>14.516299999999999</v>
      </c>
      <c r="H28" s="6">
        <v>9.72363</v>
      </c>
      <c r="I28" s="6">
        <v>13.8057</v>
      </c>
      <c r="J28" s="6">
        <v>1837</v>
      </c>
      <c r="K28" s="6">
        <v>6.4317299999999999</v>
      </c>
      <c r="L28" s="6">
        <v>4.3367399999999998</v>
      </c>
      <c r="M28" s="6">
        <v>3.4824799999999998</v>
      </c>
      <c r="N28" s="6">
        <v>2.5645899999999999</v>
      </c>
      <c r="O28" s="6">
        <v>7.5358900000000002</v>
      </c>
      <c r="P28" s="6">
        <v>5107</v>
      </c>
      <c r="Q28" s="6"/>
      <c r="R28" s="2"/>
      <c r="S28" s="2"/>
      <c r="T28" s="2"/>
      <c r="U28"/>
      <c r="V28"/>
      <c r="W28"/>
      <c r="X28"/>
      <c r="Y28"/>
      <c r="Z28"/>
      <c r="AA28"/>
      <c r="AB28"/>
      <c r="AC28"/>
      <c r="AD28"/>
      <c r="AE28"/>
    </row>
    <row r="29" spans="1:31" x14ac:dyDescent="0.25">
      <c r="B29" s="13" t="s">
        <v>44</v>
      </c>
      <c r="C29" s="6">
        <v>11.166399999999999</v>
      </c>
      <c r="D29" s="6">
        <v>12.9603</v>
      </c>
      <c r="E29" s="6">
        <v>15.197800000000001</v>
      </c>
      <c r="F29" s="6">
        <v>14.574199999999999</v>
      </c>
      <c r="G29" s="6">
        <v>14.5891</v>
      </c>
      <c r="H29" s="6">
        <v>11.323600000000001</v>
      </c>
      <c r="I29" s="6">
        <v>13.4413</v>
      </c>
      <c r="J29" s="6">
        <v>1837</v>
      </c>
      <c r="K29" s="6">
        <v>6.9246800000000004</v>
      </c>
      <c r="L29" s="6">
        <v>4.46021</v>
      </c>
      <c r="M29" s="6">
        <v>3.2170899999999998</v>
      </c>
      <c r="N29" s="6">
        <v>2.355</v>
      </c>
      <c r="O29" s="6">
        <v>7.4028499999999999</v>
      </c>
      <c r="P29" s="6">
        <v>5107</v>
      </c>
      <c r="Q29" s="6"/>
      <c r="R29" s="2"/>
      <c r="S29" s="2"/>
      <c r="T29" s="2"/>
      <c r="U29"/>
      <c r="V29"/>
      <c r="W29"/>
      <c r="X29"/>
      <c r="Y29"/>
      <c r="Z29"/>
      <c r="AA29"/>
      <c r="AB29"/>
      <c r="AC29"/>
      <c r="AD29"/>
      <c r="AE29"/>
    </row>
    <row r="30" spans="1:31" x14ac:dyDescent="0.25">
      <c r="A30" s="8" t="s">
        <v>4</v>
      </c>
      <c r="B30" s="18">
        <v>43398.125</v>
      </c>
      <c r="C30" s="6">
        <v>10.5175</v>
      </c>
      <c r="D30" s="6">
        <v>10.347</v>
      </c>
      <c r="E30" s="6">
        <v>10.7432</v>
      </c>
      <c r="F30" s="6">
        <v>10.791399999999999</v>
      </c>
      <c r="G30" s="6">
        <v>12.587899999999999</v>
      </c>
      <c r="H30" s="6">
        <v>14.452999999999999</v>
      </c>
      <c r="I30" s="6">
        <v>12.3047</v>
      </c>
      <c r="J30" s="6">
        <v>1278</v>
      </c>
      <c r="K30" s="6">
        <v>13.0296</v>
      </c>
      <c r="L30" s="6">
        <v>10.202</v>
      </c>
      <c r="M30" s="6">
        <v>8.3958300000000001</v>
      </c>
      <c r="N30" s="6">
        <v>7.7132699999999996</v>
      </c>
      <c r="O30" s="6">
        <v>10.546799999999999</v>
      </c>
      <c r="P30" s="6">
        <v>3549</v>
      </c>
    </row>
    <row r="31" spans="1:31" x14ac:dyDescent="0.25">
      <c r="B31" s="13" t="s">
        <v>40</v>
      </c>
      <c r="C31" s="6">
        <v>12.6129</v>
      </c>
      <c r="D31" s="6">
        <v>10.5</v>
      </c>
      <c r="E31" s="6">
        <v>12.4771</v>
      </c>
      <c r="F31" s="6">
        <v>14.2254</v>
      </c>
      <c r="G31" s="6">
        <v>14.541600000000001</v>
      </c>
      <c r="H31" s="6">
        <v>12.543100000000001</v>
      </c>
      <c r="I31" s="6">
        <v>13.1951</v>
      </c>
      <c r="J31" s="6">
        <v>1278</v>
      </c>
      <c r="K31" s="6">
        <v>9.7935300000000005</v>
      </c>
      <c r="L31" s="6">
        <v>7.8011100000000004</v>
      </c>
      <c r="M31" s="6">
        <v>7.0867000000000004</v>
      </c>
      <c r="N31" s="6">
        <v>7.992</v>
      </c>
      <c r="O31" s="6">
        <v>9.9179499999999994</v>
      </c>
      <c r="P31" s="6">
        <v>3549</v>
      </c>
      <c r="Q31" s="6"/>
      <c r="R31" s="2"/>
      <c r="S31" s="2"/>
      <c r="T31" s="2"/>
      <c r="U31"/>
      <c r="V31"/>
      <c r="W31"/>
      <c r="X31"/>
      <c r="Y31"/>
      <c r="Z31"/>
      <c r="AA31"/>
      <c r="AB31"/>
      <c r="AC31"/>
      <c r="AD31"/>
      <c r="AE31"/>
    </row>
    <row r="32" spans="1:31" x14ac:dyDescent="0.25">
      <c r="B32" s="13" t="s">
        <v>41</v>
      </c>
      <c r="C32" s="6">
        <v>12.5581</v>
      </c>
      <c r="D32" s="6">
        <v>11.6203</v>
      </c>
      <c r="E32" s="6">
        <v>13.636799999999999</v>
      </c>
      <c r="F32" s="6">
        <v>15.6599</v>
      </c>
      <c r="G32" s="6">
        <v>15.6625</v>
      </c>
      <c r="H32" s="6">
        <v>13.544600000000001</v>
      </c>
      <c r="I32" s="6">
        <v>14.3139</v>
      </c>
      <c r="J32" s="6">
        <v>1278</v>
      </c>
      <c r="K32" s="6">
        <v>10.251899999999999</v>
      </c>
      <c r="L32" s="6">
        <v>7.7727300000000001</v>
      </c>
      <c r="M32" s="6">
        <v>6.4957799999999999</v>
      </c>
      <c r="N32" s="6">
        <v>6.8922400000000001</v>
      </c>
      <c r="O32" s="6">
        <v>10.0665</v>
      </c>
      <c r="P32" s="6">
        <v>3549</v>
      </c>
      <c r="Q32" s="6"/>
      <c r="R32" s="2"/>
      <c r="S32" s="2"/>
      <c r="T32" s="2"/>
      <c r="U32"/>
      <c r="V32"/>
      <c r="W32"/>
      <c r="X32"/>
      <c r="Y32"/>
      <c r="Z32"/>
      <c r="AA32"/>
      <c r="AB32"/>
      <c r="AC32"/>
      <c r="AD32"/>
      <c r="AE32"/>
    </row>
    <row r="33" spans="1:31" x14ac:dyDescent="0.25">
      <c r="B33" s="13" t="s">
        <v>42</v>
      </c>
      <c r="C33" s="6">
        <v>10.992000000000001</v>
      </c>
      <c r="D33" s="6">
        <v>11.1099</v>
      </c>
      <c r="E33" s="6">
        <v>11.9847</v>
      </c>
      <c r="F33" s="6">
        <v>14.098000000000001</v>
      </c>
      <c r="G33" s="6">
        <v>14.8979</v>
      </c>
      <c r="H33" s="6">
        <v>13.7217</v>
      </c>
      <c r="I33" s="6">
        <v>13.555999999999999</v>
      </c>
      <c r="J33" s="6">
        <v>1278</v>
      </c>
      <c r="K33" s="6">
        <v>10.985200000000001</v>
      </c>
      <c r="L33" s="6">
        <v>8.2431800000000006</v>
      </c>
      <c r="M33" s="6">
        <v>6.8434699999999999</v>
      </c>
      <c r="N33" s="6">
        <v>6.7850599999999996</v>
      </c>
      <c r="O33" s="6">
        <v>9.9981200000000001</v>
      </c>
      <c r="P33" s="6">
        <v>3549</v>
      </c>
      <c r="Q33" s="6"/>
      <c r="R33" s="2"/>
      <c r="S33" s="2"/>
      <c r="T33" s="2"/>
      <c r="U33"/>
      <c r="V33"/>
      <c r="W33"/>
      <c r="X33"/>
      <c r="Y33"/>
      <c r="Z33"/>
      <c r="AA33"/>
      <c r="AB33"/>
      <c r="AC33"/>
      <c r="AD33"/>
      <c r="AE33"/>
    </row>
    <row r="34" spans="1:31" x14ac:dyDescent="0.25">
      <c r="B34" s="14" t="s">
        <v>43</v>
      </c>
      <c r="C34" s="6">
        <v>5.5689599999999997</v>
      </c>
      <c r="D34" s="6">
        <v>8.1991300000000003</v>
      </c>
      <c r="E34" s="6">
        <v>9.9850999999999992</v>
      </c>
      <c r="F34" s="6">
        <v>9.4301200000000005</v>
      </c>
      <c r="G34" s="6">
        <v>10.944800000000001</v>
      </c>
      <c r="H34" s="6">
        <v>13.1447</v>
      </c>
      <c r="I34" s="6">
        <v>10.8062</v>
      </c>
      <c r="J34" s="6">
        <v>1278</v>
      </c>
      <c r="K34" s="6">
        <v>13.1685</v>
      </c>
      <c r="L34" s="6">
        <v>10.6561</v>
      </c>
      <c r="M34" s="6">
        <v>8.5906300000000009</v>
      </c>
      <c r="N34" s="6">
        <v>7.5438700000000001</v>
      </c>
      <c r="O34" s="6">
        <v>10.0939</v>
      </c>
      <c r="P34" s="6">
        <v>3549</v>
      </c>
      <c r="Q34" s="6"/>
      <c r="R34" s="2"/>
      <c r="S34" s="2"/>
      <c r="T34" s="2"/>
      <c r="U34"/>
      <c r="V34"/>
      <c r="W34"/>
      <c r="X34"/>
      <c r="Y34"/>
      <c r="Z34"/>
      <c r="AA34"/>
      <c r="AB34"/>
      <c r="AC34"/>
      <c r="AD34"/>
      <c r="AE34"/>
    </row>
    <row r="35" spans="1:31" x14ac:dyDescent="0.25">
      <c r="B35" s="14" t="s">
        <v>47</v>
      </c>
      <c r="C35" s="6">
        <v>9.4251900000000006</v>
      </c>
      <c r="D35" s="6">
        <v>9.7250499999999995</v>
      </c>
      <c r="E35" s="6">
        <v>13.214600000000001</v>
      </c>
      <c r="F35" s="6">
        <v>13.0265</v>
      </c>
      <c r="G35" s="6">
        <v>14.1135</v>
      </c>
      <c r="H35" s="6">
        <v>15.922700000000001</v>
      </c>
      <c r="I35" s="6">
        <v>13.831799999999999</v>
      </c>
      <c r="J35" s="6">
        <v>1278</v>
      </c>
      <c r="K35" s="6">
        <v>15.520899999999999</v>
      </c>
      <c r="L35" s="6">
        <v>13.0595</v>
      </c>
      <c r="M35" s="6">
        <v>10.542999999999999</v>
      </c>
      <c r="N35" s="6">
        <v>7.3404100000000003</v>
      </c>
      <c r="O35" s="6">
        <v>12.141999999999999</v>
      </c>
      <c r="P35" s="6">
        <v>3549</v>
      </c>
      <c r="Q35" s="6"/>
      <c r="R35" s="2"/>
      <c r="S35" s="2"/>
      <c r="T35" s="2"/>
      <c r="U35"/>
      <c r="V35"/>
      <c r="W35"/>
      <c r="X35"/>
      <c r="Y35"/>
      <c r="Z35"/>
      <c r="AA35"/>
      <c r="AB35"/>
      <c r="AC35"/>
      <c r="AD35"/>
      <c r="AE35"/>
    </row>
    <row r="36" spans="1:31" x14ac:dyDescent="0.25">
      <c r="B36" s="13" t="s">
        <v>44</v>
      </c>
      <c r="C36" s="6">
        <v>9.5836299999999994</v>
      </c>
      <c r="D36" s="6">
        <v>10.140599999999999</v>
      </c>
      <c r="E36" s="6">
        <v>12.6516</v>
      </c>
      <c r="F36" s="6">
        <v>13.055400000000001</v>
      </c>
      <c r="G36" s="6">
        <v>13.201700000000001</v>
      </c>
      <c r="H36" s="6">
        <v>13.478899999999999</v>
      </c>
      <c r="I36" s="6">
        <v>12.8263</v>
      </c>
      <c r="J36" s="6">
        <v>1278</v>
      </c>
      <c r="K36" s="6">
        <v>13.7873</v>
      </c>
      <c r="L36" s="6">
        <v>12.1305</v>
      </c>
      <c r="M36" s="6">
        <v>10.4695</v>
      </c>
      <c r="N36" s="6">
        <v>7.09842</v>
      </c>
      <c r="O36" s="6">
        <v>11.356999999999999</v>
      </c>
      <c r="P36" s="6">
        <v>3549</v>
      </c>
      <c r="Q36" s="6"/>
      <c r="R36" s="2"/>
      <c r="S36" s="2"/>
      <c r="T36" s="2"/>
      <c r="U36"/>
      <c r="V36"/>
      <c r="W36"/>
      <c r="X36"/>
      <c r="Y36"/>
      <c r="Z36"/>
      <c r="AA36"/>
      <c r="AB36"/>
      <c r="AC36"/>
      <c r="AD36"/>
      <c r="AE36"/>
    </row>
    <row r="37" spans="1:31" x14ac:dyDescent="0.25">
      <c r="A37" s="8" t="s">
        <v>3</v>
      </c>
      <c r="B37" s="18">
        <v>43355.125</v>
      </c>
      <c r="C37" s="6">
        <v>24.7593</v>
      </c>
      <c r="D37" s="6">
        <v>26.734500000000001</v>
      </c>
      <c r="E37" s="6">
        <v>19.8508</v>
      </c>
      <c r="F37" s="6">
        <v>10.672800000000001</v>
      </c>
      <c r="G37" s="6">
        <v>4.9861000000000004</v>
      </c>
      <c r="H37" s="6">
        <v>2.94049</v>
      </c>
      <c r="I37" s="6">
        <v>9.8871599999999997</v>
      </c>
      <c r="J37" s="6">
        <v>4140</v>
      </c>
      <c r="K37" s="6">
        <v>3.6558199999999998</v>
      </c>
      <c r="L37" s="6">
        <v>5.5755999999999997</v>
      </c>
      <c r="M37" s="6">
        <v>2.6710799999999999</v>
      </c>
      <c r="N37" s="6">
        <v>0.88828099999999999</v>
      </c>
      <c r="O37" s="6">
        <v>5.4951400000000001</v>
      </c>
      <c r="P37" s="6">
        <v>11498</v>
      </c>
    </row>
    <row r="38" spans="1:31" x14ac:dyDescent="0.25">
      <c r="B38" s="13" t="s">
        <v>40</v>
      </c>
      <c r="C38" s="6">
        <v>12.074400000000001</v>
      </c>
      <c r="D38" s="6">
        <v>17.479800000000001</v>
      </c>
      <c r="E38" s="6">
        <v>15.0396</v>
      </c>
      <c r="F38" s="6">
        <v>10.5382</v>
      </c>
      <c r="G38" s="6">
        <v>6.8143500000000001</v>
      </c>
      <c r="H38" s="6">
        <v>4.1757999999999997</v>
      </c>
      <c r="I38" s="6">
        <v>8.9100400000000004</v>
      </c>
      <c r="J38" s="6">
        <v>4140</v>
      </c>
      <c r="K38" s="6">
        <v>3.3923399999999999</v>
      </c>
      <c r="L38" s="6">
        <v>3.8605200000000002</v>
      </c>
      <c r="M38" s="6">
        <v>2.9093499999999999</v>
      </c>
      <c r="N38" s="6">
        <v>1.2222200000000001</v>
      </c>
      <c r="O38" s="6">
        <v>4.95547</v>
      </c>
      <c r="P38" s="6">
        <v>11498</v>
      </c>
      <c r="Q38" s="6"/>
      <c r="R38" s="2"/>
      <c r="S38" s="2"/>
      <c r="T38" s="2"/>
      <c r="U38"/>
      <c r="V38"/>
      <c r="W38"/>
      <c r="X38"/>
      <c r="Y38"/>
      <c r="Z38"/>
      <c r="AA38"/>
      <c r="AB38"/>
      <c r="AC38"/>
      <c r="AD38"/>
      <c r="AE38"/>
    </row>
    <row r="39" spans="1:31" x14ac:dyDescent="0.25">
      <c r="B39" s="13" t="s">
        <v>41</v>
      </c>
      <c r="C39" s="6">
        <v>13.6174</v>
      </c>
      <c r="D39" s="6">
        <v>19.435300000000002</v>
      </c>
      <c r="E39" s="6">
        <v>13.571999999999999</v>
      </c>
      <c r="F39" s="6">
        <v>8.5145800000000005</v>
      </c>
      <c r="G39" s="6">
        <v>5.1417700000000002</v>
      </c>
      <c r="H39" s="6">
        <v>3.3068900000000001</v>
      </c>
      <c r="I39" s="6">
        <v>7.8327799999999996</v>
      </c>
      <c r="J39" s="6">
        <v>4140</v>
      </c>
      <c r="K39" s="6">
        <v>2.9817900000000002</v>
      </c>
      <c r="L39" s="6">
        <v>3.5401699999999998</v>
      </c>
      <c r="M39" s="6">
        <v>2.4119700000000002</v>
      </c>
      <c r="N39" s="6">
        <v>0.81001699999999999</v>
      </c>
      <c r="O39" s="6">
        <v>4.3033400000000004</v>
      </c>
      <c r="P39" s="6">
        <v>11498</v>
      </c>
      <c r="Q39" s="6"/>
      <c r="R39" s="2"/>
      <c r="S39" s="2"/>
      <c r="T39" s="2"/>
      <c r="U39"/>
      <c r="V39"/>
      <c r="W39"/>
      <c r="X39"/>
      <c r="Y39"/>
      <c r="Z39"/>
      <c r="AA39"/>
      <c r="AB39"/>
      <c r="AC39"/>
      <c r="AD39"/>
      <c r="AE39"/>
    </row>
    <row r="40" spans="1:31" x14ac:dyDescent="0.25">
      <c r="B40" s="13" t="s">
        <v>42</v>
      </c>
      <c r="C40" s="6">
        <v>15.233000000000001</v>
      </c>
      <c r="D40" s="6">
        <v>22.436199999999999</v>
      </c>
      <c r="E40" s="6">
        <v>17.0791</v>
      </c>
      <c r="F40" s="6">
        <v>10.237</v>
      </c>
      <c r="G40" s="6">
        <v>6.0731099999999998</v>
      </c>
      <c r="H40" s="6">
        <v>3.6804399999999999</v>
      </c>
      <c r="I40" s="6">
        <v>9.2970400000000009</v>
      </c>
      <c r="J40" s="6">
        <v>4140</v>
      </c>
      <c r="K40" s="6">
        <v>3.4793099999999999</v>
      </c>
      <c r="L40" s="6">
        <v>4.7379699999999998</v>
      </c>
      <c r="M40" s="6">
        <v>2.5289000000000001</v>
      </c>
      <c r="N40" s="6">
        <v>0.82419699999999996</v>
      </c>
      <c r="O40" s="6">
        <v>5.0976800000000004</v>
      </c>
      <c r="P40" s="6">
        <v>11498</v>
      </c>
      <c r="Q40" s="6"/>
      <c r="R40" s="2"/>
      <c r="S40" s="2"/>
      <c r="T40" s="2"/>
      <c r="U40"/>
      <c r="V40"/>
      <c r="W40"/>
      <c r="X40"/>
      <c r="Y40"/>
      <c r="Z40"/>
      <c r="AA40"/>
      <c r="AB40"/>
      <c r="AC40"/>
      <c r="AD40"/>
      <c r="AE40"/>
    </row>
    <row r="41" spans="1:31" x14ac:dyDescent="0.25">
      <c r="B41" s="14" t="s">
        <v>43</v>
      </c>
      <c r="C41" s="6">
        <v>26.083600000000001</v>
      </c>
      <c r="D41" s="6">
        <v>26.233499999999999</v>
      </c>
      <c r="E41" s="6">
        <v>20.956399999999999</v>
      </c>
      <c r="F41" s="6">
        <v>12.2582</v>
      </c>
      <c r="G41" s="6">
        <v>4.9589600000000003</v>
      </c>
      <c r="H41" s="6">
        <v>3.1638299999999999</v>
      </c>
      <c r="I41" s="6">
        <v>10.4055</v>
      </c>
      <c r="J41" s="6">
        <v>4140</v>
      </c>
      <c r="K41" s="6">
        <v>4.59781</v>
      </c>
      <c r="L41" s="6">
        <v>5.67258</v>
      </c>
      <c r="M41" s="6">
        <v>2.62866</v>
      </c>
      <c r="N41" s="6">
        <v>0.850186</v>
      </c>
      <c r="O41" s="6">
        <v>5.8046899999999999</v>
      </c>
      <c r="P41" s="6">
        <v>11498</v>
      </c>
      <c r="Q41" s="6"/>
      <c r="R41" s="2"/>
      <c r="S41" s="2"/>
      <c r="T41" s="2"/>
      <c r="U41"/>
      <c r="V41"/>
      <c r="W41"/>
      <c r="X41"/>
      <c r="Y41"/>
      <c r="Z41"/>
      <c r="AA41"/>
      <c r="AB41"/>
      <c r="AC41"/>
      <c r="AD41"/>
      <c r="AE41"/>
    </row>
    <row r="42" spans="1:31" x14ac:dyDescent="0.25">
      <c r="B42" s="14" t="s">
        <v>47</v>
      </c>
      <c r="C42" s="6">
        <v>21.825099999999999</v>
      </c>
      <c r="D42" s="6">
        <v>23.841100000000001</v>
      </c>
      <c r="E42" s="6">
        <v>20.071200000000001</v>
      </c>
      <c r="F42" s="6">
        <v>11.9491</v>
      </c>
      <c r="G42" s="6">
        <v>5.55762</v>
      </c>
      <c r="H42" s="6">
        <v>3.6937199999999999</v>
      </c>
      <c r="I42" s="6">
        <v>10.218299999999999</v>
      </c>
      <c r="J42" s="6">
        <v>4140</v>
      </c>
      <c r="K42" s="6">
        <v>5.4364600000000003</v>
      </c>
      <c r="L42" s="6">
        <v>5.8382300000000003</v>
      </c>
      <c r="M42" s="6">
        <v>2.3111899999999999</v>
      </c>
      <c r="N42" s="6">
        <v>0.83287500000000003</v>
      </c>
      <c r="O42" s="6">
        <v>5.8142899999999997</v>
      </c>
      <c r="P42" s="6">
        <v>11498</v>
      </c>
      <c r="Q42" s="6"/>
      <c r="R42" s="2"/>
      <c r="S42" s="2"/>
      <c r="T42" s="2"/>
      <c r="U42"/>
      <c r="V42"/>
      <c r="W42"/>
      <c r="X42"/>
      <c r="Y42"/>
      <c r="Z42"/>
      <c r="AA42"/>
      <c r="AB42"/>
      <c r="AC42"/>
      <c r="AD42"/>
      <c r="AE42"/>
    </row>
    <row r="43" spans="1:31" x14ac:dyDescent="0.25">
      <c r="B43" s="13" t="s">
        <v>44</v>
      </c>
      <c r="C43" s="6">
        <v>13.796200000000001</v>
      </c>
      <c r="D43" s="6">
        <v>17.1585</v>
      </c>
      <c r="E43" s="6">
        <v>15.1219</v>
      </c>
      <c r="F43" s="6">
        <v>10.5671</v>
      </c>
      <c r="G43" s="6">
        <v>6.9759900000000004</v>
      </c>
      <c r="H43" s="6">
        <v>4.6947599999999996</v>
      </c>
      <c r="I43" s="6">
        <v>9.1461199999999998</v>
      </c>
      <c r="J43" s="6">
        <v>4140</v>
      </c>
      <c r="K43" s="6">
        <v>5.2459300000000004</v>
      </c>
      <c r="L43" s="6">
        <v>5.4203700000000001</v>
      </c>
      <c r="M43" s="6">
        <v>2.51153</v>
      </c>
      <c r="N43" s="6">
        <v>0.83441299999999996</v>
      </c>
      <c r="O43" s="6">
        <v>5.3750099999999996</v>
      </c>
      <c r="P43" s="6">
        <v>11498</v>
      </c>
      <c r="Q43" s="6"/>
      <c r="R43" s="2"/>
      <c r="S43" s="2"/>
      <c r="T43" s="2"/>
      <c r="U43"/>
      <c r="V43"/>
      <c r="W43"/>
      <c r="X43"/>
      <c r="Y43"/>
      <c r="Z43"/>
      <c r="AA43"/>
      <c r="AB43"/>
      <c r="AC43"/>
      <c r="AD43"/>
      <c r="AE43"/>
    </row>
    <row r="44" spans="1:31" s="3" customFormat="1" x14ac:dyDescent="0.25">
      <c r="A44" s="8" t="s">
        <v>28</v>
      </c>
      <c r="B44" s="18">
        <v>43330.125</v>
      </c>
      <c r="C44" s="6">
        <v>1.68923</v>
      </c>
      <c r="D44" s="6">
        <v>3.2187700000000001</v>
      </c>
      <c r="E44" s="6">
        <v>7.5396299999999998</v>
      </c>
      <c r="F44" s="6">
        <v>5.5648299999999997</v>
      </c>
      <c r="G44" s="6">
        <v>3.2115900000000002</v>
      </c>
      <c r="H44" s="6">
        <v>2.66858</v>
      </c>
      <c r="I44" s="6">
        <v>4.0597799999999999</v>
      </c>
      <c r="J44" s="6">
        <v>2878</v>
      </c>
      <c r="K44" s="6">
        <v>3.8070300000000001</v>
      </c>
      <c r="L44" s="6">
        <v>4.5713400000000002</v>
      </c>
      <c r="M44" s="6">
        <v>1.96069</v>
      </c>
      <c r="N44" s="6">
        <v>0.95416800000000002</v>
      </c>
      <c r="O44" s="6">
        <v>3.1580900000000001</v>
      </c>
      <c r="P44" s="6">
        <v>7977</v>
      </c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</row>
    <row r="45" spans="1:31" x14ac:dyDescent="0.25">
      <c r="B45" s="13" t="s">
        <v>40</v>
      </c>
      <c r="C45" s="6">
        <v>1.8724700000000001</v>
      </c>
      <c r="D45" s="6">
        <v>4.4705700000000004</v>
      </c>
      <c r="E45" s="6">
        <v>5.3111499999999996</v>
      </c>
      <c r="F45" s="6">
        <v>5.6474799999999998</v>
      </c>
      <c r="G45" s="6">
        <v>3.7500100000000001</v>
      </c>
      <c r="H45" s="6">
        <v>3.1810999999999998</v>
      </c>
      <c r="I45" s="6">
        <v>4.1673200000000001</v>
      </c>
      <c r="J45" s="6">
        <v>2878</v>
      </c>
      <c r="K45" s="6">
        <v>3.3220000000000001</v>
      </c>
      <c r="L45" s="6">
        <v>3.7991299999999999</v>
      </c>
      <c r="M45" s="6">
        <v>2.0978699999999999</v>
      </c>
      <c r="N45" s="6">
        <v>1.1033900000000001</v>
      </c>
      <c r="O45" s="6">
        <v>3.0697800000000002</v>
      </c>
      <c r="P45" s="6">
        <v>7977</v>
      </c>
      <c r="Q45" s="6"/>
      <c r="R45" s="2"/>
      <c r="S45" s="2"/>
      <c r="T45" s="2"/>
      <c r="U45"/>
      <c r="V45"/>
      <c r="W45"/>
      <c r="X45"/>
      <c r="Y45"/>
      <c r="Z45"/>
      <c r="AA45"/>
      <c r="AB45"/>
      <c r="AC45"/>
      <c r="AD45"/>
      <c r="AE45"/>
    </row>
    <row r="46" spans="1:31" x14ac:dyDescent="0.25">
      <c r="B46" s="13" t="s">
        <v>41</v>
      </c>
      <c r="C46" s="6">
        <v>1.84626</v>
      </c>
      <c r="D46" s="6">
        <v>3.8093599999999999</v>
      </c>
      <c r="E46" s="6">
        <v>5.5189899999999996</v>
      </c>
      <c r="F46" s="6">
        <v>5.5285099999999998</v>
      </c>
      <c r="G46" s="6">
        <v>3.8019599999999998</v>
      </c>
      <c r="H46" s="6">
        <v>3.50481</v>
      </c>
      <c r="I46" s="6">
        <v>4.2295699999999998</v>
      </c>
      <c r="J46" s="6">
        <v>2878</v>
      </c>
      <c r="K46" s="6">
        <v>4.53</v>
      </c>
      <c r="L46" s="6">
        <v>4.7442399999999996</v>
      </c>
      <c r="M46" s="6">
        <v>2.3322699999999998</v>
      </c>
      <c r="N46" s="6">
        <v>1.2413099999999999</v>
      </c>
      <c r="O46" s="6">
        <v>3.4566400000000002</v>
      </c>
      <c r="P46" s="6">
        <v>7977</v>
      </c>
      <c r="Q46" s="6"/>
      <c r="R46" s="2"/>
      <c r="S46" s="2"/>
      <c r="T46" s="2"/>
      <c r="U46"/>
      <c r="V46"/>
      <c r="W46"/>
      <c r="X46"/>
      <c r="Y46"/>
      <c r="Z46"/>
      <c r="AA46"/>
      <c r="AB46"/>
      <c r="AC46"/>
      <c r="AD46"/>
      <c r="AE46"/>
    </row>
    <row r="47" spans="1:31" x14ac:dyDescent="0.25">
      <c r="B47" s="13" t="s">
        <v>42</v>
      </c>
      <c r="C47" s="6">
        <v>2.0271300000000001</v>
      </c>
      <c r="D47" s="6">
        <v>3.5731000000000002</v>
      </c>
      <c r="E47" s="6">
        <v>6.7997800000000002</v>
      </c>
      <c r="F47" s="6">
        <v>5.2630600000000003</v>
      </c>
      <c r="G47" s="6">
        <v>3.1731799999999999</v>
      </c>
      <c r="H47" s="6">
        <v>2.7133099999999999</v>
      </c>
      <c r="I47" s="6">
        <v>3.9415200000000001</v>
      </c>
      <c r="J47" s="6">
        <v>2878</v>
      </c>
      <c r="K47" s="6">
        <v>3.7035300000000002</v>
      </c>
      <c r="L47" s="6">
        <v>4.56454</v>
      </c>
      <c r="M47" s="6">
        <v>2.0922100000000001</v>
      </c>
      <c r="N47" s="6">
        <v>1.10134</v>
      </c>
      <c r="O47" s="6">
        <v>3.15123</v>
      </c>
      <c r="P47" s="6">
        <v>7977</v>
      </c>
      <c r="Q47" s="6"/>
      <c r="R47" s="2"/>
      <c r="S47" s="2"/>
      <c r="T47" s="2"/>
      <c r="U47"/>
      <c r="V47"/>
      <c r="W47"/>
      <c r="X47"/>
      <c r="Y47"/>
      <c r="Z47"/>
      <c r="AA47"/>
      <c r="AB47"/>
      <c r="AC47"/>
      <c r="AD47"/>
      <c r="AE47"/>
    </row>
    <row r="48" spans="1:31" x14ac:dyDescent="0.25">
      <c r="B48" s="14" t="s">
        <v>43</v>
      </c>
      <c r="C48" s="6">
        <v>7.3029999999999999</v>
      </c>
      <c r="D48" s="6">
        <v>4.8534100000000002</v>
      </c>
      <c r="E48" s="6">
        <v>6.9886999999999997</v>
      </c>
      <c r="F48" s="6">
        <v>6.0899900000000002</v>
      </c>
      <c r="G48" s="6">
        <v>3.4410400000000001</v>
      </c>
      <c r="H48" s="6">
        <v>3.2995899999999998</v>
      </c>
      <c r="I48" s="6">
        <v>4.6287599999999998</v>
      </c>
      <c r="J48" s="6">
        <v>2878</v>
      </c>
      <c r="K48" s="6">
        <v>3.64852</v>
      </c>
      <c r="L48" s="6">
        <v>3.6840099999999998</v>
      </c>
      <c r="M48" s="6">
        <v>1.9299500000000001</v>
      </c>
      <c r="N48" s="6">
        <v>1.1380999999999999</v>
      </c>
      <c r="O48" s="6">
        <v>3.23943</v>
      </c>
      <c r="P48" s="6">
        <v>7977</v>
      </c>
      <c r="Q48" s="6"/>
      <c r="R48" s="2"/>
      <c r="S48" s="2"/>
      <c r="T48" s="2"/>
      <c r="U48"/>
      <c r="V48"/>
      <c r="W48"/>
      <c r="X48"/>
      <c r="Y48"/>
      <c r="Z48"/>
      <c r="AA48"/>
      <c r="AB48"/>
      <c r="AC48"/>
      <c r="AD48"/>
      <c r="AE48"/>
    </row>
    <row r="49" spans="1:31" x14ac:dyDescent="0.25">
      <c r="B49" s="14" t="s">
        <v>47</v>
      </c>
      <c r="C49" s="6">
        <v>15.0307</v>
      </c>
      <c r="D49" s="6">
        <v>7.1087400000000001</v>
      </c>
      <c r="E49" s="6">
        <v>6.2394999999999996</v>
      </c>
      <c r="F49" s="6">
        <v>6.5184600000000001</v>
      </c>
      <c r="G49" s="6">
        <v>3.56697</v>
      </c>
      <c r="H49" s="6">
        <v>3.5436399999999999</v>
      </c>
      <c r="I49" s="6">
        <v>5.1181400000000004</v>
      </c>
      <c r="J49" s="6">
        <v>2878</v>
      </c>
      <c r="K49" s="6">
        <v>3.0817299999999999</v>
      </c>
      <c r="L49" s="6">
        <v>2.1646800000000002</v>
      </c>
      <c r="M49" s="6">
        <v>1.4415</v>
      </c>
      <c r="N49" s="6">
        <v>1.17866</v>
      </c>
      <c r="O49" s="6">
        <v>3.03938</v>
      </c>
      <c r="P49" s="6">
        <v>7977</v>
      </c>
      <c r="Q49" s="6"/>
      <c r="R49" s="2"/>
      <c r="S49" s="2"/>
      <c r="T49" s="2"/>
      <c r="U49"/>
      <c r="V49"/>
      <c r="W49"/>
      <c r="X49"/>
      <c r="Y49"/>
      <c r="Z49"/>
      <c r="AA49"/>
      <c r="AB49"/>
      <c r="AC49"/>
      <c r="AD49"/>
      <c r="AE49"/>
    </row>
    <row r="50" spans="1:31" x14ac:dyDescent="0.25">
      <c r="B50" s="13" t="s">
        <v>44</v>
      </c>
      <c r="C50" s="6">
        <v>8.0823999999999998</v>
      </c>
      <c r="D50" s="6">
        <v>4.4696400000000001</v>
      </c>
      <c r="E50" s="6">
        <v>5.1108399999999996</v>
      </c>
      <c r="F50" s="6">
        <v>5.6211399999999996</v>
      </c>
      <c r="G50" s="6">
        <v>3.9469099999999999</v>
      </c>
      <c r="H50" s="6">
        <v>3.9748199999999998</v>
      </c>
      <c r="I50" s="6">
        <v>4.6010200000000001</v>
      </c>
      <c r="J50" s="6">
        <v>2878</v>
      </c>
      <c r="K50" s="6">
        <v>3.02637</v>
      </c>
      <c r="L50" s="6">
        <v>1.9989699999999999</v>
      </c>
      <c r="M50" s="6">
        <v>1.4755799999999999</v>
      </c>
      <c r="N50" s="6">
        <v>1.0744</v>
      </c>
      <c r="O50" s="6">
        <v>2.8067899999999999</v>
      </c>
      <c r="P50" s="6">
        <v>7977</v>
      </c>
      <c r="Q50" s="6"/>
      <c r="R50" s="2"/>
      <c r="S50" s="2"/>
      <c r="T50" s="2"/>
      <c r="U50"/>
      <c r="V50"/>
      <c r="W50"/>
      <c r="X50"/>
      <c r="Y50"/>
      <c r="Z50"/>
      <c r="AA50"/>
      <c r="AB50"/>
      <c r="AC50"/>
      <c r="AD50"/>
      <c r="AE50"/>
    </row>
    <row r="51" spans="1:31" x14ac:dyDescent="0.25">
      <c r="A51" s="8" t="s">
        <v>26</v>
      </c>
      <c r="B51" s="18">
        <v>43189.125</v>
      </c>
      <c r="C51" s="6">
        <v>36.242400000000004</v>
      </c>
      <c r="D51" s="6">
        <v>27.645099999999999</v>
      </c>
      <c r="E51" s="6">
        <v>17.976700000000001</v>
      </c>
      <c r="F51" s="6">
        <v>5.31907</v>
      </c>
      <c r="G51" s="6">
        <v>2.3509199999999999</v>
      </c>
      <c r="H51" s="6">
        <v>1.28803</v>
      </c>
      <c r="I51" s="6">
        <v>7.7888799999999998</v>
      </c>
      <c r="J51" s="6">
        <v>1280</v>
      </c>
      <c r="K51" s="6">
        <v>1.04565</v>
      </c>
      <c r="L51" s="6">
        <v>0.92690899999999998</v>
      </c>
      <c r="M51" s="6">
        <v>0.65077799999999997</v>
      </c>
      <c r="N51" s="6">
        <v>0.630799</v>
      </c>
      <c r="O51" s="6">
        <v>3.3170299999999999</v>
      </c>
      <c r="P51" s="6">
        <v>3545</v>
      </c>
    </row>
    <row r="52" spans="1:31" x14ac:dyDescent="0.25">
      <c r="B52" s="13" t="s">
        <v>40</v>
      </c>
      <c r="C52" s="6">
        <v>31.5379</v>
      </c>
      <c r="D52" s="6">
        <v>29.717300000000002</v>
      </c>
      <c r="E52" s="6">
        <v>16.414300000000001</v>
      </c>
      <c r="F52" s="6">
        <v>9.6255100000000002</v>
      </c>
      <c r="G52" s="6">
        <v>6.6161899999999996</v>
      </c>
      <c r="H52" s="6">
        <v>4.9804599999999999</v>
      </c>
      <c r="I52" s="6">
        <v>10.6434</v>
      </c>
      <c r="J52" s="6">
        <v>1280</v>
      </c>
      <c r="K52" s="6">
        <v>2.89771</v>
      </c>
      <c r="L52" s="6">
        <v>2.2523</v>
      </c>
      <c r="M52" s="6">
        <v>1.63398</v>
      </c>
      <c r="N52" s="6">
        <v>1.5767199999999999</v>
      </c>
      <c r="O52" s="6">
        <v>5.1323100000000004</v>
      </c>
      <c r="P52" s="6">
        <v>3545</v>
      </c>
      <c r="Q52" s="6"/>
      <c r="R52" s="2"/>
      <c r="S52" s="2"/>
      <c r="T52" s="2"/>
      <c r="U52"/>
      <c r="V52"/>
      <c r="W52"/>
      <c r="X52"/>
      <c r="Y52"/>
      <c r="Z52"/>
      <c r="AA52"/>
      <c r="AB52"/>
      <c r="AC52"/>
      <c r="AD52"/>
      <c r="AE52"/>
    </row>
    <row r="53" spans="1:31" x14ac:dyDescent="0.25">
      <c r="B53" s="13" t="s">
        <v>41</v>
      </c>
      <c r="C53" s="6">
        <v>45.338299999999997</v>
      </c>
      <c r="D53" s="6">
        <v>36.280900000000003</v>
      </c>
      <c r="E53" s="6">
        <v>13.231999999999999</v>
      </c>
      <c r="F53" s="6">
        <v>7.6781699999999997</v>
      </c>
      <c r="G53" s="6">
        <v>5.7139699999999998</v>
      </c>
      <c r="H53" s="6">
        <v>3.26939</v>
      </c>
      <c r="I53" s="6">
        <v>9.9986300000000004</v>
      </c>
      <c r="J53" s="6">
        <v>1280</v>
      </c>
      <c r="K53" s="6">
        <v>2.0077799999999999</v>
      </c>
      <c r="L53" s="6">
        <v>1.47895</v>
      </c>
      <c r="M53" s="6">
        <v>1.0876399999999999</v>
      </c>
      <c r="N53" s="6">
        <v>1.3623700000000001</v>
      </c>
      <c r="O53" s="6">
        <v>4.5341399999999998</v>
      </c>
      <c r="P53" s="6">
        <v>3545</v>
      </c>
      <c r="Q53" s="6"/>
      <c r="R53" s="2"/>
      <c r="S53" s="2"/>
      <c r="T53" s="2"/>
      <c r="U53"/>
      <c r="V53"/>
      <c r="W53"/>
      <c r="X53"/>
      <c r="Y53"/>
      <c r="Z53"/>
      <c r="AA53"/>
      <c r="AB53"/>
      <c r="AC53"/>
      <c r="AD53"/>
      <c r="AE53"/>
    </row>
    <row r="54" spans="1:31" x14ac:dyDescent="0.25">
      <c r="B54" s="13" t="s">
        <v>42</v>
      </c>
      <c r="C54" s="6">
        <v>53.327599999999997</v>
      </c>
      <c r="D54" s="6">
        <v>25.903300000000002</v>
      </c>
      <c r="E54" s="6">
        <v>10.7256</v>
      </c>
      <c r="F54" s="6">
        <v>5.76823</v>
      </c>
      <c r="G54" s="6">
        <v>3.65266</v>
      </c>
      <c r="H54" s="6">
        <v>2.12357</v>
      </c>
      <c r="I54" s="6">
        <v>7.7877000000000001</v>
      </c>
      <c r="J54" s="6">
        <v>1280</v>
      </c>
      <c r="K54" s="6">
        <v>1.0418499999999999</v>
      </c>
      <c r="L54" s="6">
        <v>0.95667100000000005</v>
      </c>
      <c r="M54" s="6">
        <v>0.86908399999999997</v>
      </c>
      <c r="N54" s="6">
        <v>1.14408</v>
      </c>
      <c r="O54" s="6">
        <v>3.45425</v>
      </c>
      <c r="P54" s="6">
        <v>3545</v>
      </c>
      <c r="Q54" s="6"/>
      <c r="R54" s="2"/>
      <c r="S54" s="2"/>
      <c r="T54" s="2"/>
      <c r="U54"/>
      <c r="V54"/>
      <c r="W54"/>
      <c r="X54"/>
      <c r="Y54"/>
      <c r="Z54"/>
      <c r="AA54"/>
      <c r="AB54"/>
      <c r="AC54"/>
      <c r="AD54"/>
      <c r="AE54"/>
    </row>
    <row r="55" spans="1:31" x14ac:dyDescent="0.25">
      <c r="B55" s="14" t="s">
        <v>43</v>
      </c>
      <c r="C55" s="6">
        <v>17.494399999999999</v>
      </c>
      <c r="D55" s="6">
        <v>24.089099999999998</v>
      </c>
      <c r="E55" s="6">
        <v>20.8934</v>
      </c>
      <c r="F55" s="6">
        <v>8.0597999999999992</v>
      </c>
      <c r="G55" s="6">
        <v>2.0641099999999999</v>
      </c>
      <c r="H55" s="6">
        <v>1.00187</v>
      </c>
      <c r="I55" s="6">
        <v>7.74254</v>
      </c>
      <c r="J55" s="6">
        <v>1280</v>
      </c>
      <c r="K55" s="6">
        <v>0.97813300000000003</v>
      </c>
      <c r="L55" s="6">
        <v>0.95390699999999995</v>
      </c>
      <c r="M55" s="6">
        <v>0.65229400000000004</v>
      </c>
      <c r="N55" s="6">
        <v>0.461613</v>
      </c>
      <c r="O55" s="6">
        <v>3.2642899999999999</v>
      </c>
      <c r="P55" s="6">
        <v>3545</v>
      </c>
      <c r="Q55" s="6"/>
      <c r="R55" s="2"/>
      <c r="S55" s="2"/>
      <c r="T55" s="2"/>
      <c r="U55"/>
      <c r="V55"/>
      <c r="W55"/>
      <c r="X55"/>
      <c r="Y55"/>
      <c r="Z55"/>
      <c r="AA55"/>
      <c r="AB55"/>
      <c r="AC55"/>
      <c r="AD55"/>
      <c r="AE55"/>
    </row>
    <row r="56" spans="1:31" x14ac:dyDescent="0.25">
      <c r="B56" s="14" t="s">
        <v>47</v>
      </c>
      <c r="C56" s="6">
        <v>40.584000000000003</v>
      </c>
      <c r="D56" s="6">
        <v>34.183900000000001</v>
      </c>
      <c r="E56" s="6">
        <v>20.724900000000002</v>
      </c>
      <c r="F56" s="6">
        <v>6.3535199999999996</v>
      </c>
      <c r="G56" s="6">
        <v>2.0973600000000001</v>
      </c>
      <c r="H56" s="6">
        <v>1.0570200000000001</v>
      </c>
      <c r="I56" s="6">
        <v>8.8885699999999996</v>
      </c>
      <c r="J56" s="6">
        <v>1280</v>
      </c>
      <c r="K56" s="6">
        <v>0.728348</v>
      </c>
      <c r="L56" s="6">
        <v>0.71943100000000004</v>
      </c>
      <c r="M56" s="6">
        <v>0.67645200000000005</v>
      </c>
      <c r="N56" s="6">
        <v>0.52885000000000004</v>
      </c>
      <c r="O56" s="6">
        <v>3.6271200000000001</v>
      </c>
      <c r="P56" s="6">
        <v>3545</v>
      </c>
      <c r="Q56" s="6"/>
      <c r="R56" s="2"/>
      <c r="S56" s="2"/>
      <c r="T56" s="2"/>
      <c r="U56"/>
      <c r="V56"/>
      <c r="W56"/>
      <c r="X56"/>
      <c r="Y56"/>
      <c r="Z56"/>
      <c r="AA56"/>
      <c r="AB56"/>
      <c r="AC56"/>
      <c r="AD56"/>
      <c r="AE56"/>
    </row>
    <row r="57" spans="1:31" x14ac:dyDescent="0.25">
      <c r="B57" s="13" t="s">
        <v>44</v>
      </c>
      <c r="C57" s="6">
        <v>13.216200000000001</v>
      </c>
      <c r="D57" s="6">
        <v>19.6418</v>
      </c>
      <c r="E57" s="6">
        <v>17.3277</v>
      </c>
      <c r="F57" s="6">
        <v>8.0043900000000008</v>
      </c>
      <c r="G57" s="6">
        <v>2.93405</v>
      </c>
      <c r="H57" s="6">
        <v>1.72041</v>
      </c>
      <c r="I57" s="6">
        <v>7.1932</v>
      </c>
      <c r="J57" s="6">
        <v>1280</v>
      </c>
      <c r="K57" s="6">
        <v>1.3608</v>
      </c>
      <c r="L57" s="6">
        <v>1.1661900000000001</v>
      </c>
      <c r="M57" s="6">
        <v>0.998614</v>
      </c>
      <c r="N57" s="6">
        <v>0.75457200000000002</v>
      </c>
      <c r="O57" s="6">
        <v>3.2614299999999998</v>
      </c>
      <c r="P57" s="6">
        <v>3545</v>
      </c>
      <c r="Q57" s="6"/>
      <c r="R57" s="2"/>
      <c r="S57" s="2"/>
      <c r="T57" s="2"/>
      <c r="U57"/>
      <c r="V57"/>
      <c r="W57"/>
      <c r="X57"/>
      <c r="Y57"/>
      <c r="Z57"/>
      <c r="AA57"/>
      <c r="AB57"/>
      <c r="AC57"/>
      <c r="AD57"/>
      <c r="AE57"/>
    </row>
    <row r="58" spans="1:31" x14ac:dyDescent="0.25">
      <c r="A58" s="8" t="s">
        <v>14</v>
      </c>
      <c r="B58" s="18">
        <v>43291.125</v>
      </c>
      <c r="C58" s="6">
        <v>2.7138300000000002</v>
      </c>
      <c r="D58" s="6">
        <v>5.0811099999999998</v>
      </c>
      <c r="E58" s="6">
        <v>7.8082500000000001</v>
      </c>
      <c r="F58" s="6">
        <v>10.6029</v>
      </c>
      <c r="G58" s="6">
        <v>6.5178799999999999</v>
      </c>
      <c r="H58" s="6">
        <v>3.07382</v>
      </c>
      <c r="I58" s="6">
        <v>6.2105300000000003</v>
      </c>
      <c r="J58" s="6">
        <v>5109</v>
      </c>
      <c r="K58" s="6">
        <v>1.73655</v>
      </c>
      <c r="L58" s="6">
        <v>0.82239600000000002</v>
      </c>
      <c r="M58" s="6">
        <v>0.32566499999999998</v>
      </c>
      <c r="N58" s="6">
        <v>0.27010000000000001</v>
      </c>
      <c r="O58" s="6">
        <v>2.6914799999999999</v>
      </c>
      <c r="P58" s="6">
        <v>14190</v>
      </c>
    </row>
    <row r="59" spans="1:31" x14ac:dyDescent="0.25">
      <c r="B59" s="13" t="s">
        <v>40</v>
      </c>
      <c r="C59" s="6">
        <v>1.5651999999999999</v>
      </c>
      <c r="D59" s="6">
        <v>3.3618399999999999</v>
      </c>
      <c r="E59" s="6">
        <v>4.5415999999999999</v>
      </c>
      <c r="F59" s="6">
        <v>4.2675099999999997</v>
      </c>
      <c r="G59" s="6">
        <v>3.61504</v>
      </c>
      <c r="H59" s="6">
        <v>3.51233</v>
      </c>
      <c r="I59" s="6">
        <v>3.7604899999999999</v>
      </c>
      <c r="J59" s="6">
        <v>5109</v>
      </c>
      <c r="K59" s="6">
        <v>1.88331</v>
      </c>
      <c r="L59" s="6">
        <v>1.22007</v>
      </c>
      <c r="M59" s="6">
        <v>0.64622100000000005</v>
      </c>
      <c r="N59" s="6">
        <v>0.25867899999999999</v>
      </c>
      <c r="O59" s="6">
        <v>1.94042</v>
      </c>
      <c r="P59" s="6">
        <v>14190</v>
      </c>
      <c r="Q59" s="6"/>
      <c r="R59" s="2"/>
      <c r="S59" s="2"/>
      <c r="T59" s="2"/>
      <c r="U59"/>
      <c r="V59"/>
      <c r="W59"/>
      <c r="X59"/>
      <c r="Y59"/>
      <c r="Z59"/>
      <c r="AA59"/>
      <c r="AB59"/>
      <c r="AC59"/>
      <c r="AD59"/>
      <c r="AE59"/>
    </row>
    <row r="60" spans="1:31" x14ac:dyDescent="0.25">
      <c r="B60" s="13" t="s">
        <v>41</v>
      </c>
      <c r="C60" s="6">
        <v>1.39612</v>
      </c>
      <c r="D60" s="6">
        <v>3.1906300000000001</v>
      </c>
      <c r="E60" s="6">
        <v>6.5483000000000002</v>
      </c>
      <c r="F60" s="6">
        <v>7.1340599999999998</v>
      </c>
      <c r="G60" s="6">
        <v>4.6688599999999996</v>
      </c>
      <c r="H60" s="6">
        <v>3.3366899999999999</v>
      </c>
      <c r="I60" s="6">
        <v>4.78559</v>
      </c>
      <c r="J60" s="6">
        <v>5109</v>
      </c>
      <c r="K60" s="6">
        <v>2.07856</v>
      </c>
      <c r="L60" s="6">
        <v>1.0930800000000001</v>
      </c>
      <c r="M60" s="6">
        <v>0.54468700000000003</v>
      </c>
      <c r="N60" s="6">
        <v>0.34622199999999997</v>
      </c>
      <c r="O60" s="6">
        <v>2.3151600000000001</v>
      </c>
      <c r="P60" s="6">
        <v>14190</v>
      </c>
      <c r="Q60" s="6"/>
      <c r="R60" s="2"/>
      <c r="S60" s="2"/>
      <c r="T60" s="2"/>
      <c r="U60"/>
      <c r="V60"/>
      <c r="W60"/>
      <c r="X60"/>
      <c r="Y60"/>
      <c r="Z60"/>
      <c r="AA60"/>
      <c r="AB60"/>
      <c r="AC60"/>
      <c r="AD60"/>
      <c r="AE60"/>
    </row>
    <row r="61" spans="1:31" x14ac:dyDescent="0.25">
      <c r="B61" s="13" t="s">
        <v>42</v>
      </c>
      <c r="C61" s="6">
        <v>1.78952</v>
      </c>
      <c r="D61" s="6">
        <v>5.3289099999999996</v>
      </c>
      <c r="E61" s="6">
        <v>7.8403400000000003</v>
      </c>
      <c r="F61" s="6">
        <v>9.5821900000000007</v>
      </c>
      <c r="G61" s="6">
        <v>6.1768700000000001</v>
      </c>
      <c r="H61" s="6">
        <v>3.2070699999999999</v>
      </c>
      <c r="I61" s="6">
        <v>5.9674800000000001</v>
      </c>
      <c r="J61" s="6">
        <v>5109</v>
      </c>
      <c r="K61" s="6">
        <v>2.00902</v>
      </c>
      <c r="L61" s="6">
        <v>0.95929600000000004</v>
      </c>
      <c r="M61" s="6">
        <v>0.36801099999999998</v>
      </c>
      <c r="N61" s="6">
        <v>0.247977</v>
      </c>
      <c r="O61" s="6">
        <v>2.6628500000000002</v>
      </c>
      <c r="P61" s="6">
        <v>14190</v>
      </c>
      <c r="Q61" s="6"/>
      <c r="R61" s="2"/>
      <c r="S61" s="2"/>
      <c r="T61" s="2"/>
      <c r="U61"/>
      <c r="V61"/>
      <c r="W61"/>
      <c r="X61"/>
      <c r="Y61"/>
      <c r="Z61"/>
      <c r="AA61"/>
      <c r="AB61"/>
      <c r="AC61"/>
      <c r="AD61"/>
      <c r="AE61"/>
    </row>
    <row r="62" spans="1:31" x14ac:dyDescent="0.25">
      <c r="B62" s="14" t="s">
        <v>43</v>
      </c>
      <c r="C62" s="6">
        <v>4.4203700000000001</v>
      </c>
      <c r="D62" s="6">
        <v>4.5661699999999996</v>
      </c>
      <c r="E62" s="6">
        <v>7.9892099999999999</v>
      </c>
      <c r="F62" s="6">
        <v>10.3505</v>
      </c>
      <c r="G62" s="6">
        <v>7.0352800000000002</v>
      </c>
      <c r="H62" s="6">
        <v>3.6871299999999998</v>
      </c>
      <c r="I62" s="6">
        <v>6.5075099999999999</v>
      </c>
      <c r="J62" s="6">
        <v>5109</v>
      </c>
      <c r="K62" s="6">
        <v>1.72743</v>
      </c>
      <c r="L62" s="6">
        <v>0.64132699999999998</v>
      </c>
      <c r="M62" s="6">
        <v>0.28855500000000001</v>
      </c>
      <c r="N62" s="6">
        <v>0.273897</v>
      </c>
      <c r="O62" s="6">
        <v>2.7644899999999999</v>
      </c>
      <c r="P62" s="6">
        <v>14190</v>
      </c>
      <c r="Q62" s="6"/>
      <c r="R62" s="2"/>
      <c r="S62" s="2"/>
      <c r="T62" s="2"/>
      <c r="U62"/>
      <c r="V62"/>
      <c r="W62"/>
      <c r="X62"/>
      <c r="Y62"/>
      <c r="Z62"/>
      <c r="AA62"/>
      <c r="AB62"/>
      <c r="AC62"/>
      <c r="AD62"/>
      <c r="AE62"/>
    </row>
    <row r="63" spans="1:31" x14ac:dyDescent="0.25">
      <c r="B63" s="14" t="s">
        <v>47</v>
      </c>
      <c r="C63" s="6">
        <v>3.5274700000000001</v>
      </c>
      <c r="D63" s="6">
        <v>3.86951</v>
      </c>
      <c r="E63" s="6">
        <v>7.7934900000000003</v>
      </c>
      <c r="F63" s="6">
        <v>9.1767599999999998</v>
      </c>
      <c r="G63" s="6">
        <v>7.3046600000000002</v>
      </c>
      <c r="H63" s="6">
        <v>3.3591799999999998</v>
      </c>
      <c r="I63" s="6">
        <v>6.1361999999999997</v>
      </c>
      <c r="J63" s="6">
        <v>5109</v>
      </c>
      <c r="K63" s="6">
        <v>1.1595899999999999</v>
      </c>
      <c r="L63" s="6">
        <v>0.49174400000000001</v>
      </c>
      <c r="M63" s="6">
        <v>0.29915799999999998</v>
      </c>
      <c r="N63" s="6">
        <v>0.30499199999999999</v>
      </c>
      <c r="O63" s="6">
        <v>2.5423800000000001</v>
      </c>
      <c r="P63" s="6">
        <v>14190</v>
      </c>
      <c r="Q63" s="6"/>
      <c r="R63" s="2"/>
      <c r="S63" s="2"/>
      <c r="T63" s="2"/>
      <c r="U63"/>
      <c r="V63"/>
      <c r="W63"/>
      <c r="X63"/>
      <c r="Y63"/>
      <c r="Z63"/>
      <c r="AA63"/>
      <c r="AB63"/>
      <c r="AC63"/>
      <c r="AD63"/>
      <c r="AE63"/>
    </row>
    <row r="64" spans="1:31" x14ac:dyDescent="0.25">
      <c r="B64" s="13" t="s">
        <v>44</v>
      </c>
      <c r="C64" s="6">
        <v>3.2047500000000002</v>
      </c>
      <c r="D64" s="6">
        <v>4.8536099999999998</v>
      </c>
      <c r="E64" s="6">
        <v>8.27</v>
      </c>
      <c r="F64" s="6">
        <v>7.8547500000000001</v>
      </c>
      <c r="G64" s="6">
        <v>7.7509899999999998</v>
      </c>
      <c r="H64" s="6">
        <v>3.7310699999999999</v>
      </c>
      <c r="I64" s="6">
        <v>6.2443799999999996</v>
      </c>
      <c r="J64" s="6">
        <v>5109</v>
      </c>
      <c r="K64" s="6">
        <v>1.1810400000000001</v>
      </c>
      <c r="L64" s="6">
        <v>0.49408299999999999</v>
      </c>
      <c r="M64" s="6">
        <v>0.211169</v>
      </c>
      <c r="N64" s="6">
        <v>0.14882699999999999</v>
      </c>
      <c r="O64" s="6">
        <v>2.5398200000000002</v>
      </c>
      <c r="P64" s="6">
        <v>14190</v>
      </c>
      <c r="Q64" s="6"/>
      <c r="R64" s="2"/>
      <c r="S64" s="2"/>
      <c r="T64" s="2"/>
      <c r="U64"/>
      <c r="V64"/>
      <c r="W64"/>
      <c r="X64"/>
      <c r="Y64"/>
      <c r="Z64"/>
      <c r="AA64"/>
      <c r="AB64"/>
      <c r="AC64"/>
      <c r="AD64"/>
      <c r="AE64"/>
    </row>
    <row r="65" spans="1:31" x14ac:dyDescent="0.25">
      <c r="A65" s="8" t="s">
        <v>0</v>
      </c>
      <c r="B65" s="18">
        <v>42948.125</v>
      </c>
      <c r="C65" s="6">
        <v>2.4457800000000001</v>
      </c>
      <c r="D65" s="6">
        <v>5.9938900000000004</v>
      </c>
      <c r="E65" s="6">
        <v>10.6614</v>
      </c>
      <c r="F65" s="6">
        <v>8.7159999999999993</v>
      </c>
      <c r="G65" s="6">
        <v>6.7992299999999997</v>
      </c>
      <c r="H65" s="6">
        <v>5.1632400000000001</v>
      </c>
      <c r="I65" s="6">
        <v>7.0205799999999998</v>
      </c>
      <c r="J65" s="6">
        <v>1841</v>
      </c>
      <c r="K65" s="6">
        <v>1.96224</v>
      </c>
      <c r="L65" s="6">
        <v>1.34779</v>
      </c>
      <c r="M65" s="6">
        <v>1.0893900000000001</v>
      </c>
      <c r="N65" s="6">
        <v>0.64971800000000002</v>
      </c>
      <c r="O65" s="6">
        <v>3.2945700000000002</v>
      </c>
      <c r="P65" s="6">
        <v>5110</v>
      </c>
    </row>
    <row r="66" spans="1:31" x14ac:dyDescent="0.25">
      <c r="B66" s="13" t="s">
        <v>40</v>
      </c>
      <c r="C66" s="6">
        <v>6.0383300000000002</v>
      </c>
      <c r="D66" s="6">
        <v>8.5535300000000003</v>
      </c>
      <c r="E66" s="6">
        <v>7.4379600000000003</v>
      </c>
      <c r="F66" s="6">
        <v>4.8792200000000001</v>
      </c>
      <c r="G66" s="6">
        <v>5.7378099999999996</v>
      </c>
      <c r="H66" s="6">
        <v>4.0687600000000002</v>
      </c>
      <c r="I66" s="6">
        <v>5.5336699999999999</v>
      </c>
      <c r="J66" s="6">
        <v>1841</v>
      </c>
      <c r="K66" s="6">
        <v>2.3270599999999999</v>
      </c>
      <c r="L66" s="6">
        <v>1.2900700000000001</v>
      </c>
      <c r="M66" s="6">
        <v>1.02634</v>
      </c>
      <c r="N66" s="6">
        <v>0.72132499999999999</v>
      </c>
      <c r="O66" s="6">
        <v>2.8007300000000002</v>
      </c>
      <c r="P66" s="6">
        <v>5110</v>
      </c>
      <c r="Q66" s="6"/>
      <c r="R66" s="2"/>
      <c r="S66" s="2"/>
      <c r="T66" s="2"/>
      <c r="U66"/>
      <c r="V66"/>
      <c r="W66"/>
      <c r="X66"/>
      <c r="Y66"/>
      <c r="Z66"/>
      <c r="AA66"/>
      <c r="AB66"/>
      <c r="AC66"/>
      <c r="AD66"/>
      <c r="AE66"/>
    </row>
    <row r="67" spans="1:31" x14ac:dyDescent="0.25">
      <c r="B67" s="13" t="s">
        <v>41</v>
      </c>
      <c r="C67" s="6">
        <v>4.5589199999999996</v>
      </c>
      <c r="D67" s="6">
        <v>7.37988</v>
      </c>
      <c r="E67" s="6">
        <v>9.1703100000000006</v>
      </c>
      <c r="F67" s="6">
        <v>6.4411899999999997</v>
      </c>
      <c r="G67" s="6">
        <v>6.2236399999999996</v>
      </c>
      <c r="H67" s="6">
        <v>4.3629600000000002</v>
      </c>
      <c r="I67" s="6">
        <v>6.1524900000000002</v>
      </c>
      <c r="J67" s="6">
        <v>1841</v>
      </c>
      <c r="K67" s="6">
        <v>2.2199800000000001</v>
      </c>
      <c r="L67" s="6">
        <v>1.3361499999999999</v>
      </c>
      <c r="M67" s="6">
        <v>1.0299100000000001</v>
      </c>
      <c r="N67" s="6">
        <v>0.65206600000000003</v>
      </c>
      <c r="O67" s="6">
        <v>3.004</v>
      </c>
      <c r="P67" s="6">
        <v>5110</v>
      </c>
      <c r="Q67" s="6"/>
      <c r="R67" s="2"/>
      <c r="S67" s="2"/>
      <c r="T67" s="2"/>
      <c r="U67"/>
      <c r="V67"/>
      <c r="W67"/>
      <c r="X67"/>
      <c r="Y67"/>
      <c r="Z67"/>
      <c r="AA67"/>
      <c r="AB67"/>
      <c r="AC67"/>
      <c r="AD67"/>
      <c r="AE67"/>
    </row>
    <row r="68" spans="1:31" x14ac:dyDescent="0.25">
      <c r="B68" s="13" t="s">
        <v>42</v>
      </c>
      <c r="C68" s="6">
        <v>4.1763199999999996</v>
      </c>
      <c r="D68" s="6">
        <v>6.8707000000000003</v>
      </c>
      <c r="E68" s="6">
        <v>9.5065299999999997</v>
      </c>
      <c r="F68" s="6">
        <v>7.4729900000000002</v>
      </c>
      <c r="G68" s="6">
        <v>5.9017999999999997</v>
      </c>
      <c r="H68" s="6">
        <v>4.8304799999999997</v>
      </c>
      <c r="I68" s="6">
        <v>6.4134000000000002</v>
      </c>
      <c r="J68" s="6">
        <v>1841</v>
      </c>
      <c r="K68" s="6">
        <v>2.2054999999999998</v>
      </c>
      <c r="L68" s="6">
        <v>1.36968</v>
      </c>
      <c r="M68" s="6">
        <v>1.06369</v>
      </c>
      <c r="N68" s="6">
        <v>0.64622900000000005</v>
      </c>
      <c r="O68" s="6">
        <v>3.1057399999999999</v>
      </c>
      <c r="P68" s="6">
        <v>5110</v>
      </c>
      <c r="Q68" s="6"/>
      <c r="R68" s="2"/>
      <c r="S68" s="2"/>
      <c r="T68" s="2"/>
      <c r="U68"/>
      <c r="V68"/>
      <c r="W68"/>
      <c r="X68"/>
      <c r="Y68"/>
      <c r="Z68"/>
      <c r="AA68"/>
      <c r="AB68"/>
      <c r="AC68"/>
      <c r="AD68"/>
      <c r="AE68"/>
    </row>
    <row r="69" spans="1:31" x14ac:dyDescent="0.25">
      <c r="B69" s="14" t="s">
        <v>43</v>
      </c>
      <c r="C69" s="6">
        <v>3.7313999999999998</v>
      </c>
      <c r="D69" s="6">
        <v>7.2177899999999999</v>
      </c>
      <c r="E69" s="6">
        <v>11.2178</v>
      </c>
      <c r="F69" s="6">
        <v>9.8329199999999997</v>
      </c>
      <c r="G69" s="6">
        <v>7.9512999999999998</v>
      </c>
      <c r="H69" s="6">
        <v>5.4452499999999997</v>
      </c>
      <c r="I69" s="6">
        <v>7.8254200000000003</v>
      </c>
      <c r="J69" s="6">
        <v>1841</v>
      </c>
      <c r="K69" s="6">
        <v>2.3067199999999999</v>
      </c>
      <c r="L69" s="6">
        <v>1.5018499999999999</v>
      </c>
      <c r="M69" s="6">
        <v>1.09673</v>
      </c>
      <c r="N69" s="6">
        <v>0.57801599999999997</v>
      </c>
      <c r="O69" s="6">
        <v>3.6399599999999999</v>
      </c>
      <c r="P69" s="6">
        <v>5110</v>
      </c>
      <c r="Q69" s="6"/>
      <c r="R69" s="2"/>
      <c r="S69" s="2"/>
      <c r="T69" s="2"/>
      <c r="U69"/>
      <c r="V69"/>
      <c r="W69"/>
      <c r="X69"/>
      <c r="Y69"/>
      <c r="Z69"/>
      <c r="AA69"/>
      <c r="AB69"/>
      <c r="AC69"/>
      <c r="AD69"/>
      <c r="AE69"/>
    </row>
    <row r="70" spans="1:31" x14ac:dyDescent="0.25">
      <c r="B70" s="14" t="s">
        <v>47</v>
      </c>
      <c r="C70" s="6">
        <v>3.2179199999999999</v>
      </c>
      <c r="D70" s="6">
        <v>7.2464399999999998</v>
      </c>
      <c r="E70" s="6">
        <v>12.038600000000001</v>
      </c>
      <c r="F70" s="6">
        <v>12.026199999999999</v>
      </c>
      <c r="G70" s="6">
        <v>9.3134499999999996</v>
      </c>
      <c r="H70" s="6">
        <v>6.1825200000000002</v>
      </c>
      <c r="I70" s="6">
        <v>8.9210999999999991</v>
      </c>
      <c r="J70" s="6">
        <v>1841</v>
      </c>
      <c r="K70" s="6">
        <v>2.9559199999999999</v>
      </c>
      <c r="L70" s="6">
        <v>1.6728499999999999</v>
      </c>
      <c r="M70" s="6">
        <v>1.0837399999999999</v>
      </c>
      <c r="N70" s="6">
        <v>0.60532600000000003</v>
      </c>
      <c r="O70" s="6">
        <v>4.1477700000000004</v>
      </c>
      <c r="P70" s="6">
        <v>5110</v>
      </c>
      <c r="Q70" s="6"/>
      <c r="R70" s="2"/>
      <c r="S70" s="2"/>
      <c r="T70" s="2"/>
      <c r="U70"/>
      <c r="V70"/>
      <c r="W70"/>
      <c r="X70"/>
      <c r="Y70"/>
      <c r="Z70"/>
      <c r="AA70"/>
      <c r="AB70"/>
      <c r="AC70"/>
      <c r="AD70"/>
      <c r="AE70"/>
    </row>
    <row r="71" spans="1:31" x14ac:dyDescent="0.25">
      <c r="B71" s="13" t="s">
        <v>44</v>
      </c>
      <c r="C71" s="6">
        <v>2.8718400000000002</v>
      </c>
      <c r="D71" s="6">
        <v>6.8934100000000003</v>
      </c>
      <c r="E71" s="6">
        <v>10.6622</v>
      </c>
      <c r="F71" s="6">
        <v>11.3705</v>
      </c>
      <c r="G71" s="6">
        <v>9.5692699999999995</v>
      </c>
      <c r="H71" s="6">
        <v>5.9142000000000001</v>
      </c>
      <c r="I71" s="6">
        <v>8.5431899999999992</v>
      </c>
      <c r="J71" s="6">
        <v>1841</v>
      </c>
      <c r="K71" s="6">
        <v>3.21746</v>
      </c>
      <c r="L71" s="6">
        <v>1.9164000000000001</v>
      </c>
      <c r="M71" s="6">
        <v>1.14879</v>
      </c>
      <c r="N71" s="6">
        <v>0.54756499999999997</v>
      </c>
      <c r="O71" s="6">
        <v>4.0820600000000002</v>
      </c>
      <c r="P71" s="6">
        <v>5110</v>
      </c>
      <c r="Q71" s="6"/>
      <c r="R71" s="2"/>
      <c r="S71" s="2"/>
      <c r="T71" s="2"/>
      <c r="U71"/>
      <c r="V71"/>
      <c r="W71"/>
      <c r="X71"/>
      <c r="Y71"/>
      <c r="Z71"/>
      <c r="AA71"/>
      <c r="AB71"/>
      <c r="AC71"/>
      <c r="AD71"/>
      <c r="AE71"/>
    </row>
    <row r="72" spans="1:31" x14ac:dyDescent="0.25">
      <c r="A72" s="8" t="s">
        <v>33</v>
      </c>
      <c r="B72" s="18">
        <v>43369.125</v>
      </c>
      <c r="C72" s="6">
        <v>0.93856700000000004</v>
      </c>
      <c r="D72" s="6">
        <v>1.2212099999999999</v>
      </c>
      <c r="E72" s="6">
        <v>3.7199399999999998</v>
      </c>
      <c r="F72" s="6">
        <v>7.52651</v>
      </c>
      <c r="G72" s="6">
        <v>6.7742500000000003</v>
      </c>
      <c r="H72" s="6">
        <v>4.6258100000000004</v>
      </c>
      <c r="I72" s="6">
        <v>5.2159800000000001</v>
      </c>
      <c r="J72" s="6">
        <v>4149</v>
      </c>
      <c r="K72" s="6">
        <v>2.1907000000000001</v>
      </c>
      <c r="L72" s="6">
        <v>1.6574</v>
      </c>
      <c r="M72" s="6">
        <v>1.4321600000000001</v>
      </c>
      <c r="N72" s="6">
        <v>1.3088599999999999</v>
      </c>
      <c r="O72" s="6">
        <v>2.9060800000000002</v>
      </c>
      <c r="P72" s="6">
        <v>11498</v>
      </c>
    </row>
    <row r="73" spans="1:31" x14ac:dyDescent="0.25">
      <c r="B73" s="13" t="s">
        <v>40</v>
      </c>
      <c r="C73" s="6">
        <v>0.92476199999999997</v>
      </c>
      <c r="D73" s="6">
        <v>1.17279</v>
      </c>
      <c r="E73" s="6">
        <v>2.95242</v>
      </c>
      <c r="F73" s="6">
        <v>6.2983599999999997</v>
      </c>
      <c r="G73" s="6">
        <v>7.9366099999999999</v>
      </c>
      <c r="H73" s="6">
        <v>4.0053200000000002</v>
      </c>
      <c r="I73" s="6">
        <v>4.9646999999999997</v>
      </c>
      <c r="J73" s="6">
        <v>4149</v>
      </c>
      <c r="K73" s="6">
        <v>2.1487400000000001</v>
      </c>
      <c r="L73" s="6">
        <v>1.8423499999999999</v>
      </c>
      <c r="M73" s="6">
        <v>1.5552600000000001</v>
      </c>
      <c r="N73" s="6">
        <v>1.58874</v>
      </c>
      <c r="O73" s="6">
        <v>2.9118200000000001</v>
      </c>
      <c r="P73" s="6">
        <v>11498</v>
      </c>
      <c r="Q73" s="6"/>
      <c r="R73" s="2"/>
      <c r="S73" s="2"/>
      <c r="T73" s="2"/>
      <c r="U73"/>
      <c r="V73"/>
      <c r="W73"/>
      <c r="X73"/>
      <c r="Y73"/>
      <c r="Z73"/>
      <c r="AA73"/>
      <c r="AB73"/>
      <c r="AC73"/>
      <c r="AD73"/>
      <c r="AE73"/>
    </row>
    <row r="74" spans="1:31" x14ac:dyDescent="0.25">
      <c r="B74" s="13" t="s">
        <v>41</v>
      </c>
      <c r="C74" s="6">
        <v>0.84788300000000005</v>
      </c>
      <c r="D74" s="6">
        <v>1.3021199999999999</v>
      </c>
      <c r="E74" s="6">
        <v>3.0169899999999998</v>
      </c>
      <c r="F74" s="6">
        <v>6.2859100000000003</v>
      </c>
      <c r="G74" s="6">
        <v>7.4925699999999997</v>
      </c>
      <c r="H74" s="6">
        <v>4.7920999999999996</v>
      </c>
      <c r="I74" s="6">
        <v>5.1106600000000002</v>
      </c>
      <c r="J74" s="6">
        <v>4149</v>
      </c>
      <c r="K74" s="6">
        <v>2.2018499999999999</v>
      </c>
      <c r="L74" s="6">
        <v>1.6449</v>
      </c>
      <c r="M74" s="6">
        <v>1.3883300000000001</v>
      </c>
      <c r="N74" s="6">
        <v>1.3702300000000001</v>
      </c>
      <c r="O74" s="6">
        <v>2.8718900000000001</v>
      </c>
      <c r="P74" s="6">
        <v>11498</v>
      </c>
      <c r="Q74" s="6"/>
      <c r="R74" s="2"/>
      <c r="S74" s="2"/>
      <c r="T74" s="2"/>
      <c r="U74"/>
      <c r="V74"/>
      <c r="W74"/>
      <c r="X74"/>
      <c r="Y74"/>
      <c r="Z74"/>
      <c r="AA74"/>
      <c r="AB74"/>
      <c r="AC74"/>
      <c r="AD74"/>
      <c r="AE74"/>
    </row>
    <row r="75" spans="1:31" x14ac:dyDescent="0.25">
      <c r="B75" s="13" t="s">
        <v>42</v>
      </c>
      <c r="C75" s="6">
        <v>0.84467599999999998</v>
      </c>
      <c r="D75" s="6">
        <v>1.34426</v>
      </c>
      <c r="E75" s="6">
        <v>3.30857</v>
      </c>
      <c r="F75" s="6">
        <v>6.5696300000000001</v>
      </c>
      <c r="G75" s="6">
        <v>7.07362</v>
      </c>
      <c r="H75" s="6">
        <v>5.1944999999999997</v>
      </c>
      <c r="I75" s="6">
        <v>5.2290099999999997</v>
      </c>
      <c r="J75" s="6">
        <v>4149</v>
      </c>
      <c r="K75" s="6">
        <v>2.3446099999999999</v>
      </c>
      <c r="L75" s="6">
        <v>1.66046</v>
      </c>
      <c r="M75" s="6">
        <v>1.3183</v>
      </c>
      <c r="N75" s="6">
        <v>1.2077</v>
      </c>
      <c r="O75" s="6">
        <v>2.8926400000000001</v>
      </c>
      <c r="P75" s="6">
        <v>11498</v>
      </c>
      <c r="Q75" s="6"/>
      <c r="R75" s="2"/>
      <c r="S75" s="2"/>
      <c r="T75" s="2"/>
      <c r="U75"/>
      <c r="V75"/>
      <c r="W75"/>
      <c r="X75"/>
      <c r="Y75"/>
      <c r="Z75"/>
      <c r="AA75"/>
      <c r="AB75"/>
      <c r="AC75"/>
      <c r="AD75"/>
      <c r="AE75"/>
    </row>
    <row r="76" spans="1:31" x14ac:dyDescent="0.25">
      <c r="B76" s="14" t="s">
        <v>43</v>
      </c>
      <c r="C76" s="6">
        <v>1.05857</v>
      </c>
      <c r="D76" s="6">
        <v>1.12303</v>
      </c>
      <c r="E76" s="6">
        <v>3.51309</v>
      </c>
      <c r="F76" s="6">
        <v>7.8707900000000004</v>
      </c>
      <c r="G76" s="6">
        <v>7.2071300000000003</v>
      </c>
      <c r="H76" s="6">
        <v>4.6755000000000004</v>
      </c>
      <c r="I76" s="6">
        <v>5.37249</v>
      </c>
      <c r="J76" s="6">
        <v>4149</v>
      </c>
      <c r="K76" s="6">
        <v>2.3394300000000001</v>
      </c>
      <c r="L76" s="6">
        <v>1.8025899999999999</v>
      </c>
      <c r="M76" s="6">
        <v>1.3169200000000001</v>
      </c>
      <c r="N76" s="6">
        <v>1.1813</v>
      </c>
      <c r="O76" s="6">
        <v>2.9598300000000002</v>
      </c>
      <c r="P76" s="6">
        <v>11498</v>
      </c>
      <c r="Q76" s="6"/>
      <c r="R76" s="2"/>
      <c r="S76" s="2"/>
      <c r="T76" s="2"/>
      <c r="U76"/>
      <c r="V76"/>
      <c r="W76"/>
      <c r="X76"/>
      <c r="Y76"/>
      <c r="Z76"/>
      <c r="AA76"/>
      <c r="AB76"/>
      <c r="AC76"/>
      <c r="AD76"/>
      <c r="AE76"/>
    </row>
    <row r="77" spans="1:31" x14ac:dyDescent="0.25">
      <c r="B77" s="14" t="s">
        <v>47</v>
      </c>
      <c r="C77" s="6">
        <v>1.3465400000000001</v>
      </c>
      <c r="D77" s="6">
        <v>1.2635099999999999</v>
      </c>
      <c r="E77" s="6">
        <v>3.97879</v>
      </c>
      <c r="F77" s="6">
        <v>10.3443</v>
      </c>
      <c r="G77" s="6">
        <v>8.9347600000000007</v>
      </c>
      <c r="H77" s="6">
        <v>5.0656499999999998</v>
      </c>
      <c r="I77" s="6">
        <v>6.48841</v>
      </c>
      <c r="J77" s="6">
        <v>4149</v>
      </c>
      <c r="K77" s="6">
        <v>2.7050800000000002</v>
      </c>
      <c r="L77" s="6">
        <v>2.0942799999999999</v>
      </c>
      <c r="M77" s="6">
        <v>1.48472</v>
      </c>
      <c r="N77" s="6">
        <v>1.0687</v>
      </c>
      <c r="O77" s="6">
        <v>3.4606300000000001</v>
      </c>
      <c r="P77" s="6">
        <v>11498</v>
      </c>
      <c r="Q77" s="6"/>
      <c r="R77" s="2"/>
      <c r="S77" s="2"/>
      <c r="T77" s="2"/>
      <c r="U77"/>
      <c r="V77"/>
      <c r="W77"/>
      <c r="X77"/>
      <c r="Y77"/>
      <c r="Z77"/>
      <c r="AA77"/>
      <c r="AB77"/>
      <c r="AC77"/>
      <c r="AD77"/>
      <c r="AE77"/>
    </row>
    <row r="78" spans="1:31" x14ac:dyDescent="0.25">
      <c r="B78" s="13" t="s">
        <v>44</v>
      </c>
      <c r="C78" s="6">
        <v>1.33524</v>
      </c>
      <c r="D78" s="6">
        <v>1.1232</v>
      </c>
      <c r="E78" s="6">
        <v>3.8854899999999999</v>
      </c>
      <c r="F78" s="6">
        <v>10.939500000000001</v>
      </c>
      <c r="G78" s="6">
        <v>9.23813</v>
      </c>
      <c r="H78" s="6">
        <v>4.6939900000000003</v>
      </c>
      <c r="I78" s="6">
        <v>6.5409100000000002</v>
      </c>
      <c r="J78" s="6">
        <v>4149</v>
      </c>
      <c r="K78" s="6">
        <v>2.6399300000000001</v>
      </c>
      <c r="L78" s="6">
        <v>2.16913</v>
      </c>
      <c r="M78" s="6">
        <v>1.423</v>
      </c>
      <c r="N78" s="6">
        <v>0.93800399999999995</v>
      </c>
      <c r="O78" s="6">
        <v>3.4470800000000001</v>
      </c>
      <c r="P78" s="6">
        <v>11498</v>
      </c>
      <c r="Q78" s="6"/>
      <c r="R78" s="2"/>
      <c r="S78" s="2"/>
      <c r="T78" s="2"/>
      <c r="U78"/>
      <c r="V78"/>
      <c r="W78"/>
      <c r="X78"/>
      <c r="Y78"/>
      <c r="Z78"/>
      <c r="AA78"/>
      <c r="AB78"/>
      <c r="AC78"/>
      <c r="AD78"/>
      <c r="AE78"/>
    </row>
    <row r="79" spans="1:31" x14ac:dyDescent="0.25">
      <c r="A79" s="8" t="s">
        <v>4</v>
      </c>
      <c r="B79" s="18">
        <v>43402.125</v>
      </c>
      <c r="C79" s="6">
        <v>4.59992</v>
      </c>
      <c r="D79" s="6">
        <v>10.980600000000001</v>
      </c>
      <c r="E79" s="6">
        <v>11.0434</v>
      </c>
      <c r="F79" s="6">
        <v>6.9798499999999999</v>
      </c>
      <c r="G79" s="6">
        <v>3.653</v>
      </c>
      <c r="H79" s="6">
        <v>1.8279799999999999</v>
      </c>
      <c r="I79" s="6">
        <v>5.40503</v>
      </c>
      <c r="J79" s="6">
        <v>5110</v>
      </c>
      <c r="K79" s="6">
        <v>1.23794</v>
      </c>
      <c r="L79" s="6">
        <v>1.05708</v>
      </c>
      <c r="M79" s="6">
        <v>0.86991799999999997</v>
      </c>
      <c r="N79" s="6">
        <v>0.57377299999999998</v>
      </c>
      <c r="O79" s="6">
        <v>2.5216599999999998</v>
      </c>
      <c r="P79" s="6">
        <v>14198</v>
      </c>
    </row>
    <row r="80" spans="1:31" x14ac:dyDescent="0.25">
      <c r="B80" s="13" t="s">
        <v>40</v>
      </c>
      <c r="C80" s="6">
        <v>8.9037000000000006</v>
      </c>
      <c r="D80" s="6">
        <v>7.0081199999999999</v>
      </c>
      <c r="E80" s="6">
        <v>6.9748599999999996</v>
      </c>
      <c r="F80" s="6">
        <v>6.8170200000000003</v>
      </c>
      <c r="G80" s="6">
        <v>4.4965099999999998</v>
      </c>
      <c r="H80" s="6">
        <v>2.5868699999999998</v>
      </c>
      <c r="I80" s="6">
        <v>5.0414000000000003</v>
      </c>
      <c r="J80" s="6">
        <v>5110</v>
      </c>
      <c r="K80" s="6">
        <v>1.6111</v>
      </c>
      <c r="L80" s="6">
        <v>1.4090499999999999</v>
      </c>
      <c r="M80" s="6">
        <v>0.80617399999999995</v>
      </c>
      <c r="N80" s="6">
        <v>0.43869399999999997</v>
      </c>
      <c r="O80" s="6">
        <v>2.4555500000000001</v>
      </c>
      <c r="P80" s="6">
        <v>14198</v>
      </c>
      <c r="Q80" s="6"/>
      <c r="R80" s="2"/>
      <c r="S80" s="2"/>
      <c r="T80" s="2"/>
      <c r="U80"/>
      <c r="V80"/>
      <c r="W80"/>
      <c r="X80"/>
      <c r="Y80"/>
      <c r="Z80"/>
      <c r="AA80"/>
      <c r="AB80"/>
      <c r="AC80"/>
      <c r="AD80"/>
      <c r="AE80"/>
    </row>
    <row r="81" spans="1:31" x14ac:dyDescent="0.25">
      <c r="B81" s="13" t="s">
        <v>41</v>
      </c>
      <c r="C81" s="6">
        <v>8.9517799999999994</v>
      </c>
      <c r="D81" s="6">
        <v>9.7759900000000002</v>
      </c>
      <c r="E81" s="6">
        <v>9.0026499999999992</v>
      </c>
      <c r="F81" s="6">
        <v>8.0014000000000003</v>
      </c>
      <c r="G81" s="6">
        <v>4.3493599999999999</v>
      </c>
      <c r="H81" s="6">
        <v>2.3079100000000001</v>
      </c>
      <c r="I81" s="6">
        <v>5.6628800000000004</v>
      </c>
      <c r="J81" s="6">
        <v>5110</v>
      </c>
      <c r="K81" s="6">
        <v>1.57908</v>
      </c>
      <c r="L81" s="6">
        <v>1.5042899999999999</v>
      </c>
      <c r="M81" s="6">
        <v>0.89727299999999999</v>
      </c>
      <c r="N81" s="6">
        <v>0.44530700000000001</v>
      </c>
      <c r="O81" s="6">
        <v>2.7061299999999999</v>
      </c>
      <c r="P81" s="6">
        <v>14198</v>
      </c>
      <c r="Q81" s="6"/>
      <c r="R81" s="2"/>
      <c r="S81" s="2"/>
      <c r="T81" s="2"/>
      <c r="U81"/>
      <c r="V81"/>
      <c r="W81"/>
      <c r="X81"/>
      <c r="Y81"/>
      <c r="Z81"/>
      <c r="AA81"/>
      <c r="AB81"/>
      <c r="AC81"/>
      <c r="AD81"/>
      <c r="AE81"/>
    </row>
    <row r="82" spans="1:31" x14ac:dyDescent="0.25">
      <c r="B82" s="13" t="s">
        <v>42</v>
      </c>
      <c r="C82" s="6">
        <v>5.0382699999999998</v>
      </c>
      <c r="D82" s="6">
        <v>10.5326</v>
      </c>
      <c r="E82" s="6">
        <v>9.9169</v>
      </c>
      <c r="F82" s="6">
        <v>7.1787900000000002</v>
      </c>
      <c r="G82" s="6">
        <v>3.79515</v>
      </c>
      <c r="H82" s="6">
        <v>2.0381200000000002</v>
      </c>
      <c r="I82" s="6">
        <v>5.3622399999999999</v>
      </c>
      <c r="J82" s="6">
        <v>5110</v>
      </c>
      <c r="K82" s="6">
        <v>1.4278999999999999</v>
      </c>
      <c r="L82" s="6">
        <v>1.28474</v>
      </c>
      <c r="M82" s="6">
        <v>0.90305500000000005</v>
      </c>
      <c r="N82" s="6">
        <v>0.45370199999999999</v>
      </c>
      <c r="O82" s="6">
        <v>2.5479099999999999</v>
      </c>
      <c r="P82" s="6">
        <v>14198</v>
      </c>
      <c r="Q82" s="6"/>
      <c r="R82" s="2"/>
      <c r="S82" s="2"/>
      <c r="T82" s="2"/>
      <c r="U82"/>
      <c r="V82"/>
      <c r="W82"/>
      <c r="X82"/>
      <c r="Y82"/>
      <c r="Z82"/>
      <c r="AA82"/>
      <c r="AB82"/>
      <c r="AC82"/>
      <c r="AD82"/>
      <c r="AE82"/>
    </row>
    <row r="83" spans="1:31" x14ac:dyDescent="0.25">
      <c r="B83" s="14" t="s">
        <v>43</v>
      </c>
      <c r="C83" s="6">
        <v>3.6380599999999998</v>
      </c>
      <c r="D83" s="6">
        <v>9.4771599999999996</v>
      </c>
      <c r="E83" s="6">
        <v>9.9263899999999996</v>
      </c>
      <c r="F83" s="6">
        <v>6.2122700000000002</v>
      </c>
      <c r="G83" s="6">
        <v>3.4883299999999999</v>
      </c>
      <c r="H83" s="6">
        <v>1.9659</v>
      </c>
      <c r="I83" s="6">
        <v>4.9496599999999997</v>
      </c>
      <c r="J83" s="6">
        <v>5110</v>
      </c>
      <c r="K83" s="6">
        <v>1.29352</v>
      </c>
      <c r="L83" s="6">
        <v>0.96617500000000001</v>
      </c>
      <c r="M83" s="6">
        <v>0.800458</v>
      </c>
      <c r="N83" s="6">
        <v>0.51854900000000004</v>
      </c>
      <c r="O83" s="6">
        <v>2.3290099999999998</v>
      </c>
      <c r="P83" s="6">
        <v>14198</v>
      </c>
      <c r="Q83" s="6"/>
      <c r="R83" s="2"/>
      <c r="S83" s="2"/>
      <c r="T83" s="2"/>
      <c r="U83"/>
      <c r="V83"/>
      <c r="W83"/>
      <c r="X83"/>
      <c r="Y83"/>
      <c r="Z83"/>
      <c r="AA83"/>
      <c r="AB83"/>
      <c r="AC83"/>
      <c r="AD83"/>
      <c r="AE83"/>
    </row>
    <row r="84" spans="1:31" x14ac:dyDescent="0.25">
      <c r="B84" s="14" t="s">
        <v>47</v>
      </c>
      <c r="C84" s="6">
        <v>4.6357400000000002</v>
      </c>
      <c r="D84" s="6">
        <v>8.2035099999999996</v>
      </c>
      <c r="E84" s="6">
        <v>9.07592</v>
      </c>
      <c r="F84" s="6">
        <v>6.1514899999999999</v>
      </c>
      <c r="G84" s="6">
        <v>3.5879799999999999</v>
      </c>
      <c r="H84" s="6">
        <v>1.7113100000000001</v>
      </c>
      <c r="I84" s="6">
        <v>4.6891100000000003</v>
      </c>
      <c r="J84" s="6">
        <v>5110</v>
      </c>
      <c r="K84" s="6">
        <v>0.99552200000000002</v>
      </c>
      <c r="L84" s="6">
        <v>0.76256800000000002</v>
      </c>
      <c r="M84" s="6">
        <v>0.71765900000000005</v>
      </c>
      <c r="N84" s="6">
        <v>0.49329800000000001</v>
      </c>
      <c r="O84" s="6">
        <v>2.1471200000000001</v>
      </c>
      <c r="P84" s="6">
        <v>14198</v>
      </c>
      <c r="Q84" s="6"/>
      <c r="R84" s="2"/>
      <c r="S84" s="2"/>
      <c r="T84" s="2"/>
      <c r="U84"/>
      <c r="V84"/>
      <c r="W84"/>
      <c r="X84"/>
      <c r="Y84"/>
      <c r="Z84"/>
      <c r="AA84"/>
      <c r="AB84"/>
      <c r="AC84"/>
      <c r="AD84"/>
      <c r="AE84"/>
    </row>
    <row r="85" spans="1:31" x14ac:dyDescent="0.25">
      <c r="B85" s="13" t="s">
        <v>44</v>
      </c>
      <c r="C85" s="6">
        <v>3.0213100000000002</v>
      </c>
      <c r="D85" s="6">
        <v>6.7230600000000003</v>
      </c>
      <c r="E85" s="6">
        <v>8.9717099999999999</v>
      </c>
      <c r="F85" s="6">
        <v>6.4607000000000001</v>
      </c>
      <c r="G85" s="6">
        <v>3.93893</v>
      </c>
      <c r="H85" s="6">
        <v>1.6829499999999999</v>
      </c>
      <c r="I85" s="6">
        <v>4.6464800000000004</v>
      </c>
      <c r="J85" s="6">
        <v>5110</v>
      </c>
      <c r="K85" s="6">
        <v>1.04006</v>
      </c>
      <c r="L85" s="6">
        <v>0.78907899999999997</v>
      </c>
      <c r="M85" s="6">
        <v>0.74451500000000004</v>
      </c>
      <c r="N85" s="6">
        <v>0.567272</v>
      </c>
      <c r="O85" s="6">
        <v>2.16018</v>
      </c>
      <c r="P85" s="6">
        <v>14198</v>
      </c>
      <c r="Q85" s="6"/>
      <c r="R85" s="2"/>
      <c r="S85" s="2"/>
      <c r="T85" s="2"/>
      <c r="U85"/>
      <c r="V85"/>
      <c r="W85"/>
      <c r="X85"/>
      <c r="Y85"/>
      <c r="Z85"/>
      <c r="AA85"/>
      <c r="AB85"/>
      <c r="AC85"/>
      <c r="AD85"/>
      <c r="AE85"/>
    </row>
    <row r="86" spans="1:31" x14ac:dyDescent="0.25">
      <c r="A86" s="8" t="s">
        <v>17</v>
      </c>
      <c r="B86" s="18">
        <v>44131.125</v>
      </c>
      <c r="C86" s="6">
        <v>3.84639</v>
      </c>
      <c r="D86" s="6">
        <v>6.1402299999999999</v>
      </c>
      <c r="E86" s="6">
        <v>16.686499999999999</v>
      </c>
      <c r="F86" s="6">
        <v>16.765799999999999</v>
      </c>
      <c r="G86" s="6">
        <v>11.606299999999999</v>
      </c>
      <c r="H86" s="6">
        <v>10.632300000000001</v>
      </c>
      <c r="I86" s="6">
        <v>12.384399999999999</v>
      </c>
      <c r="J86" s="6">
        <v>1839</v>
      </c>
      <c r="K86" s="6">
        <v>8.7700600000000009</v>
      </c>
      <c r="L86" s="6">
        <v>7.8194600000000003</v>
      </c>
      <c r="M86" s="6">
        <v>8.3511600000000001</v>
      </c>
      <c r="N86" s="6">
        <v>8.2426999999999992</v>
      </c>
      <c r="O86" s="6">
        <v>9.7561499999999999</v>
      </c>
      <c r="P86" s="6">
        <v>5112</v>
      </c>
    </row>
    <row r="87" spans="1:31" x14ac:dyDescent="0.25">
      <c r="B87" s="13" t="s">
        <v>40</v>
      </c>
      <c r="C87" s="6">
        <v>7.8172100000000002</v>
      </c>
      <c r="D87" s="6">
        <v>21.903600000000001</v>
      </c>
      <c r="E87" s="6">
        <v>38.294499999999999</v>
      </c>
      <c r="F87" s="6">
        <v>28.357099999999999</v>
      </c>
      <c r="G87" s="6">
        <v>12.728400000000001</v>
      </c>
      <c r="H87" s="6">
        <v>8.3109999999999999</v>
      </c>
      <c r="I87" s="6">
        <v>18.665700000000001</v>
      </c>
      <c r="J87" s="6">
        <v>1839</v>
      </c>
      <c r="K87" s="6">
        <v>9.6126000000000005</v>
      </c>
      <c r="L87" s="6">
        <v>10.034800000000001</v>
      </c>
      <c r="M87" s="6">
        <v>8.0284099999999992</v>
      </c>
      <c r="N87" s="6">
        <v>8.2243600000000008</v>
      </c>
      <c r="O87" s="6">
        <v>12.401300000000001</v>
      </c>
      <c r="P87" s="6">
        <v>5112</v>
      </c>
      <c r="Q87" s="6"/>
      <c r="R87" s="2"/>
      <c r="S87" s="2"/>
      <c r="T87" s="2"/>
      <c r="U87"/>
      <c r="V87"/>
      <c r="W87"/>
      <c r="X87"/>
      <c r="Y87"/>
      <c r="Z87"/>
      <c r="AA87"/>
      <c r="AB87"/>
      <c r="AC87"/>
      <c r="AD87"/>
      <c r="AE87"/>
    </row>
    <row r="88" spans="1:31" x14ac:dyDescent="0.25">
      <c r="B88" s="13" t="s">
        <v>41</v>
      </c>
      <c r="C88" s="6">
        <v>2.53356</v>
      </c>
      <c r="D88" s="6">
        <v>13.3056</v>
      </c>
      <c r="E88" s="6">
        <v>32.317700000000002</v>
      </c>
      <c r="F88" s="6">
        <v>17.1647</v>
      </c>
      <c r="G88" s="6">
        <v>11.7865</v>
      </c>
      <c r="H88" s="6">
        <v>8.5638699999999996</v>
      </c>
      <c r="I88" s="6">
        <v>14.6317</v>
      </c>
      <c r="J88" s="6">
        <v>1839</v>
      </c>
      <c r="K88" s="6">
        <v>5.4751099999999999</v>
      </c>
      <c r="L88" s="6">
        <v>7.7208199999999998</v>
      </c>
      <c r="M88" s="6">
        <v>8.8410600000000006</v>
      </c>
      <c r="N88" s="6">
        <v>7.9489099999999997</v>
      </c>
      <c r="O88" s="6">
        <v>10.1457</v>
      </c>
      <c r="P88" s="6">
        <v>5112</v>
      </c>
      <c r="Q88" s="6"/>
      <c r="R88" s="2"/>
      <c r="S88" s="2"/>
      <c r="T88" s="2"/>
      <c r="U88"/>
      <c r="V88"/>
      <c r="W88"/>
      <c r="X88"/>
      <c r="Y88"/>
      <c r="Z88"/>
      <c r="AA88"/>
      <c r="AB88"/>
      <c r="AC88"/>
      <c r="AD88"/>
      <c r="AE88"/>
    </row>
    <row r="89" spans="1:31" x14ac:dyDescent="0.25">
      <c r="B89" s="13" t="s">
        <v>42</v>
      </c>
      <c r="C89" s="6">
        <v>1.3736999999999999</v>
      </c>
      <c r="D89" s="6">
        <v>8.1634600000000006</v>
      </c>
      <c r="E89" s="6">
        <v>26.201599999999999</v>
      </c>
      <c r="F89" s="6">
        <v>18.9785</v>
      </c>
      <c r="G89" s="6">
        <v>12.7921</v>
      </c>
      <c r="H89" s="6">
        <v>11.689399999999999</v>
      </c>
      <c r="I89" s="6">
        <v>14.877599999999999</v>
      </c>
      <c r="J89" s="6">
        <v>1839</v>
      </c>
      <c r="K89" s="6">
        <v>8.6052300000000006</v>
      </c>
      <c r="L89" s="6">
        <v>9.0262899999999995</v>
      </c>
      <c r="M89" s="6">
        <v>9.9553999999999991</v>
      </c>
      <c r="N89" s="6">
        <v>9.6567000000000007</v>
      </c>
      <c r="O89" s="6">
        <v>11.353</v>
      </c>
      <c r="P89" s="6">
        <v>5112</v>
      </c>
      <c r="Q89" s="6"/>
      <c r="R89" s="2"/>
      <c r="S89" s="2"/>
      <c r="T89" s="2"/>
      <c r="U89"/>
      <c r="V89"/>
      <c r="W89"/>
      <c r="X89"/>
      <c r="Y89"/>
      <c r="Z89"/>
      <c r="AA89"/>
      <c r="AB89"/>
      <c r="AC89"/>
      <c r="AD89"/>
      <c r="AE89"/>
    </row>
    <row r="90" spans="1:31" x14ac:dyDescent="0.25">
      <c r="B90" s="14" t="s">
        <v>43</v>
      </c>
      <c r="C90" s="6">
        <v>4.4237200000000003</v>
      </c>
      <c r="D90" s="6">
        <v>5.3384099999999997</v>
      </c>
      <c r="E90" s="6">
        <v>11.652699999999999</v>
      </c>
      <c r="F90" s="6">
        <v>15.450699999999999</v>
      </c>
      <c r="G90" s="6">
        <v>12.452500000000001</v>
      </c>
      <c r="H90" s="6">
        <v>11.5296</v>
      </c>
      <c r="I90" s="6">
        <v>11.8492</v>
      </c>
      <c r="J90" s="6">
        <v>1839</v>
      </c>
      <c r="K90" s="6">
        <v>9.9079300000000003</v>
      </c>
      <c r="L90" s="6">
        <v>9.0014900000000004</v>
      </c>
      <c r="M90" s="6">
        <v>9.1957299999999993</v>
      </c>
      <c r="N90" s="6">
        <v>8.9742999999999995</v>
      </c>
      <c r="O90" s="6">
        <v>10.171900000000001</v>
      </c>
      <c r="P90" s="6">
        <v>5112</v>
      </c>
      <c r="Q90" s="6"/>
      <c r="R90" s="2"/>
      <c r="S90" s="2"/>
      <c r="T90" s="2"/>
      <c r="U90"/>
      <c r="V90"/>
      <c r="W90"/>
      <c r="X90"/>
      <c r="Y90"/>
      <c r="Z90"/>
      <c r="AA90"/>
      <c r="AB90"/>
      <c r="AC90"/>
      <c r="AD90"/>
      <c r="AE90"/>
    </row>
    <row r="91" spans="1:31" x14ac:dyDescent="0.25">
      <c r="B91" s="14" t="s">
        <v>47</v>
      </c>
      <c r="C91" s="6">
        <v>4.6722299999999999</v>
      </c>
      <c r="D91" s="6">
        <v>5.7744299999999997</v>
      </c>
      <c r="E91" s="6">
        <v>11.2951</v>
      </c>
      <c r="F91" s="6">
        <v>15.005800000000001</v>
      </c>
      <c r="G91" s="6">
        <v>13.282999999999999</v>
      </c>
      <c r="H91" s="6">
        <v>12.4054</v>
      </c>
      <c r="I91" s="6">
        <v>12.2272</v>
      </c>
      <c r="J91" s="6">
        <v>1839</v>
      </c>
      <c r="K91" s="6">
        <v>11.001300000000001</v>
      </c>
      <c r="L91" s="6">
        <v>10.4087</v>
      </c>
      <c r="M91" s="6">
        <v>10.2349</v>
      </c>
      <c r="N91" s="6">
        <v>9.9203700000000001</v>
      </c>
      <c r="O91" s="6">
        <v>11.017899999999999</v>
      </c>
      <c r="P91" s="6">
        <v>5112</v>
      </c>
      <c r="Q91" s="6"/>
      <c r="R91" s="2"/>
      <c r="S91" s="2"/>
      <c r="T91" s="2"/>
      <c r="U91"/>
      <c r="V91"/>
      <c r="W91"/>
      <c r="X91"/>
      <c r="Y91"/>
      <c r="Z91"/>
      <c r="AA91"/>
      <c r="AB91"/>
      <c r="AC91"/>
      <c r="AD91"/>
      <c r="AE91"/>
    </row>
    <row r="92" spans="1:31" x14ac:dyDescent="0.25">
      <c r="B92" s="13" t="s">
        <v>44</v>
      </c>
      <c r="C92" s="6">
        <v>4.3764200000000004</v>
      </c>
      <c r="D92" s="6">
        <v>5.8536799999999998</v>
      </c>
      <c r="E92" s="6">
        <v>11.308400000000001</v>
      </c>
      <c r="F92" s="6">
        <v>15.0586</v>
      </c>
      <c r="G92" s="6">
        <v>13.9411</v>
      </c>
      <c r="H92" s="6">
        <v>13.139699999999999</v>
      </c>
      <c r="I92" s="6">
        <v>12.6252</v>
      </c>
      <c r="J92" s="6">
        <v>1839</v>
      </c>
      <c r="K92" s="6">
        <v>12.039099999999999</v>
      </c>
      <c r="L92" s="6">
        <v>11.938499999999999</v>
      </c>
      <c r="M92" s="6">
        <v>11.650399999999999</v>
      </c>
      <c r="N92" s="6">
        <v>10.955</v>
      </c>
      <c r="O92" s="6">
        <v>11.9626</v>
      </c>
      <c r="P92" s="6">
        <v>5112</v>
      </c>
      <c r="Q92" s="6"/>
      <c r="R92" s="2"/>
      <c r="S92" s="2"/>
      <c r="T92" s="2"/>
      <c r="U92"/>
      <c r="V92"/>
      <c r="W92"/>
      <c r="X92"/>
      <c r="Y92"/>
      <c r="Z92"/>
      <c r="AA92"/>
      <c r="AB92"/>
      <c r="AC92"/>
      <c r="AD92"/>
      <c r="AE92"/>
    </row>
    <row r="93" spans="1:31" x14ac:dyDescent="0.25">
      <c r="A93" s="8" t="s">
        <v>35</v>
      </c>
      <c r="B93" s="18">
        <v>43824.125</v>
      </c>
      <c r="C93" s="6">
        <v>8.2393999999999998</v>
      </c>
      <c r="D93" s="6">
        <v>12.1501</v>
      </c>
      <c r="E93" s="6">
        <v>12.7182</v>
      </c>
      <c r="F93" s="6">
        <v>10.1889</v>
      </c>
      <c r="G93" s="6">
        <v>5.3065699999999998</v>
      </c>
      <c r="H93" s="6">
        <v>2.9596900000000002</v>
      </c>
      <c r="I93" s="6">
        <v>7.2228500000000002</v>
      </c>
      <c r="J93" s="6">
        <v>2160</v>
      </c>
      <c r="K93" s="6">
        <v>1.75145</v>
      </c>
      <c r="L93" s="6">
        <v>1.11842</v>
      </c>
      <c r="M93" s="6">
        <v>0.67054100000000005</v>
      </c>
      <c r="N93" s="6">
        <v>0.49604900000000002</v>
      </c>
      <c r="O93" s="6">
        <v>3.2063199999999998</v>
      </c>
      <c r="P93" s="6">
        <v>5994</v>
      </c>
    </row>
    <row r="94" spans="1:31" x14ac:dyDescent="0.25">
      <c r="B94" s="13" t="s">
        <v>40</v>
      </c>
      <c r="C94" s="6">
        <v>30.241499999999998</v>
      </c>
      <c r="D94" s="6">
        <v>17.347200000000001</v>
      </c>
      <c r="E94" s="6">
        <v>11.9207</v>
      </c>
      <c r="F94" s="6">
        <v>8.9078300000000006</v>
      </c>
      <c r="G94" s="6">
        <v>6.11388</v>
      </c>
      <c r="H94" s="6">
        <v>3.6240100000000002</v>
      </c>
      <c r="I94" s="6">
        <v>8.30443</v>
      </c>
      <c r="J94" s="6">
        <v>2160</v>
      </c>
      <c r="K94" s="6">
        <v>2.1077599999999999</v>
      </c>
      <c r="L94" s="6">
        <v>1.38916</v>
      </c>
      <c r="M94" s="6">
        <v>0.83019200000000004</v>
      </c>
      <c r="N94" s="6">
        <v>0.39206999999999997</v>
      </c>
      <c r="O94" s="6">
        <v>3.69062</v>
      </c>
      <c r="P94" s="6">
        <v>5994</v>
      </c>
      <c r="Q94" s="6"/>
      <c r="R94" s="2"/>
      <c r="S94" s="2"/>
      <c r="T94" s="2"/>
      <c r="U94"/>
      <c r="V94"/>
      <c r="W94"/>
      <c r="X94"/>
      <c r="Y94"/>
      <c r="Z94"/>
      <c r="AA94"/>
      <c r="AB94"/>
      <c r="AC94"/>
      <c r="AD94"/>
      <c r="AE94"/>
    </row>
    <row r="95" spans="1:31" x14ac:dyDescent="0.25">
      <c r="B95" s="13" t="s">
        <v>41</v>
      </c>
      <c r="C95" s="6">
        <v>19.561800000000002</v>
      </c>
      <c r="D95" s="6">
        <v>18.3978</v>
      </c>
      <c r="E95" s="6">
        <v>12.6976</v>
      </c>
      <c r="F95" s="6">
        <v>9.4376200000000008</v>
      </c>
      <c r="G95" s="6">
        <v>6.1155499999999998</v>
      </c>
      <c r="H95" s="6">
        <v>3.72376</v>
      </c>
      <c r="I95" s="6">
        <v>8.3374699999999997</v>
      </c>
      <c r="J95" s="6">
        <v>2160</v>
      </c>
      <c r="K95" s="6">
        <v>2.1817500000000001</v>
      </c>
      <c r="L95" s="6">
        <v>1.3641300000000001</v>
      </c>
      <c r="M95" s="6">
        <v>0.88855099999999998</v>
      </c>
      <c r="N95" s="6">
        <v>0.427645</v>
      </c>
      <c r="O95" s="6">
        <v>3.7250700000000001</v>
      </c>
      <c r="P95" s="6">
        <v>5994</v>
      </c>
      <c r="Q95" s="6"/>
      <c r="R95" s="2"/>
      <c r="S95" s="2"/>
      <c r="T95" s="2"/>
      <c r="U95"/>
      <c r="V95"/>
      <c r="W95"/>
      <c r="X95"/>
      <c r="Y95"/>
      <c r="Z95"/>
      <c r="AA95"/>
      <c r="AB95"/>
      <c r="AC95"/>
      <c r="AD95"/>
      <c r="AE95"/>
    </row>
    <row r="96" spans="1:31" x14ac:dyDescent="0.25">
      <c r="B96" s="13" t="s">
        <v>42</v>
      </c>
      <c r="C96" s="6">
        <v>10.3263</v>
      </c>
      <c r="D96" s="6">
        <v>14.7525</v>
      </c>
      <c r="E96" s="6">
        <v>14.9213</v>
      </c>
      <c r="F96" s="6">
        <v>10.7118</v>
      </c>
      <c r="G96" s="6">
        <v>5.8494999999999999</v>
      </c>
      <c r="H96" s="6">
        <v>3.3971499999999999</v>
      </c>
      <c r="I96" s="6">
        <v>8.1742500000000007</v>
      </c>
      <c r="J96" s="6">
        <v>2160</v>
      </c>
      <c r="K96" s="6">
        <v>2.0920100000000001</v>
      </c>
      <c r="L96" s="6">
        <v>1.26993</v>
      </c>
      <c r="M96" s="6">
        <v>0.72253100000000003</v>
      </c>
      <c r="N96" s="6">
        <v>0.41272599999999998</v>
      </c>
      <c r="O96" s="6">
        <v>3.60927</v>
      </c>
      <c r="P96" s="6">
        <v>5994</v>
      </c>
      <c r="Q96" s="6"/>
      <c r="R96" s="2"/>
      <c r="S96" s="2"/>
      <c r="T96" s="2"/>
      <c r="U96"/>
      <c r="V96"/>
      <c r="W96"/>
      <c r="X96"/>
      <c r="Y96"/>
      <c r="Z96"/>
      <c r="AA96"/>
      <c r="AB96"/>
      <c r="AC96"/>
      <c r="AD96"/>
      <c r="AE96"/>
    </row>
    <row r="97" spans="1:31" x14ac:dyDescent="0.25">
      <c r="B97" s="14" t="s">
        <v>43</v>
      </c>
      <c r="C97" s="6">
        <v>8.5779200000000007</v>
      </c>
      <c r="D97" s="6">
        <v>13.459099999999999</v>
      </c>
      <c r="E97" s="6">
        <v>11.644500000000001</v>
      </c>
      <c r="F97" s="6">
        <v>10.7826</v>
      </c>
      <c r="G97" s="6">
        <v>5.7695100000000004</v>
      </c>
      <c r="H97" s="6">
        <v>3.0349300000000001</v>
      </c>
      <c r="I97" s="6">
        <v>7.4439200000000003</v>
      </c>
      <c r="J97" s="6">
        <v>2160</v>
      </c>
      <c r="K97" s="6">
        <v>1.80244</v>
      </c>
      <c r="L97" s="6">
        <v>1.1209100000000001</v>
      </c>
      <c r="M97" s="6">
        <v>0.64853499999999997</v>
      </c>
      <c r="N97" s="6">
        <v>0.53688800000000003</v>
      </c>
      <c r="O97" s="6">
        <v>3.2969400000000002</v>
      </c>
      <c r="P97" s="6">
        <v>5994</v>
      </c>
      <c r="Q97" s="6"/>
      <c r="R97" s="2"/>
      <c r="S97" s="2"/>
      <c r="T97" s="2"/>
      <c r="U97"/>
      <c r="V97"/>
      <c r="W97"/>
      <c r="X97"/>
      <c r="Y97"/>
      <c r="Z97"/>
      <c r="AA97"/>
      <c r="AB97"/>
      <c r="AC97"/>
      <c r="AD97"/>
      <c r="AE97"/>
    </row>
    <row r="98" spans="1:31" x14ac:dyDescent="0.25">
      <c r="B98" s="14" t="s">
        <v>47</v>
      </c>
      <c r="C98" s="6">
        <v>16.547699999999999</v>
      </c>
      <c r="D98" s="6">
        <v>17.4116</v>
      </c>
      <c r="E98" s="6">
        <v>12.0406</v>
      </c>
      <c r="F98" s="6">
        <v>11.089700000000001</v>
      </c>
      <c r="G98" s="6">
        <v>6.9651199999999998</v>
      </c>
      <c r="H98" s="6">
        <v>3.8831500000000001</v>
      </c>
      <c r="I98" s="6">
        <v>8.6630400000000005</v>
      </c>
      <c r="J98" s="6">
        <v>2160</v>
      </c>
      <c r="K98" s="6">
        <v>2.3622999999999998</v>
      </c>
      <c r="L98" s="6">
        <v>1.39991</v>
      </c>
      <c r="M98" s="6">
        <v>0.73817999999999995</v>
      </c>
      <c r="N98" s="6">
        <v>0.57133699999999998</v>
      </c>
      <c r="O98" s="6">
        <v>3.8726400000000001</v>
      </c>
      <c r="P98" s="6">
        <v>5994</v>
      </c>
      <c r="Q98" s="6"/>
      <c r="R98" s="2"/>
      <c r="S98" s="2"/>
      <c r="T98" s="2"/>
      <c r="U98"/>
      <c r="V98"/>
      <c r="W98"/>
      <c r="X98"/>
      <c r="Y98"/>
      <c r="Z98"/>
      <c r="AA98"/>
      <c r="AB98"/>
      <c r="AC98"/>
      <c r="AD98"/>
      <c r="AE98"/>
    </row>
    <row r="99" spans="1:31" x14ac:dyDescent="0.25">
      <c r="B99" s="13" t="s">
        <v>44</v>
      </c>
      <c r="C99" s="6">
        <v>26.383299999999998</v>
      </c>
      <c r="D99" s="6">
        <v>16.742100000000001</v>
      </c>
      <c r="E99" s="6">
        <v>13.1145</v>
      </c>
      <c r="F99" s="6">
        <v>10.072100000000001</v>
      </c>
      <c r="G99" s="6">
        <v>7.5841799999999999</v>
      </c>
      <c r="H99" s="6">
        <v>4.4882099999999996</v>
      </c>
      <c r="I99" s="6">
        <v>9.1715</v>
      </c>
      <c r="J99" s="6">
        <v>2160</v>
      </c>
      <c r="K99" s="6">
        <v>2.4955099999999999</v>
      </c>
      <c r="L99" s="6">
        <v>1.4772799999999999</v>
      </c>
      <c r="M99" s="6">
        <v>0.77983800000000003</v>
      </c>
      <c r="N99" s="6">
        <v>0.49679800000000002</v>
      </c>
      <c r="O99" s="6">
        <v>4.0778100000000004</v>
      </c>
      <c r="P99" s="6">
        <v>5994</v>
      </c>
      <c r="Q99" s="6"/>
      <c r="R99" s="2"/>
      <c r="S99" s="2"/>
      <c r="T99" s="2"/>
      <c r="U99"/>
      <c r="V99"/>
      <c r="W99"/>
      <c r="X99"/>
      <c r="Y99"/>
      <c r="Z99"/>
      <c r="AA99"/>
      <c r="AB99"/>
      <c r="AC99"/>
      <c r="AD99"/>
      <c r="AE99"/>
    </row>
    <row r="100" spans="1:31" x14ac:dyDescent="0.25">
      <c r="A100" s="8" t="s">
        <v>12</v>
      </c>
      <c r="B100" s="18">
        <v>43346.125</v>
      </c>
      <c r="C100" s="6">
        <v>6.1233399999999998</v>
      </c>
      <c r="D100" s="6">
        <v>12.0352</v>
      </c>
      <c r="E100" s="6">
        <v>11.895799999999999</v>
      </c>
      <c r="F100" s="6">
        <v>7.1709100000000001</v>
      </c>
      <c r="G100" s="6">
        <v>4.4643899999999999</v>
      </c>
      <c r="H100" s="6">
        <v>4.4960199999999997</v>
      </c>
      <c r="I100" s="6">
        <v>6.7065400000000004</v>
      </c>
      <c r="J100" s="6">
        <v>3687</v>
      </c>
      <c r="K100" s="6">
        <v>3.6051000000000002</v>
      </c>
      <c r="L100" s="6">
        <v>2.47438</v>
      </c>
      <c r="M100" s="6">
        <v>1.2235799999999999</v>
      </c>
      <c r="N100" s="6">
        <v>0.52095400000000003</v>
      </c>
      <c r="O100" s="6">
        <v>3.55863</v>
      </c>
      <c r="P100" s="6">
        <v>10259</v>
      </c>
    </row>
    <row r="101" spans="1:31" x14ac:dyDescent="0.25">
      <c r="B101" s="13" t="s">
        <v>40</v>
      </c>
      <c r="C101" s="6">
        <v>11.700699999999999</v>
      </c>
      <c r="D101" s="6">
        <v>13.3703</v>
      </c>
      <c r="E101" s="6">
        <v>10.083399999999999</v>
      </c>
      <c r="F101" s="6">
        <v>5.6431199999999997</v>
      </c>
      <c r="G101" s="6">
        <v>3.4136600000000001</v>
      </c>
      <c r="H101" s="6">
        <v>2.1453799999999998</v>
      </c>
      <c r="I101" s="6">
        <v>5.4436600000000004</v>
      </c>
      <c r="J101" s="6">
        <v>3687</v>
      </c>
      <c r="K101" s="6">
        <v>2.0240900000000002</v>
      </c>
      <c r="L101" s="6">
        <v>1.7098899999999999</v>
      </c>
      <c r="M101" s="6">
        <v>1.05446</v>
      </c>
      <c r="N101" s="6">
        <v>0.75153700000000001</v>
      </c>
      <c r="O101" s="6">
        <v>2.7990900000000001</v>
      </c>
      <c r="P101" s="6">
        <v>10259</v>
      </c>
      <c r="Q101" s="6"/>
      <c r="R101" s="2"/>
      <c r="S101" s="2"/>
      <c r="T101" s="2"/>
      <c r="U101"/>
      <c r="V101"/>
      <c r="W101"/>
      <c r="X101"/>
      <c r="Y101"/>
      <c r="Z101"/>
      <c r="AA101"/>
      <c r="AB101"/>
      <c r="AC101"/>
      <c r="AD101"/>
      <c r="AE101"/>
    </row>
    <row r="102" spans="1:31" x14ac:dyDescent="0.25">
      <c r="B102" s="13" t="s">
        <v>41</v>
      </c>
      <c r="C102" s="6">
        <v>10.247400000000001</v>
      </c>
      <c r="D102" s="6">
        <v>15.326000000000001</v>
      </c>
      <c r="E102" s="6">
        <v>11.5206</v>
      </c>
      <c r="F102" s="6">
        <v>6.9421400000000002</v>
      </c>
      <c r="G102" s="6">
        <v>4.1605999999999996</v>
      </c>
      <c r="H102" s="6">
        <v>2.6707200000000002</v>
      </c>
      <c r="I102" s="6">
        <v>6.3636600000000003</v>
      </c>
      <c r="J102" s="6">
        <v>3687</v>
      </c>
      <c r="K102" s="6">
        <v>2.2317</v>
      </c>
      <c r="L102" s="6">
        <v>1.72041</v>
      </c>
      <c r="M102" s="6">
        <v>0.96711899999999995</v>
      </c>
      <c r="N102" s="6">
        <v>0.63063499999999995</v>
      </c>
      <c r="O102" s="6">
        <v>3.12052</v>
      </c>
      <c r="P102" s="6">
        <v>10259</v>
      </c>
      <c r="Q102" s="6"/>
      <c r="R102" s="2"/>
      <c r="S102" s="2"/>
      <c r="T102" s="2"/>
      <c r="U102"/>
      <c r="V102"/>
      <c r="W102"/>
      <c r="X102"/>
      <c r="Y102"/>
      <c r="Z102"/>
      <c r="AA102"/>
      <c r="AB102"/>
      <c r="AC102"/>
      <c r="AD102"/>
      <c r="AE102"/>
    </row>
    <row r="103" spans="1:31" x14ac:dyDescent="0.25">
      <c r="B103" s="13" t="s">
        <v>42</v>
      </c>
      <c r="C103" s="6">
        <v>5.7767200000000001</v>
      </c>
      <c r="D103" s="6">
        <v>11.6501</v>
      </c>
      <c r="E103" s="6">
        <v>10.2844</v>
      </c>
      <c r="F103" s="6">
        <v>6.1556199999999999</v>
      </c>
      <c r="G103" s="6">
        <v>3.9150100000000001</v>
      </c>
      <c r="H103" s="6">
        <v>3.4834100000000001</v>
      </c>
      <c r="I103" s="6">
        <v>5.7964700000000002</v>
      </c>
      <c r="J103" s="6">
        <v>3687</v>
      </c>
      <c r="K103" s="6">
        <v>3.0023599999999999</v>
      </c>
      <c r="L103" s="6">
        <v>2.16032</v>
      </c>
      <c r="M103" s="6">
        <v>1.18004</v>
      </c>
      <c r="N103" s="6">
        <v>0.60340099999999997</v>
      </c>
      <c r="O103" s="6">
        <v>3.1141299999999998</v>
      </c>
      <c r="P103" s="6">
        <v>10259</v>
      </c>
      <c r="Q103" s="6"/>
      <c r="R103" s="2"/>
      <c r="S103" s="2"/>
      <c r="T103" s="2"/>
      <c r="U103"/>
      <c r="V103"/>
      <c r="W103"/>
      <c r="X103"/>
      <c r="Y103"/>
      <c r="Z103"/>
      <c r="AA103"/>
      <c r="AB103"/>
      <c r="AC103"/>
      <c r="AD103"/>
      <c r="AE103"/>
    </row>
    <row r="104" spans="1:31" x14ac:dyDescent="0.25">
      <c r="B104" s="14" t="s">
        <v>43</v>
      </c>
      <c r="C104" s="6">
        <v>3.67719</v>
      </c>
      <c r="D104" s="6">
        <v>6.6894499999999999</v>
      </c>
      <c r="E104" s="6">
        <v>9.0787200000000006</v>
      </c>
      <c r="F104" s="6">
        <v>6.0715599999999998</v>
      </c>
      <c r="G104" s="6">
        <v>4.6120599999999996</v>
      </c>
      <c r="H104" s="6">
        <v>5.1589099999999997</v>
      </c>
      <c r="I104" s="6">
        <v>5.8299200000000004</v>
      </c>
      <c r="J104" s="6">
        <v>3687</v>
      </c>
      <c r="K104" s="6">
        <v>4.4980000000000002</v>
      </c>
      <c r="L104" s="6">
        <v>3.16987</v>
      </c>
      <c r="M104" s="6">
        <v>1.5000500000000001</v>
      </c>
      <c r="N104" s="6">
        <v>0.55593300000000001</v>
      </c>
      <c r="O104" s="6">
        <v>3.5179800000000001</v>
      </c>
      <c r="P104" s="6">
        <v>10259</v>
      </c>
      <c r="Q104" s="6"/>
      <c r="R104" s="2"/>
      <c r="S104" s="2"/>
      <c r="T104" s="2"/>
      <c r="U104"/>
      <c r="V104"/>
      <c r="W104"/>
      <c r="X104"/>
      <c r="Y104"/>
      <c r="Z104"/>
      <c r="AA104"/>
      <c r="AB104"/>
      <c r="AC104"/>
      <c r="AD104"/>
      <c r="AE104"/>
    </row>
    <row r="105" spans="1:31" x14ac:dyDescent="0.25">
      <c r="B105" s="14" t="s">
        <v>47</v>
      </c>
      <c r="C105" s="6">
        <v>2.8541599999999998</v>
      </c>
      <c r="D105" s="6">
        <v>4.8511600000000001</v>
      </c>
      <c r="E105" s="6">
        <v>8.3382699999999996</v>
      </c>
      <c r="F105" s="6">
        <v>6.5461900000000002</v>
      </c>
      <c r="G105" s="6">
        <v>4.7575099999999999</v>
      </c>
      <c r="H105" s="6">
        <v>5.9639699999999998</v>
      </c>
      <c r="I105" s="6">
        <v>5.9260900000000003</v>
      </c>
      <c r="J105" s="6">
        <v>3687</v>
      </c>
      <c r="K105" s="6">
        <v>4.9844799999999996</v>
      </c>
      <c r="L105" s="6">
        <v>3.41865</v>
      </c>
      <c r="M105" s="6">
        <v>1.5851</v>
      </c>
      <c r="N105" s="6">
        <v>0.58878699999999995</v>
      </c>
      <c r="O105" s="6">
        <v>3.67401</v>
      </c>
      <c r="P105" s="6">
        <v>10259</v>
      </c>
      <c r="Q105" s="6"/>
      <c r="R105" s="2"/>
      <c r="S105" s="2"/>
      <c r="T105" s="2"/>
      <c r="U105"/>
      <c r="V105"/>
      <c r="W105"/>
      <c r="X105"/>
      <c r="Y105"/>
      <c r="Z105"/>
      <c r="AA105"/>
      <c r="AB105"/>
      <c r="AC105"/>
      <c r="AD105"/>
      <c r="AE105"/>
    </row>
    <row r="106" spans="1:31" x14ac:dyDescent="0.25">
      <c r="B106" s="13" t="s">
        <v>44</v>
      </c>
      <c r="C106" s="6">
        <v>3.2077</v>
      </c>
      <c r="D106" s="6">
        <v>3.8160500000000002</v>
      </c>
      <c r="E106" s="6">
        <v>5.66167</v>
      </c>
      <c r="F106" s="6">
        <v>5.2291699999999999</v>
      </c>
      <c r="G106" s="6">
        <v>4.33378</v>
      </c>
      <c r="H106" s="6">
        <v>6.2529700000000004</v>
      </c>
      <c r="I106" s="6">
        <v>5.2051400000000001</v>
      </c>
      <c r="J106" s="6">
        <v>3687</v>
      </c>
      <c r="K106" s="6">
        <v>4.4524299999999997</v>
      </c>
      <c r="L106" s="6">
        <v>2.9591799999999999</v>
      </c>
      <c r="M106" s="6">
        <v>1.34731</v>
      </c>
      <c r="N106" s="6">
        <v>0.51374200000000003</v>
      </c>
      <c r="O106" s="6">
        <v>3.2219099999999998</v>
      </c>
      <c r="P106" s="6">
        <v>10259</v>
      </c>
      <c r="Q106" s="6"/>
      <c r="R106" s="2"/>
      <c r="S106" s="2"/>
      <c r="T106" s="2"/>
      <c r="U106"/>
      <c r="V106"/>
      <c r="W106"/>
      <c r="X106"/>
      <c r="Y106"/>
      <c r="Z106"/>
      <c r="AA106"/>
      <c r="AB106"/>
      <c r="AC106"/>
      <c r="AD106"/>
      <c r="AE106"/>
    </row>
    <row r="107" spans="1:31" x14ac:dyDescent="0.25">
      <c r="A107" s="8" t="s">
        <v>13</v>
      </c>
      <c r="B107" s="18">
        <v>43376.125</v>
      </c>
      <c r="C107" s="6">
        <v>2.6326999999999998</v>
      </c>
      <c r="D107" s="6">
        <v>2.8095699999999999</v>
      </c>
      <c r="E107" s="6">
        <v>3.1818300000000002</v>
      </c>
      <c r="F107" s="6">
        <v>3.7063600000000001</v>
      </c>
      <c r="G107" s="6">
        <v>3.6860200000000001</v>
      </c>
      <c r="H107" s="6">
        <v>4.0400900000000002</v>
      </c>
      <c r="I107" s="6">
        <v>3.6317599999999999</v>
      </c>
      <c r="J107" s="6">
        <v>462</v>
      </c>
      <c r="K107" s="6">
        <v>4.4879899999999999</v>
      </c>
      <c r="L107" s="6">
        <v>4.7084999999999999</v>
      </c>
      <c r="M107" s="6">
        <v>4.7763200000000001</v>
      </c>
      <c r="N107" s="6">
        <v>4.6794700000000002</v>
      </c>
      <c r="O107" s="6">
        <v>4.2962800000000003</v>
      </c>
      <c r="P107" s="6">
        <v>1277</v>
      </c>
    </row>
    <row r="108" spans="1:31" x14ac:dyDescent="0.25">
      <c r="B108" s="13" t="s">
        <v>40</v>
      </c>
      <c r="C108" s="6">
        <v>1.2876300000000001</v>
      </c>
      <c r="D108" s="6">
        <v>1.7519400000000001</v>
      </c>
      <c r="E108" s="6">
        <v>2.2141500000000001</v>
      </c>
      <c r="F108" s="6">
        <v>2.59632</v>
      </c>
      <c r="G108" s="6">
        <v>2.1590099999999999</v>
      </c>
      <c r="H108" s="6">
        <v>1.9594199999999999</v>
      </c>
      <c r="I108" s="6">
        <v>2.1318999999999999</v>
      </c>
      <c r="J108" s="6">
        <v>462</v>
      </c>
      <c r="K108" s="6">
        <v>2.2491300000000001</v>
      </c>
      <c r="L108" s="6">
        <v>3.02671</v>
      </c>
      <c r="M108" s="6">
        <v>3.6299100000000002</v>
      </c>
      <c r="N108" s="6">
        <v>4.2911999999999999</v>
      </c>
      <c r="O108" s="6">
        <v>2.94258</v>
      </c>
      <c r="P108" s="6">
        <v>1277</v>
      </c>
      <c r="Q108" s="6"/>
      <c r="R108" s="2"/>
      <c r="S108" s="2"/>
      <c r="T108" s="2"/>
      <c r="U108"/>
      <c r="V108"/>
      <c r="W108"/>
      <c r="X108"/>
      <c r="Y108"/>
      <c r="Z108"/>
      <c r="AA108"/>
      <c r="AB108"/>
      <c r="AC108"/>
      <c r="AD108"/>
      <c r="AE108"/>
    </row>
    <row r="109" spans="1:31" x14ac:dyDescent="0.25">
      <c r="B109" s="13" t="s">
        <v>41</v>
      </c>
      <c r="C109" s="6">
        <v>1.43465</v>
      </c>
      <c r="D109" s="6">
        <v>2.1827899999999998</v>
      </c>
      <c r="E109" s="6">
        <v>3.0508999999999999</v>
      </c>
      <c r="F109" s="6">
        <v>2.9047100000000001</v>
      </c>
      <c r="G109" s="6">
        <v>2.3332700000000002</v>
      </c>
      <c r="H109" s="6">
        <v>2.4606300000000001</v>
      </c>
      <c r="I109" s="6">
        <v>2.5444399999999998</v>
      </c>
      <c r="J109" s="6">
        <v>462</v>
      </c>
      <c r="K109" s="6">
        <v>2.9387300000000001</v>
      </c>
      <c r="L109" s="6">
        <v>3.5614499999999998</v>
      </c>
      <c r="M109" s="6">
        <v>3.96021</v>
      </c>
      <c r="N109" s="6">
        <v>4.5156599999999996</v>
      </c>
      <c r="O109" s="6">
        <v>3.36009</v>
      </c>
      <c r="P109" s="6">
        <v>1277</v>
      </c>
      <c r="Q109" s="6"/>
      <c r="R109" s="2"/>
      <c r="S109" s="2"/>
      <c r="T109" s="2"/>
      <c r="U109"/>
      <c r="V109"/>
      <c r="W109"/>
      <c r="X109"/>
      <c r="Y109"/>
      <c r="Z109"/>
      <c r="AA109"/>
      <c r="AB109"/>
      <c r="AC109"/>
      <c r="AD109"/>
      <c r="AE109"/>
    </row>
    <row r="110" spans="1:31" x14ac:dyDescent="0.25">
      <c r="B110" s="13" t="s">
        <v>42</v>
      </c>
      <c r="C110" s="6">
        <v>1.8686700000000001</v>
      </c>
      <c r="D110" s="6">
        <v>2.6778900000000001</v>
      </c>
      <c r="E110" s="6">
        <v>3.11293</v>
      </c>
      <c r="F110" s="6">
        <v>2.9624899999999998</v>
      </c>
      <c r="G110" s="6">
        <v>2.8582299999999998</v>
      </c>
      <c r="H110" s="6">
        <v>3.1818399999999998</v>
      </c>
      <c r="I110" s="6">
        <v>2.9718399999999998</v>
      </c>
      <c r="J110" s="6">
        <v>462</v>
      </c>
      <c r="K110" s="6">
        <v>3.6387499999999999</v>
      </c>
      <c r="L110" s="6">
        <v>4.0458800000000004</v>
      </c>
      <c r="M110" s="6">
        <v>4.3006200000000003</v>
      </c>
      <c r="N110" s="6">
        <v>4.6629899999999997</v>
      </c>
      <c r="O110" s="6">
        <v>3.7639300000000002</v>
      </c>
      <c r="P110" s="6">
        <v>1277</v>
      </c>
      <c r="Q110" s="6"/>
      <c r="R110" s="2"/>
      <c r="S110" s="2"/>
      <c r="T110" s="2"/>
      <c r="U110"/>
      <c r="V110"/>
      <c r="W110"/>
      <c r="X110"/>
      <c r="Y110"/>
      <c r="Z110"/>
      <c r="AA110"/>
      <c r="AB110"/>
      <c r="AC110"/>
      <c r="AD110"/>
      <c r="AE110"/>
    </row>
    <row r="111" spans="1:31" x14ac:dyDescent="0.25">
      <c r="B111" s="14" t="s">
        <v>43</v>
      </c>
      <c r="C111" s="6">
        <v>2.4925899999999999</v>
      </c>
      <c r="D111" s="6">
        <v>2.3810500000000001</v>
      </c>
      <c r="E111" s="6">
        <v>2.4562599999999999</v>
      </c>
      <c r="F111" s="6">
        <v>3.0794700000000002</v>
      </c>
      <c r="G111" s="6">
        <v>3.4904799999999998</v>
      </c>
      <c r="H111" s="6">
        <v>4.3311400000000004</v>
      </c>
      <c r="I111" s="6">
        <v>3.4152499999999999</v>
      </c>
      <c r="J111" s="6">
        <v>462</v>
      </c>
      <c r="K111" s="6">
        <v>5.1696400000000002</v>
      </c>
      <c r="L111" s="6">
        <v>5.5324200000000001</v>
      </c>
      <c r="M111" s="6">
        <v>5.5206900000000001</v>
      </c>
      <c r="N111" s="6">
        <v>5.2405200000000001</v>
      </c>
      <c r="O111" s="6">
        <v>4.6622300000000001</v>
      </c>
      <c r="P111" s="6">
        <v>1277</v>
      </c>
      <c r="Q111" s="6"/>
      <c r="R111" s="2"/>
      <c r="S111" s="2"/>
      <c r="T111" s="2"/>
      <c r="U111"/>
      <c r="V111"/>
      <c r="W111"/>
      <c r="X111"/>
      <c r="Y111"/>
      <c r="Z111"/>
      <c r="AA111"/>
      <c r="AB111"/>
      <c r="AC111"/>
      <c r="AD111"/>
      <c r="AE111"/>
    </row>
    <row r="112" spans="1:31" x14ac:dyDescent="0.25">
      <c r="B112" s="14" t="s">
        <v>47</v>
      </c>
      <c r="C112" s="6">
        <v>2.2055799999999999</v>
      </c>
      <c r="D112" s="6">
        <v>2.2407900000000001</v>
      </c>
      <c r="E112" s="6">
        <v>2.4898400000000001</v>
      </c>
      <c r="F112" s="6">
        <v>3.2574399999999999</v>
      </c>
      <c r="G112" s="6">
        <v>3.6995100000000001</v>
      </c>
      <c r="H112" s="6">
        <v>4.5220000000000002</v>
      </c>
      <c r="I112" s="6">
        <v>3.54623</v>
      </c>
      <c r="J112" s="6">
        <v>462</v>
      </c>
      <c r="K112" s="6">
        <v>5.4018499999999996</v>
      </c>
      <c r="L112" s="6">
        <v>5.7097899999999999</v>
      </c>
      <c r="M112" s="6">
        <v>5.5560099999999997</v>
      </c>
      <c r="N112" s="6">
        <v>5.1413099999999998</v>
      </c>
      <c r="O112" s="6">
        <v>4.7537200000000004</v>
      </c>
      <c r="P112" s="6">
        <v>1277</v>
      </c>
      <c r="Q112" s="6"/>
      <c r="R112" s="2"/>
      <c r="S112" s="2"/>
      <c r="T112" s="2"/>
      <c r="U112"/>
      <c r="V112"/>
      <c r="W112"/>
      <c r="X112"/>
      <c r="Y112"/>
      <c r="Z112"/>
      <c r="AA112"/>
      <c r="AB112"/>
      <c r="AC112"/>
      <c r="AD112"/>
      <c r="AE112"/>
    </row>
    <row r="113" spans="1:31" x14ac:dyDescent="0.25">
      <c r="B113" s="13" t="s">
        <v>44</v>
      </c>
      <c r="C113" s="6">
        <v>0.88673100000000005</v>
      </c>
      <c r="D113" s="6">
        <v>0.97235300000000002</v>
      </c>
      <c r="E113" s="6">
        <v>1.36395</v>
      </c>
      <c r="F113" s="6">
        <v>1.99427</v>
      </c>
      <c r="G113" s="6">
        <v>2.5777100000000002</v>
      </c>
      <c r="H113" s="6">
        <v>3.2515000000000001</v>
      </c>
      <c r="I113" s="6">
        <v>2.33175</v>
      </c>
      <c r="J113" s="6">
        <v>462</v>
      </c>
      <c r="K113" s="6">
        <v>3.8115299999999999</v>
      </c>
      <c r="L113" s="6">
        <v>4.2130200000000002</v>
      </c>
      <c r="M113" s="6">
        <v>4.1362100000000002</v>
      </c>
      <c r="N113" s="6">
        <v>3.8132299999999999</v>
      </c>
      <c r="O113" s="6">
        <v>3.3917700000000002</v>
      </c>
      <c r="P113" s="6">
        <v>1277</v>
      </c>
      <c r="Q113" s="6"/>
      <c r="R113" s="2"/>
      <c r="S113" s="2"/>
      <c r="T113" s="2"/>
      <c r="U113"/>
      <c r="V113"/>
      <c r="W113"/>
      <c r="X113"/>
      <c r="Y113"/>
      <c r="Z113"/>
      <c r="AA113"/>
      <c r="AB113"/>
      <c r="AC113"/>
      <c r="AD113"/>
      <c r="AE113"/>
    </row>
    <row r="114" spans="1:31" x14ac:dyDescent="0.25">
      <c r="A114" s="8" t="s">
        <v>15</v>
      </c>
      <c r="B114" s="18">
        <v>44076.125</v>
      </c>
      <c r="C114" s="6">
        <v>3.6552600000000002</v>
      </c>
      <c r="D114" s="6">
        <v>3.3243200000000002</v>
      </c>
      <c r="E114" s="6">
        <v>3.5180500000000001</v>
      </c>
      <c r="F114" s="6">
        <v>5.4165400000000004</v>
      </c>
      <c r="G114" s="6">
        <v>11.0893</v>
      </c>
      <c r="H114" s="6">
        <v>13.8774</v>
      </c>
      <c r="I114" s="6">
        <v>8.9250299999999996</v>
      </c>
      <c r="J114" s="6">
        <v>4135</v>
      </c>
      <c r="K114" s="6">
        <v>10.858700000000001</v>
      </c>
      <c r="L114" s="6">
        <v>7.2707699999999997</v>
      </c>
      <c r="M114" s="6">
        <v>5.0163099999999998</v>
      </c>
      <c r="N114" s="6">
        <v>2.7547299999999999</v>
      </c>
      <c r="O114" s="6">
        <v>7.0924800000000001</v>
      </c>
      <c r="P114" s="6">
        <v>11490</v>
      </c>
    </row>
    <row r="115" spans="1:31" x14ac:dyDescent="0.25">
      <c r="B115" s="13" t="s">
        <v>40</v>
      </c>
      <c r="C115" s="6">
        <v>3.90408</v>
      </c>
      <c r="D115" s="6">
        <v>3.4154599999999999</v>
      </c>
      <c r="E115" s="6">
        <v>4.4690700000000003</v>
      </c>
      <c r="F115" s="6">
        <v>9.1394699999999993</v>
      </c>
      <c r="G115" s="6">
        <v>14.189500000000001</v>
      </c>
      <c r="H115" s="6">
        <v>16.471599999999999</v>
      </c>
      <c r="I115" s="6">
        <v>11.3636</v>
      </c>
      <c r="J115" s="6">
        <v>4135</v>
      </c>
      <c r="K115" s="6">
        <v>9.3860299999999999</v>
      </c>
      <c r="L115" s="6">
        <v>5.4630999999999998</v>
      </c>
      <c r="M115" s="6">
        <v>3.1768200000000002</v>
      </c>
      <c r="N115" s="6">
        <v>2.1407500000000002</v>
      </c>
      <c r="O115" s="6">
        <v>7.0773299999999999</v>
      </c>
      <c r="P115" s="6">
        <v>11490</v>
      </c>
      <c r="Q115" s="6"/>
      <c r="R115" s="2"/>
      <c r="S115" s="2"/>
      <c r="T115" s="2"/>
      <c r="U115"/>
      <c r="V115"/>
      <c r="W115"/>
      <c r="X115"/>
      <c r="Y115"/>
      <c r="Z115"/>
      <c r="AA115"/>
      <c r="AB115"/>
      <c r="AC115"/>
      <c r="AD115"/>
      <c r="AE115"/>
    </row>
    <row r="116" spans="1:31" x14ac:dyDescent="0.25">
      <c r="B116" s="13" t="s">
        <v>41</v>
      </c>
      <c r="C116" s="6">
        <v>3.5409199999999998</v>
      </c>
      <c r="D116" s="6">
        <v>4.0696899999999996</v>
      </c>
      <c r="E116" s="6">
        <v>4.0353399999999997</v>
      </c>
      <c r="F116" s="6">
        <v>6.7152099999999999</v>
      </c>
      <c r="G116" s="6">
        <v>11.8775</v>
      </c>
      <c r="H116" s="6">
        <v>14.3491</v>
      </c>
      <c r="I116" s="6">
        <v>9.6501699999999992</v>
      </c>
      <c r="J116" s="6">
        <v>4135</v>
      </c>
      <c r="K116" s="6">
        <v>9.6911199999999997</v>
      </c>
      <c r="L116" s="6">
        <v>6.2453099999999999</v>
      </c>
      <c r="M116" s="6">
        <v>3.6806899999999998</v>
      </c>
      <c r="N116" s="6">
        <v>2.2519800000000001</v>
      </c>
      <c r="O116" s="6">
        <v>6.7244400000000004</v>
      </c>
      <c r="P116" s="6">
        <v>11490</v>
      </c>
      <c r="Q116" s="6"/>
      <c r="R116" s="2"/>
      <c r="S116" s="2"/>
      <c r="T116" s="2"/>
      <c r="U116"/>
      <c r="V116"/>
      <c r="W116"/>
      <c r="X116"/>
      <c r="Y116"/>
      <c r="Z116"/>
      <c r="AA116"/>
      <c r="AB116"/>
      <c r="AC116"/>
      <c r="AD116"/>
      <c r="AE116"/>
    </row>
    <row r="117" spans="1:31" x14ac:dyDescent="0.25">
      <c r="B117" s="13" t="s">
        <v>42</v>
      </c>
      <c r="C117" s="6">
        <v>3.6336599999999999</v>
      </c>
      <c r="D117" s="6">
        <v>3.2406100000000002</v>
      </c>
      <c r="E117" s="6">
        <v>3.5190000000000001</v>
      </c>
      <c r="F117" s="6">
        <v>5.8613</v>
      </c>
      <c r="G117" s="6">
        <v>11.710699999999999</v>
      </c>
      <c r="H117" s="6">
        <v>15.0046</v>
      </c>
      <c r="I117" s="6">
        <v>9.5027899999999992</v>
      </c>
      <c r="J117" s="6">
        <v>4135</v>
      </c>
      <c r="K117" s="6">
        <v>10.853199999999999</v>
      </c>
      <c r="L117" s="6">
        <v>6.7946799999999996</v>
      </c>
      <c r="M117" s="6">
        <v>4.52074</v>
      </c>
      <c r="N117" s="6">
        <v>2.7020599999999999</v>
      </c>
      <c r="O117" s="6">
        <v>7.1338900000000001</v>
      </c>
      <c r="P117" s="6">
        <v>11490</v>
      </c>
      <c r="Q117" s="6"/>
      <c r="R117" s="2"/>
      <c r="S117" s="2"/>
      <c r="T117" s="2"/>
      <c r="U117"/>
      <c r="V117"/>
      <c r="W117"/>
      <c r="X117"/>
      <c r="Y117"/>
      <c r="Z117"/>
      <c r="AA117"/>
      <c r="AB117"/>
      <c r="AC117"/>
      <c r="AD117"/>
      <c r="AE117"/>
    </row>
    <row r="118" spans="1:31" x14ac:dyDescent="0.25">
      <c r="B118" s="14" t="s">
        <v>43</v>
      </c>
      <c r="C118" s="6">
        <v>3.3211300000000001</v>
      </c>
      <c r="D118" s="6">
        <v>4.04061</v>
      </c>
      <c r="E118" s="6">
        <v>3.8713000000000002</v>
      </c>
      <c r="F118" s="6">
        <v>6.1392300000000004</v>
      </c>
      <c r="G118" s="6">
        <v>10.666700000000001</v>
      </c>
      <c r="H118" s="6">
        <v>13.305300000000001</v>
      </c>
      <c r="I118" s="6">
        <v>8.8854699999999998</v>
      </c>
      <c r="J118" s="6">
        <v>4135</v>
      </c>
      <c r="K118" s="6">
        <v>12.2552</v>
      </c>
      <c r="L118" s="6">
        <v>7.8856900000000003</v>
      </c>
      <c r="M118" s="6">
        <v>5.3470800000000001</v>
      </c>
      <c r="N118" s="6">
        <v>2.72837</v>
      </c>
      <c r="O118" s="6">
        <v>7.4036499999999998</v>
      </c>
      <c r="P118" s="6">
        <v>11490</v>
      </c>
      <c r="Q118" s="6"/>
      <c r="R118" s="2"/>
      <c r="S118" s="2"/>
      <c r="T118" s="2"/>
      <c r="U118"/>
      <c r="V118"/>
      <c r="W118"/>
      <c r="X118"/>
      <c r="Y118"/>
      <c r="Z118"/>
      <c r="AA118"/>
      <c r="AB118"/>
      <c r="AC118"/>
      <c r="AD118"/>
      <c r="AE118"/>
    </row>
    <row r="119" spans="1:31" x14ac:dyDescent="0.25">
      <c r="B119" s="14" t="s">
        <v>47</v>
      </c>
      <c r="C119" s="6">
        <v>3.1335700000000002</v>
      </c>
      <c r="D119" s="6">
        <v>3.3413400000000002</v>
      </c>
      <c r="E119" s="6">
        <v>3.3222499999999999</v>
      </c>
      <c r="F119" s="6">
        <v>6.9177299999999997</v>
      </c>
      <c r="G119" s="6">
        <v>9.1081599999999998</v>
      </c>
      <c r="H119" s="6">
        <v>11.4292</v>
      </c>
      <c r="I119" s="6">
        <v>7.9354500000000003</v>
      </c>
      <c r="J119" s="6">
        <v>4135</v>
      </c>
      <c r="K119" s="6">
        <v>12.8771</v>
      </c>
      <c r="L119" s="6">
        <v>8.9243799999999993</v>
      </c>
      <c r="M119" s="6">
        <v>6.07308</v>
      </c>
      <c r="N119" s="6">
        <v>3.2938399999999999</v>
      </c>
      <c r="O119" s="6">
        <v>7.5291300000000003</v>
      </c>
      <c r="P119" s="6">
        <v>11490</v>
      </c>
      <c r="Q119" s="6"/>
      <c r="R119" s="2"/>
      <c r="S119" s="2"/>
      <c r="T119" s="2"/>
      <c r="U119"/>
      <c r="V119"/>
      <c r="W119"/>
      <c r="X119"/>
      <c r="Y119"/>
      <c r="Z119"/>
      <c r="AA119"/>
      <c r="AB119"/>
      <c r="AC119"/>
      <c r="AD119"/>
      <c r="AE119"/>
    </row>
    <row r="120" spans="1:31" x14ac:dyDescent="0.25">
      <c r="B120" s="13" t="s">
        <v>44</v>
      </c>
      <c r="C120" s="6">
        <v>2.6927400000000001</v>
      </c>
      <c r="D120" s="6">
        <v>3.36273</v>
      </c>
      <c r="E120" s="6">
        <v>4.2801</v>
      </c>
      <c r="F120" s="6">
        <v>8.4194700000000005</v>
      </c>
      <c r="G120" s="6">
        <v>11.947699999999999</v>
      </c>
      <c r="H120" s="6">
        <v>13.9091</v>
      </c>
      <c r="I120" s="6">
        <v>9.8175799999999995</v>
      </c>
      <c r="J120" s="6">
        <v>4135</v>
      </c>
      <c r="K120" s="6">
        <v>10.2004</v>
      </c>
      <c r="L120" s="6">
        <v>8.9403799999999993</v>
      </c>
      <c r="M120" s="6">
        <v>8.0716099999999997</v>
      </c>
      <c r="N120" s="6">
        <v>5.65829</v>
      </c>
      <c r="O120" s="6">
        <v>8.6498299999999997</v>
      </c>
      <c r="P120" s="6">
        <v>11490</v>
      </c>
      <c r="Q120" s="6"/>
      <c r="R120" s="2"/>
      <c r="S120" s="2"/>
      <c r="T120" s="2"/>
      <c r="U120"/>
      <c r="V120"/>
      <c r="W120"/>
      <c r="X120"/>
      <c r="Y120"/>
      <c r="Z120"/>
      <c r="AA120"/>
      <c r="AB120"/>
      <c r="AC120"/>
      <c r="AD120"/>
      <c r="AE120"/>
    </row>
    <row r="121" spans="1:31" x14ac:dyDescent="0.25">
      <c r="A121" s="8" t="s">
        <v>36</v>
      </c>
      <c r="B121" s="18">
        <v>43785.125</v>
      </c>
      <c r="C121" s="6">
        <v>19.689299999999999</v>
      </c>
      <c r="D121" s="6">
        <v>19.656099999999999</v>
      </c>
      <c r="E121" s="6">
        <v>19.840699999999998</v>
      </c>
      <c r="F121" s="6">
        <v>24.0412</v>
      </c>
      <c r="G121" s="6">
        <v>25.4832</v>
      </c>
      <c r="H121" s="6">
        <v>25.921099999999999</v>
      </c>
      <c r="I121" s="6">
        <v>23.915800000000001</v>
      </c>
      <c r="J121" s="6">
        <v>322</v>
      </c>
      <c r="K121" s="6">
        <v>24.076899999999998</v>
      </c>
      <c r="L121" s="6">
        <v>22.056899999999999</v>
      </c>
      <c r="M121" s="6">
        <v>20.866399999999999</v>
      </c>
      <c r="N121" s="6">
        <v>19.1968</v>
      </c>
      <c r="O121" s="6">
        <v>22.2407</v>
      </c>
      <c r="P121" s="6">
        <v>890</v>
      </c>
    </row>
    <row r="122" spans="1:31" x14ac:dyDescent="0.25">
      <c r="B122" s="13" t="s">
        <v>40</v>
      </c>
      <c r="C122" s="6">
        <v>31.187100000000001</v>
      </c>
      <c r="D122" s="6">
        <v>28.152899999999999</v>
      </c>
      <c r="E122" s="6">
        <v>25.070399999999999</v>
      </c>
      <c r="F122" s="6">
        <v>23.4758</v>
      </c>
      <c r="G122" s="6">
        <v>23.0654</v>
      </c>
      <c r="H122" s="6">
        <v>21.528400000000001</v>
      </c>
      <c r="I122" s="6">
        <v>23.555199999999999</v>
      </c>
      <c r="J122" s="6">
        <v>322</v>
      </c>
      <c r="K122" s="6">
        <v>18.656300000000002</v>
      </c>
      <c r="L122" s="6">
        <v>16.184999999999999</v>
      </c>
      <c r="M122" s="6">
        <v>14.2882</v>
      </c>
      <c r="N122" s="6">
        <v>12.7606</v>
      </c>
      <c r="O122" s="6">
        <v>18.187899999999999</v>
      </c>
      <c r="P122" s="6">
        <v>890</v>
      </c>
      <c r="Q122" s="6"/>
      <c r="R122" s="2"/>
      <c r="S122" s="2"/>
      <c r="T122" s="2"/>
      <c r="U122"/>
      <c r="V122"/>
      <c r="W122"/>
      <c r="X122"/>
      <c r="Y122"/>
      <c r="Z122"/>
      <c r="AA122"/>
      <c r="AB122"/>
      <c r="AC122"/>
      <c r="AD122"/>
      <c r="AE122"/>
    </row>
    <row r="123" spans="1:31" x14ac:dyDescent="0.25">
      <c r="B123" s="13" t="s">
        <v>41</v>
      </c>
      <c r="C123" s="6">
        <v>18.440000000000001</v>
      </c>
      <c r="D123" s="6">
        <v>18.73</v>
      </c>
      <c r="E123" s="6">
        <v>24.637</v>
      </c>
      <c r="F123" s="6">
        <v>26.861699999999999</v>
      </c>
      <c r="G123" s="6">
        <v>25.264700000000001</v>
      </c>
      <c r="H123" s="6">
        <v>23.671500000000002</v>
      </c>
      <c r="I123" s="6">
        <v>24.314699999999998</v>
      </c>
      <c r="J123" s="6">
        <v>322</v>
      </c>
      <c r="K123" s="6">
        <v>22.0776</v>
      </c>
      <c r="L123" s="6">
        <v>20.826599999999999</v>
      </c>
      <c r="M123" s="6">
        <v>17.464200000000002</v>
      </c>
      <c r="N123" s="6">
        <v>14.807499999999999</v>
      </c>
      <c r="O123" s="6">
        <v>20.513999999999999</v>
      </c>
      <c r="P123" s="6">
        <v>890</v>
      </c>
      <c r="Q123" s="6"/>
      <c r="R123" s="2"/>
      <c r="S123" s="2"/>
      <c r="T123" s="2"/>
      <c r="U123"/>
      <c r="V123"/>
      <c r="W123"/>
      <c r="X123"/>
      <c r="Y123"/>
      <c r="Z123"/>
      <c r="AA123"/>
      <c r="AB123"/>
      <c r="AC123"/>
      <c r="AD123"/>
      <c r="AE123"/>
    </row>
    <row r="124" spans="1:31" x14ac:dyDescent="0.25">
      <c r="B124" s="13" t="s">
        <v>42</v>
      </c>
      <c r="C124" s="6">
        <v>5.8674600000000003</v>
      </c>
      <c r="D124" s="6">
        <v>16.497</v>
      </c>
      <c r="E124" s="6">
        <v>21.5669</v>
      </c>
      <c r="F124" s="6">
        <v>25.888300000000001</v>
      </c>
      <c r="G124" s="6">
        <v>25.711200000000002</v>
      </c>
      <c r="H124" s="6">
        <v>24.0884</v>
      </c>
      <c r="I124" s="6">
        <v>23.321200000000001</v>
      </c>
      <c r="J124" s="6">
        <v>322</v>
      </c>
      <c r="K124" s="6">
        <v>21.9251</v>
      </c>
      <c r="L124" s="6">
        <v>20.661100000000001</v>
      </c>
      <c r="M124" s="6">
        <v>19.904199999999999</v>
      </c>
      <c r="N124" s="6">
        <v>17.891200000000001</v>
      </c>
      <c r="O124" s="6">
        <v>21.131599999999999</v>
      </c>
      <c r="P124" s="6">
        <v>890</v>
      </c>
      <c r="Q124" s="6"/>
      <c r="R124" s="2"/>
      <c r="S124" s="2"/>
      <c r="T124" s="2"/>
      <c r="U124"/>
      <c r="V124"/>
      <c r="W124"/>
      <c r="X124"/>
      <c r="Y124"/>
      <c r="Z124"/>
      <c r="AA124"/>
      <c r="AB124"/>
      <c r="AC124"/>
      <c r="AD124"/>
      <c r="AE124"/>
    </row>
    <row r="125" spans="1:31" x14ac:dyDescent="0.25">
      <c r="B125" s="14" t="s">
        <v>43</v>
      </c>
      <c r="C125" s="6">
        <v>23.3827</v>
      </c>
      <c r="D125" s="6">
        <v>23.002600000000001</v>
      </c>
      <c r="E125" s="6">
        <v>20.484500000000001</v>
      </c>
      <c r="F125" s="6">
        <v>18.996300000000002</v>
      </c>
      <c r="G125" s="6">
        <v>18.5778</v>
      </c>
      <c r="H125" s="6">
        <v>20.081099999999999</v>
      </c>
      <c r="I125" s="6">
        <v>19.889399999999998</v>
      </c>
      <c r="J125" s="6">
        <v>322</v>
      </c>
      <c r="K125" s="6">
        <v>22.187999999999999</v>
      </c>
      <c r="L125" s="6">
        <v>23.9069</v>
      </c>
      <c r="M125" s="6">
        <v>20.895700000000001</v>
      </c>
      <c r="N125" s="6">
        <v>16.959499999999998</v>
      </c>
      <c r="O125" s="6">
        <v>20.381</v>
      </c>
      <c r="P125" s="6">
        <v>890</v>
      </c>
      <c r="Q125" s="6"/>
      <c r="R125" s="2"/>
      <c r="S125" s="2"/>
      <c r="T125" s="2"/>
      <c r="U125"/>
      <c r="V125"/>
      <c r="W125"/>
      <c r="X125"/>
      <c r="Y125"/>
      <c r="Z125"/>
      <c r="AA125"/>
      <c r="AB125"/>
      <c r="AC125"/>
      <c r="AD125"/>
      <c r="AE125"/>
    </row>
    <row r="126" spans="1:31" x14ac:dyDescent="0.25">
      <c r="B126" s="14" t="s">
        <v>47</v>
      </c>
      <c r="C126" s="6">
        <v>18.466100000000001</v>
      </c>
      <c r="D126" s="6">
        <v>17.4678</v>
      </c>
      <c r="E126" s="6">
        <v>16.176100000000002</v>
      </c>
      <c r="F126" s="6">
        <v>16.0396</v>
      </c>
      <c r="G126" s="6">
        <v>15.116899999999999</v>
      </c>
      <c r="H126" s="6">
        <v>15.15</v>
      </c>
      <c r="I126" s="6">
        <v>15.739599999999999</v>
      </c>
      <c r="J126" s="6">
        <v>322</v>
      </c>
      <c r="K126" s="6">
        <v>16.546800000000001</v>
      </c>
      <c r="L126" s="6">
        <v>17.114899999999999</v>
      </c>
      <c r="M126" s="6">
        <v>17.3094</v>
      </c>
      <c r="N126" s="6">
        <v>15.260899999999999</v>
      </c>
      <c r="O126" s="6">
        <v>16.230599999999999</v>
      </c>
      <c r="P126" s="6">
        <v>890</v>
      </c>
      <c r="Q126" s="6"/>
      <c r="R126" s="2"/>
      <c r="S126" s="2"/>
      <c r="T126" s="2"/>
      <c r="U126"/>
      <c r="V126"/>
      <c r="W126"/>
      <c r="X126"/>
      <c r="Y126"/>
      <c r="Z126"/>
      <c r="AA126"/>
      <c r="AB126"/>
      <c r="AC126"/>
      <c r="AD126"/>
      <c r="AE126"/>
    </row>
    <row r="127" spans="1:31" x14ac:dyDescent="0.25">
      <c r="B127" s="13" t="s">
        <v>44</v>
      </c>
      <c r="C127" s="6">
        <v>11.8809</v>
      </c>
      <c r="D127" s="6">
        <v>11.9894</v>
      </c>
      <c r="E127" s="6">
        <v>12.5252</v>
      </c>
      <c r="F127" s="6">
        <v>12.7157</v>
      </c>
      <c r="G127" s="6">
        <v>12.6928</v>
      </c>
      <c r="H127" s="6">
        <v>12.705299999999999</v>
      </c>
      <c r="I127" s="6">
        <v>12.6029</v>
      </c>
      <c r="J127" s="6">
        <v>322</v>
      </c>
      <c r="K127" s="6">
        <v>11.6244</v>
      </c>
      <c r="L127" s="6">
        <v>11.9674</v>
      </c>
      <c r="M127" s="6">
        <v>11.7041</v>
      </c>
      <c r="N127" s="6">
        <v>11.827199999999999</v>
      </c>
      <c r="O127" s="6">
        <v>12.0787</v>
      </c>
      <c r="P127" s="6">
        <v>890</v>
      </c>
      <c r="Q127" s="6"/>
      <c r="R127" s="2"/>
      <c r="S127" s="2"/>
      <c r="T127" s="2"/>
      <c r="U127"/>
      <c r="V127"/>
      <c r="W127"/>
      <c r="X127"/>
      <c r="Y127"/>
      <c r="Z127"/>
      <c r="AA127"/>
      <c r="AB127"/>
      <c r="AC127"/>
      <c r="AD127"/>
      <c r="AE127"/>
    </row>
    <row r="128" spans="1:31" x14ac:dyDescent="0.25">
      <c r="A128" s="8" t="s">
        <v>31</v>
      </c>
      <c r="B128" s="18">
        <v>44149.125</v>
      </c>
      <c r="C128" s="6">
        <v>3.65794</v>
      </c>
      <c r="D128" s="6">
        <v>7.8225899999999999</v>
      </c>
      <c r="E128" s="6">
        <v>9.0852799999999991</v>
      </c>
      <c r="F128" s="6">
        <v>7.4710900000000002</v>
      </c>
      <c r="G128" s="6">
        <v>5.7522000000000002</v>
      </c>
      <c r="H128" s="6">
        <v>3.5877599999999998</v>
      </c>
      <c r="I128" s="6">
        <v>6.0013800000000002</v>
      </c>
      <c r="J128" s="6">
        <v>1837</v>
      </c>
      <c r="K128" s="6">
        <v>2.39445</v>
      </c>
      <c r="L128" s="6">
        <v>2.0075400000000001</v>
      </c>
      <c r="M128" s="6">
        <v>1.2976000000000001</v>
      </c>
      <c r="N128" s="6">
        <v>0.82796199999999998</v>
      </c>
      <c r="O128" s="6">
        <v>3.14947</v>
      </c>
      <c r="P128" s="6">
        <v>5106</v>
      </c>
    </row>
    <row r="129" spans="1:31" x14ac:dyDescent="0.25">
      <c r="B129" s="13" t="s">
        <v>40</v>
      </c>
      <c r="C129" s="6">
        <v>23.2515</v>
      </c>
      <c r="D129" s="6">
        <v>14.119400000000001</v>
      </c>
      <c r="E129" s="6">
        <v>10.5497</v>
      </c>
      <c r="F129" s="6">
        <v>8.79955</v>
      </c>
      <c r="G129" s="6">
        <v>7.0155000000000003</v>
      </c>
      <c r="H129" s="6">
        <v>4.3605099999999997</v>
      </c>
      <c r="I129" s="6">
        <v>8.09375</v>
      </c>
      <c r="J129" s="6">
        <v>1837</v>
      </c>
      <c r="K129" s="6">
        <v>2.50474</v>
      </c>
      <c r="L129" s="6">
        <v>1.77098</v>
      </c>
      <c r="M129" s="6">
        <v>1.0272399999999999</v>
      </c>
      <c r="N129" s="6">
        <v>0.60860000000000003</v>
      </c>
      <c r="O129" s="6">
        <v>3.7931699999999999</v>
      </c>
      <c r="P129" s="6">
        <v>5106</v>
      </c>
      <c r="Q129" s="6"/>
      <c r="R129" s="2"/>
      <c r="S129" s="2"/>
      <c r="T129" s="2"/>
      <c r="U129"/>
      <c r="V129"/>
      <c r="W129"/>
      <c r="X129"/>
      <c r="Y129"/>
      <c r="Z129"/>
      <c r="AA129"/>
      <c r="AB129"/>
      <c r="AC129"/>
      <c r="AD129"/>
      <c r="AE129"/>
    </row>
    <row r="130" spans="1:31" x14ac:dyDescent="0.25">
      <c r="B130" s="13" t="s">
        <v>41</v>
      </c>
      <c r="C130" s="6">
        <v>3.9838900000000002</v>
      </c>
      <c r="D130" s="6">
        <v>6.1167999999999996</v>
      </c>
      <c r="E130" s="6">
        <v>6.6434199999999999</v>
      </c>
      <c r="F130" s="6">
        <v>7.3311400000000004</v>
      </c>
      <c r="G130" s="6">
        <v>6.7231800000000002</v>
      </c>
      <c r="H130" s="6">
        <v>3.7785700000000002</v>
      </c>
      <c r="I130" s="6">
        <v>5.8049400000000002</v>
      </c>
      <c r="J130" s="6">
        <v>1837</v>
      </c>
      <c r="K130" s="6">
        <v>1.9629799999999999</v>
      </c>
      <c r="L130" s="6">
        <v>1.5022899999999999</v>
      </c>
      <c r="M130" s="6">
        <v>0.99255899999999997</v>
      </c>
      <c r="N130" s="6">
        <v>0.64798800000000001</v>
      </c>
      <c r="O130" s="6">
        <v>2.8607399999999998</v>
      </c>
      <c r="P130" s="6">
        <v>5106</v>
      </c>
      <c r="Q130" s="6"/>
      <c r="R130" s="2"/>
      <c r="S130" s="2"/>
      <c r="T130" s="2"/>
      <c r="U130"/>
      <c r="V130"/>
      <c r="W130"/>
      <c r="X130"/>
      <c r="Y130"/>
      <c r="Z130"/>
      <c r="AA130"/>
      <c r="AB130"/>
      <c r="AC130"/>
      <c r="AD130"/>
      <c r="AE130"/>
    </row>
    <row r="131" spans="1:31" x14ac:dyDescent="0.25">
      <c r="B131" s="13" t="s">
        <v>42</v>
      </c>
      <c r="C131" s="6">
        <v>7.0415799999999997</v>
      </c>
      <c r="D131" s="6">
        <v>10.5886</v>
      </c>
      <c r="E131" s="6">
        <v>9.1470000000000002</v>
      </c>
      <c r="F131" s="6">
        <v>7.5188100000000002</v>
      </c>
      <c r="G131" s="6">
        <v>5.2701900000000004</v>
      </c>
      <c r="H131" s="6">
        <v>3.2881200000000002</v>
      </c>
      <c r="I131" s="6">
        <v>6.1333299999999999</v>
      </c>
      <c r="J131" s="6">
        <v>1837</v>
      </c>
      <c r="K131" s="6">
        <v>2.2370399999999999</v>
      </c>
      <c r="L131" s="6">
        <v>1.87253</v>
      </c>
      <c r="M131" s="6">
        <v>1.1494899999999999</v>
      </c>
      <c r="N131" s="6">
        <v>0.65457399999999999</v>
      </c>
      <c r="O131" s="6">
        <v>3.0980799999999999</v>
      </c>
      <c r="P131" s="6">
        <v>5106</v>
      </c>
      <c r="Q131" s="6"/>
      <c r="R131" s="2"/>
      <c r="S131" s="2"/>
      <c r="T131" s="2"/>
      <c r="U131"/>
      <c r="V131"/>
      <c r="W131"/>
      <c r="X131"/>
      <c r="Y131"/>
      <c r="Z131"/>
      <c r="AA131"/>
      <c r="AB131"/>
      <c r="AC131"/>
      <c r="AD131"/>
      <c r="AE131"/>
    </row>
    <row r="132" spans="1:31" x14ac:dyDescent="0.25">
      <c r="B132" s="14" t="s">
        <v>43</v>
      </c>
      <c r="C132" s="6">
        <v>1.94581</v>
      </c>
      <c r="D132" s="6">
        <v>8.23522</v>
      </c>
      <c r="E132" s="6">
        <v>11.2913</v>
      </c>
      <c r="F132" s="6">
        <v>7.7978399999999999</v>
      </c>
      <c r="G132" s="6">
        <v>6.1160199999999998</v>
      </c>
      <c r="H132" s="6">
        <v>3.7638600000000002</v>
      </c>
      <c r="I132" s="6">
        <v>6.5007799999999998</v>
      </c>
      <c r="J132" s="6">
        <v>1837</v>
      </c>
      <c r="K132" s="6">
        <v>2.1180099999999999</v>
      </c>
      <c r="L132" s="6">
        <v>1.55006</v>
      </c>
      <c r="M132" s="6">
        <v>1.0575699999999999</v>
      </c>
      <c r="N132" s="6">
        <v>0.69822200000000001</v>
      </c>
      <c r="O132" s="6">
        <v>3.1589200000000002</v>
      </c>
      <c r="P132" s="6">
        <v>5106</v>
      </c>
      <c r="Q132" s="6"/>
      <c r="R132" s="2"/>
      <c r="S132" s="2"/>
      <c r="T132" s="2"/>
      <c r="U132"/>
      <c r="V132"/>
      <c r="W132"/>
      <c r="X132"/>
      <c r="Y132"/>
      <c r="Z132"/>
      <c r="AA132"/>
      <c r="AB132"/>
      <c r="AC132"/>
      <c r="AD132"/>
      <c r="AE132"/>
    </row>
    <row r="133" spans="1:31" x14ac:dyDescent="0.25">
      <c r="B133" s="14" t="s">
        <v>47</v>
      </c>
      <c r="C133" s="6">
        <v>0.59506099999999995</v>
      </c>
      <c r="D133" s="6">
        <v>7.3290100000000002</v>
      </c>
      <c r="E133" s="6">
        <v>11.941000000000001</v>
      </c>
      <c r="F133" s="6">
        <v>8.4009699999999992</v>
      </c>
      <c r="G133" s="6">
        <v>6.63422</v>
      </c>
      <c r="H133" s="6">
        <v>4.4114000000000004</v>
      </c>
      <c r="I133" s="6">
        <v>6.9215900000000001</v>
      </c>
      <c r="J133" s="6">
        <v>1837</v>
      </c>
      <c r="K133" s="6">
        <v>2.0169600000000001</v>
      </c>
      <c r="L133" s="6">
        <v>1.2837499999999999</v>
      </c>
      <c r="M133" s="6">
        <v>0.97889199999999998</v>
      </c>
      <c r="N133" s="6">
        <v>0.72151900000000002</v>
      </c>
      <c r="O133" s="6">
        <v>3.2481300000000002</v>
      </c>
      <c r="P133" s="6">
        <v>5106</v>
      </c>
      <c r="Q133" s="6"/>
      <c r="R133" s="2"/>
      <c r="S133" s="2"/>
      <c r="T133" s="2"/>
      <c r="U133"/>
      <c r="V133"/>
      <c r="W133"/>
      <c r="X133"/>
      <c r="Y133"/>
      <c r="Z133"/>
      <c r="AA133"/>
      <c r="AB133"/>
      <c r="AC133"/>
      <c r="AD133"/>
      <c r="AE133"/>
    </row>
    <row r="134" spans="1:31" x14ac:dyDescent="0.25">
      <c r="B134" s="13" t="s">
        <v>44</v>
      </c>
      <c r="C134" s="6">
        <v>0.228607</v>
      </c>
      <c r="D134" s="6">
        <v>4.8550500000000003</v>
      </c>
      <c r="E134" s="6">
        <v>12.145300000000001</v>
      </c>
      <c r="F134" s="6">
        <v>10.0768</v>
      </c>
      <c r="G134" s="6">
        <v>7.4653799999999997</v>
      </c>
      <c r="H134" s="6">
        <v>5.3734599999999997</v>
      </c>
      <c r="I134" s="6">
        <v>7.56142</v>
      </c>
      <c r="J134" s="6">
        <v>1837</v>
      </c>
      <c r="K134" s="6">
        <v>2.1567500000000002</v>
      </c>
      <c r="L134" s="6">
        <v>1.16656</v>
      </c>
      <c r="M134" s="6">
        <v>0.93336399999999997</v>
      </c>
      <c r="N134" s="6">
        <v>0.72460599999999997</v>
      </c>
      <c r="O134" s="6">
        <v>3.4715600000000002</v>
      </c>
      <c r="P134" s="6">
        <v>5106</v>
      </c>
      <c r="Q134" s="6"/>
      <c r="R134" s="2"/>
      <c r="S134" s="2"/>
      <c r="T134" s="2"/>
      <c r="U134"/>
      <c r="V134"/>
      <c r="W134"/>
      <c r="X134"/>
      <c r="Y134"/>
      <c r="Z134"/>
      <c r="AA134"/>
      <c r="AB134"/>
      <c r="AC134"/>
      <c r="AD134"/>
      <c r="AE134"/>
    </row>
    <row r="135" spans="1:31" x14ac:dyDescent="0.25">
      <c r="A135" s="8" t="s">
        <v>2</v>
      </c>
      <c r="B135" s="18">
        <v>43334.125</v>
      </c>
      <c r="C135" s="6">
        <v>6.4821499999999999</v>
      </c>
      <c r="D135" s="6">
        <v>6.55722</v>
      </c>
      <c r="E135" s="6">
        <v>8.33033</v>
      </c>
      <c r="F135" s="6">
        <v>6.3460900000000002</v>
      </c>
      <c r="G135" s="6">
        <v>2.8646799999999999</v>
      </c>
      <c r="H135" s="6">
        <v>2.1517400000000002</v>
      </c>
      <c r="I135" s="6">
        <v>4.4962499999999999</v>
      </c>
      <c r="J135" s="6">
        <v>5104</v>
      </c>
      <c r="K135" s="6">
        <v>1.87104</v>
      </c>
      <c r="L135" s="6">
        <v>1.11805</v>
      </c>
      <c r="M135" s="6">
        <v>0.77941000000000005</v>
      </c>
      <c r="N135" s="6">
        <v>0.57841100000000001</v>
      </c>
      <c r="O135" s="6">
        <v>2.2718500000000001</v>
      </c>
      <c r="P135" s="6">
        <v>14188</v>
      </c>
    </row>
    <row r="136" spans="1:31" x14ac:dyDescent="0.25">
      <c r="B136" s="13" t="s">
        <v>40</v>
      </c>
      <c r="C136" s="6">
        <v>1.77108</v>
      </c>
      <c r="D136" s="6">
        <v>3.6923300000000001</v>
      </c>
      <c r="E136" s="6">
        <v>4.3577399999999997</v>
      </c>
      <c r="F136" s="6">
        <v>5.1371700000000002</v>
      </c>
      <c r="G136" s="6">
        <v>5.0745300000000002</v>
      </c>
      <c r="H136" s="6">
        <v>2.0211299999999999</v>
      </c>
      <c r="I136" s="6">
        <v>3.8475999999999999</v>
      </c>
      <c r="J136" s="6">
        <v>5104</v>
      </c>
      <c r="K136" s="6">
        <v>1.0928500000000001</v>
      </c>
      <c r="L136" s="6">
        <v>0.93030100000000004</v>
      </c>
      <c r="M136" s="6">
        <v>0.805288</v>
      </c>
      <c r="N136" s="6">
        <v>0.61609999999999998</v>
      </c>
      <c r="O136" s="6">
        <v>1.9201699999999999</v>
      </c>
      <c r="P136" s="6">
        <v>14188</v>
      </c>
      <c r="Q136" s="6"/>
      <c r="R136" s="2"/>
      <c r="S136" s="2"/>
      <c r="T136" s="2"/>
      <c r="U136"/>
      <c r="V136"/>
      <c r="W136"/>
      <c r="X136"/>
      <c r="Y136"/>
      <c r="Z136"/>
      <c r="AA136"/>
      <c r="AB136"/>
      <c r="AC136"/>
      <c r="AD136"/>
      <c r="AE136"/>
    </row>
    <row r="137" spans="1:31" x14ac:dyDescent="0.25">
      <c r="B137" s="13" t="s">
        <v>41</v>
      </c>
      <c r="C137" s="6">
        <v>1.72187</v>
      </c>
      <c r="D137" s="6">
        <v>4.0694800000000004</v>
      </c>
      <c r="E137" s="6">
        <v>4.6537300000000004</v>
      </c>
      <c r="F137" s="6">
        <v>5.5946999999999996</v>
      </c>
      <c r="G137" s="6">
        <v>4.4391299999999996</v>
      </c>
      <c r="H137" s="6">
        <v>1.68868</v>
      </c>
      <c r="I137" s="6">
        <v>3.7487699999999999</v>
      </c>
      <c r="J137" s="6">
        <v>5104</v>
      </c>
      <c r="K137" s="6">
        <v>1.1085499999999999</v>
      </c>
      <c r="L137" s="6">
        <v>0.91941700000000004</v>
      </c>
      <c r="M137" s="6">
        <v>0.73100799999999999</v>
      </c>
      <c r="N137" s="6">
        <v>0.55777699999999997</v>
      </c>
      <c r="O137" s="6">
        <v>1.8613599999999999</v>
      </c>
      <c r="P137" s="6">
        <v>14188</v>
      </c>
      <c r="Q137" s="6"/>
      <c r="R137" s="2"/>
      <c r="S137" s="2"/>
      <c r="T137" s="2"/>
      <c r="U137"/>
      <c r="V137"/>
      <c r="W137"/>
      <c r="X137"/>
      <c r="Y137"/>
      <c r="Z137"/>
      <c r="AA137"/>
      <c r="AB137"/>
      <c r="AC137"/>
      <c r="AD137"/>
      <c r="AE137"/>
    </row>
    <row r="138" spans="1:31" x14ac:dyDescent="0.25">
      <c r="B138" s="13" t="s">
        <v>42</v>
      </c>
      <c r="C138" s="6">
        <v>3.0358900000000002</v>
      </c>
      <c r="D138" s="6">
        <v>4.883</v>
      </c>
      <c r="E138" s="6">
        <v>5.8448200000000003</v>
      </c>
      <c r="F138" s="6">
        <v>6.1326799999999997</v>
      </c>
      <c r="G138" s="6">
        <v>3.42787</v>
      </c>
      <c r="H138" s="6">
        <v>1.9793000000000001</v>
      </c>
      <c r="I138" s="6">
        <v>3.9612699999999998</v>
      </c>
      <c r="J138" s="6">
        <v>5104</v>
      </c>
      <c r="K138" s="6">
        <v>1.48167</v>
      </c>
      <c r="L138" s="6">
        <v>1.0299100000000001</v>
      </c>
      <c r="M138" s="6">
        <v>0.73067199999999999</v>
      </c>
      <c r="N138" s="6">
        <v>0.55182200000000003</v>
      </c>
      <c r="O138" s="6">
        <v>2.00196</v>
      </c>
      <c r="P138" s="6">
        <v>14188</v>
      </c>
      <c r="Q138" s="6"/>
      <c r="R138" s="2"/>
      <c r="S138" s="2"/>
      <c r="T138" s="2"/>
      <c r="U138"/>
      <c r="V138"/>
      <c r="W138"/>
      <c r="X138"/>
      <c r="Y138"/>
      <c r="Z138"/>
      <c r="AA138"/>
      <c r="AB138"/>
      <c r="AC138"/>
      <c r="AD138"/>
      <c r="AE138"/>
    </row>
    <row r="139" spans="1:31" x14ac:dyDescent="0.25">
      <c r="B139" s="14" t="s">
        <v>43</v>
      </c>
      <c r="C139" s="6">
        <v>9.7497500000000006</v>
      </c>
      <c r="D139" s="6">
        <v>8.1119900000000005</v>
      </c>
      <c r="E139" s="6">
        <v>9.6072100000000002</v>
      </c>
      <c r="F139" s="6">
        <v>5.0963599999999998</v>
      </c>
      <c r="G139" s="6">
        <v>2.3438599999999998</v>
      </c>
      <c r="H139" s="6">
        <v>2.3744900000000002</v>
      </c>
      <c r="I139" s="6">
        <v>4.5875500000000002</v>
      </c>
      <c r="J139" s="6">
        <v>5104</v>
      </c>
      <c r="K139" s="6">
        <v>2.1154500000000001</v>
      </c>
      <c r="L139" s="6">
        <v>1.11226</v>
      </c>
      <c r="M139" s="6">
        <v>0.73822200000000004</v>
      </c>
      <c r="N139" s="6">
        <v>0.54041300000000003</v>
      </c>
      <c r="O139" s="6">
        <v>2.3215499999999998</v>
      </c>
      <c r="P139" s="6">
        <v>14188</v>
      </c>
      <c r="Q139" s="6"/>
      <c r="R139" s="2"/>
      <c r="S139" s="2"/>
      <c r="T139" s="2"/>
      <c r="U139"/>
      <c r="V139"/>
      <c r="W139"/>
      <c r="X139"/>
      <c r="Y139"/>
      <c r="Z139"/>
      <c r="AA139"/>
      <c r="AB139"/>
      <c r="AC139"/>
      <c r="AD139"/>
      <c r="AE139"/>
    </row>
    <row r="140" spans="1:31" x14ac:dyDescent="0.25">
      <c r="B140" s="14" t="s">
        <v>47</v>
      </c>
      <c r="C140" s="6">
        <v>11.3096</v>
      </c>
      <c r="D140" s="6">
        <v>9.6089300000000009</v>
      </c>
      <c r="E140" s="6">
        <v>6.7447600000000003</v>
      </c>
      <c r="F140" s="6">
        <v>3.27027</v>
      </c>
      <c r="G140" s="6">
        <v>2.4548000000000001</v>
      </c>
      <c r="H140" s="6">
        <v>2.7680600000000002</v>
      </c>
      <c r="I140" s="6">
        <v>4.1466900000000004</v>
      </c>
      <c r="J140" s="6">
        <v>5104</v>
      </c>
      <c r="K140" s="6">
        <v>2.2748300000000001</v>
      </c>
      <c r="L140" s="6">
        <v>1.0609999999999999</v>
      </c>
      <c r="M140" s="6">
        <v>0.65858499999999998</v>
      </c>
      <c r="N140" s="6">
        <v>0.56063300000000005</v>
      </c>
      <c r="O140" s="6">
        <v>2.1664300000000001</v>
      </c>
      <c r="P140" s="6">
        <v>14188</v>
      </c>
      <c r="Q140" s="6"/>
      <c r="R140" s="2"/>
      <c r="S140" s="2"/>
      <c r="T140" s="2"/>
      <c r="U140"/>
      <c r="V140"/>
      <c r="W140"/>
      <c r="X140"/>
      <c r="Y140"/>
      <c r="Z140"/>
      <c r="AA140"/>
      <c r="AB140"/>
      <c r="AC140"/>
      <c r="AD140"/>
      <c r="AE140"/>
    </row>
    <row r="141" spans="1:31" x14ac:dyDescent="0.25">
      <c r="B141" s="13" t="s">
        <v>44</v>
      </c>
      <c r="C141" s="6">
        <v>10.5603</v>
      </c>
      <c r="D141" s="6">
        <v>9.5005299999999995</v>
      </c>
      <c r="E141" s="6">
        <v>5.5415999999999999</v>
      </c>
      <c r="F141" s="6">
        <v>3.2169400000000001</v>
      </c>
      <c r="G141" s="6">
        <v>2.4262899999999998</v>
      </c>
      <c r="H141" s="6">
        <v>2.823</v>
      </c>
      <c r="I141" s="6">
        <v>3.9486400000000001</v>
      </c>
      <c r="J141" s="6">
        <v>5104</v>
      </c>
      <c r="K141" s="6">
        <v>1.87381</v>
      </c>
      <c r="L141" s="6">
        <v>1.07189</v>
      </c>
      <c r="M141" s="6">
        <v>0.68624499999999999</v>
      </c>
      <c r="N141" s="6">
        <v>0.60888799999999998</v>
      </c>
      <c r="O141" s="6">
        <v>2.0582600000000002</v>
      </c>
      <c r="P141" s="6">
        <v>14188</v>
      </c>
      <c r="Q141" s="6"/>
      <c r="R141" s="2"/>
      <c r="S141" s="2"/>
      <c r="T141" s="2"/>
      <c r="U141"/>
      <c r="V141"/>
      <c r="W141"/>
      <c r="X141"/>
      <c r="Y141"/>
      <c r="Z141"/>
      <c r="AA141"/>
      <c r="AB141"/>
      <c r="AC141"/>
      <c r="AD141"/>
      <c r="AE141"/>
    </row>
    <row r="142" spans="1:31" x14ac:dyDescent="0.25">
      <c r="A142" s="8" t="s">
        <v>6</v>
      </c>
      <c r="B142" s="18">
        <v>43686.125</v>
      </c>
      <c r="C142" s="6">
        <v>2.6834699999999998</v>
      </c>
      <c r="D142" s="6">
        <v>4.05769</v>
      </c>
      <c r="E142" s="6">
        <v>5.9342699999999997</v>
      </c>
      <c r="F142" s="6">
        <v>7.1977900000000004</v>
      </c>
      <c r="G142" s="6">
        <v>7.8231000000000002</v>
      </c>
      <c r="H142" s="6">
        <v>8.5954800000000002</v>
      </c>
      <c r="I142" s="6">
        <v>7.2002600000000001</v>
      </c>
      <c r="J142" s="6">
        <v>320</v>
      </c>
      <c r="K142" s="6">
        <v>9.7252299999999998</v>
      </c>
      <c r="L142" s="6">
        <v>10.449400000000001</v>
      </c>
      <c r="M142" s="6">
        <v>10.351599999999999</v>
      </c>
      <c r="N142" s="6">
        <v>9.5048200000000005</v>
      </c>
      <c r="O142" s="6">
        <v>8.9882500000000007</v>
      </c>
      <c r="P142" s="6">
        <v>892</v>
      </c>
    </row>
    <row r="143" spans="1:31" x14ac:dyDescent="0.25">
      <c r="B143" s="13" t="s">
        <v>40</v>
      </c>
      <c r="C143" s="6">
        <v>6.2987500000000001</v>
      </c>
      <c r="D143" s="6">
        <v>7.1135799999999998</v>
      </c>
      <c r="E143" s="6">
        <v>7.9472199999999997</v>
      </c>
      <c r="F143" s="6">
        <v>8.1110799999999994</v>
      </c>
      <c r="G143" s="6">
        <v>8.1812799999999992</v>
      </c>
      <c r="H143" s="6">
        <v>7.7200800000000003</v>
      </c>
      <c r="I143" s="6">
        <v>7.8508599999999999</v>
      </c>
      <c r="J143" s="6">
        <v>320</v>
      </c>
      <c r="K143" s="6">
        <v>6.9489200000000002</v>
      </c>
      <c r="L143" s="6">
        <v>6.0768700000000004</v>
      </c>
      <c r="M143" s="6">
        <v>5.8538500000000004</v>
      </c>
      <c r="N143" s="6">
        <v>4.9513199999999999</v>
      </c>
      <c r="O143" s="6">
        <v>6.5681200000000004</v>
      </c>
      <c r="P143" s="6">
        <v>892</v>
      </c>
      <c r="Q143" s="6"/>
      <c r="R143" s="2"/>
      <c r="S143" s="2"/>
      <c r="T143" s="2"/>
      <c r="U143"/>
      <c r="V143"/>
      <c r="W143"/>
      <c r="X143"/>
      <c r="Y143"/>
      <c r="Z143"/>
      <c r="AA143"/>
      <c r="AB143"/>
      <c r="AC143"/>
      <c r="AD143"/>
      <c r="AE143"/>
    </row>
    <row r="144" spans="1:31" x14ac:dyDescent="0.25">
      <c r="B144" s="13" t="s">
        <v>41</v>
      </c>
      <c r="C144" s="6">
        <v>6.3581399999999997</v>
      </c>
      <c r="D144" s="6">
        <v>5.9482600000000003</v>
      </c>
      <c r="E144" s="6">
        <v>6.1005900000000004</v>
      </c>
      <c r="F144" s="6">
        <v>8.2604799999999994</v>
      </c>
      <c r="G144" s="6">
        <v>10.3644</v>
      </c>
      <c r="H144" s="6">
        <v>11.4574</v>
      </c>
      <c r="I144" s="6">
        <v>9.2105300000000003</v>
      </c>
      <c r="J144" s="6">
        <v>320</v>
      </c>
      <c r="K144" s="6">
        <v>10.283300000000001</v>
      </c>
      <c r="L144" s="6">
        <v>8.4816000000000003</v>
      </c>
      <c r="M144" s="6">
        <v>6.6710000000000003</v>
      </c>
      <c r="N144" s="6">
        <v>5.4346199999999998</v>
      </c>
      <c r="O144" s="6">
        <v>8.0663800000000005</v>
      </c>
      <c r="P144" s="6">
        <v>892</v>
      </c>
      <c r="Q144" s="6"/>
      <c r="R144" s="2"/>
      <c r="S144" s="2"/>
      <c r="T144" s="2"/>
      <c r="U144"/>
      <c r="V144"/>
      <c r="W144"/>
      <c r="X144"/>
      <c r="Y144"/>
      <c r="Z144"/>
      <c r="AA144"/>
      <c r="AB144"/>
      <c r="AC144"/>
      <c r="AD144"/>
      <c r="AE144"/>
    </row>
    <row r="145" spans="1:31" x14ac:dyDescent="0.25">
      <c r="B145" s="13" t="s">
        <v>42</v>
      </c>
      <c r="C145" s="6">
        <v>4.3864099999999997</v>
      </c>
      <c r="D145" s="6">
        <v>6.3705999999999996</v>
      </c>
      <c r="E145" s="6">
        <v>7.5157100000000003</v>
      </c>
      <c r="F145" s="6">
        <v>8.61571</v>
      </c>
      <c r="G145" s="6">
        <v>10.5534</v>
      </c>
      <c r="H145" s="6">
        <v>11.085000000000001</v>
      </c>
      <c r="I145" s="6">
        <v>9.3976799999999994</v>
      </c>
      <c r="J145" s="6">
        <v>320</v>
      </c>
      <c r="K145" s="6">
        <v>11.7807</v>
      </c>
      <c r="L145" s="6">
        <v>10.649699999999999</v>
      </c>
      <c r="M145" s="6">
        <v>10.1557</v>
      </c>
      <c r="N145" s="6">
        <v>6.9181400000000002</v>
      </c>
      <c r="O145" s="6">
        <v>9.5333299999999994</v>
      </c>
      <c r="P145" s="6">
        <v>892</v>
      </c>
      <c r="Q145" s="6"/>
      <c r="R145" s="2"/>
      <c r="S145" s="2"/>
      <c r="T145" s="2"/>
      <c r="U145"/>
      <c r="V145"/>
      <c r="W145"/>
      <c r="X145"/>
      <c r="Y145"/>
      <c r="Z145"/>
      <c r="AA145"/>
      <c r="AB145"/>
      <c r="AC145"/>
      <c r="AD145"/>
      <c r="AE145"/>
    </row>
    <row r="146" spans="1:31" x14ac:dyDescent="0.25">
      <c r="B146" s="14" t="s">
        <v>43</v>
      </c>
      <c r="C146" s="6">
        <v>3.2795299999999998</v>
      </c>
      <c r="D146" s="6">
        <v>4.24003</v>
      </c>
      <c r="E146" s="6">
        <v>5.6663100000000002</v>
      </c>
      <c r="F146" s="6">
        <v>6.6206800000000001</v>
      </c>
      <c r="G146" s="6">
        <v>7.1617300000000004</v>
      </c>
      <c r="H146" s="6">
        <v>8.4008800000000008</v>
      </c>
      <c r="I146" s="6">
        <v>6.8588300000000002</v>
      </c>
      <c r="J146" s="6">
        <v>320</v>
      </c>
      <c r="K146" s="6">
        <v>10.1721</v>
      </c>
      <c r="L146" s="6">
        <v>11.3779</v>
      </c>
      <c r="M146" s="6">
        <v>11.109299999999999</v>
      </c>
      <c r="N146" s="6">
        <v>10.3896</v>
      </c>
      <c r="O146" s="6">
        <v>9.3601399999999995</v>
      </c>
      <c r="P146" s="6">
        <v>892</v>
      </c>
      <c r="Q146" s="6"/>
      <c r="R146" s="2"/>
      <c r="S146" s="2"/>
      <c r="T146" s="2"/>
      <c r="U146"/>
      <c r="V146"/>
      <c r="W146"/>
      <c r="X146"/>
      <c r="Y146"/>
      <c r="Z146"/>
      <c r="AA146"/>
      <c r="AB146"/>
      <c r="AC146"/>
      <c r="AD146"/>
      <c r="AE146"/>
    </row>
    <row r="147" spans="1:31" x14ac:dyDescent="0.25">
      <c r="B147" s="14" t="s">
        <v>47</v>
      </c>
      <c r="C147" s="6">
        <v>2.38286</v>
      </c>
      <c r="D147" s="6">
        <v>3.2387600000000001</v>
      </c>
      <c r="E147" s="6">
        <v>4.7611999999999997</v>
      </c>
      <c r="F147" s="6">
        <v>6.0805400000000001</v>
      </c>
      <c r="G147" s="6">
        <v>7.0266299999999999</v>
      </c>
      <c r="H147" s="6">
        <v>8.7629099999999998</v>
      </c>
      <c r="I147" s="6">
        <v>6.5933299999999999</v>
      </c>
      <c r="J147" s="6">
        <v>320</v>
      </c>
      <c r="K147" s="6">
        <v>11.212199999999999</v>
      </c>
      <c r="L147" s="6">
        <v>12.6409</v>
      </c>
      <c r="M147" s="6">
        <v>11.5528</v>
      </c>
      <c r="N147" s="6">
        <v>9.9948999999999995</v>
      </c>
      <c r="O147" s="6">
        <v>9.5791299999999993</v>
      </c>
      <c r="P147" s="6">
        <v>892</v>
      </c>
      <c r="Q147" s="6"/>
      <c r="R147" s="2"/>
      <c r="S147" s="2"/>
      <c r="T147" s="2"/>
      <c r="U147"/>
      <c r="V147"/>
      <c r="W147"/>
      <c r="X147"/>
      <c r="Y147"/>
      <c r="Z147"/>
      <c r="AA147"/>
      <c r="AB147"/>
      <c r="AC147"/>
      <c r="AD147"/>
      <c r="AE147"/>
    </row>
    <row r="148" spans="1:31" x14ac:dyDescent="0.25">
      <c r="B148" s="13" t="s">
        <v>44</v>
      </c>
      <c r="C148" s="6">
        <v>2.37656</v>
      </c>
      <c r="D148" s="6">
        <v>3.2291699999999999</v>
      </c>
      <c r="E148" s="6">
        <v>4.7265300000000003</v>
      </c>
      <c r="F148" s="6">
        <v>6.1299099999999997</v>
      </c>
      <c r="G148" s="6">
        <v>7.08988</v>
      </c>
      <c r="H148" s="6">
        <v>8.9463299999999997</v>
      </c>
      <c r="I148" s="6">
        <v>6.6680799999999998</v>
      </c>
      <c r="J148" s="6">
        <v>320</v>
      </c>
      <c r="K148" s="6">
        <v>11.680099999999999</v>
      </c>
      <c r="L148" s="6">
        <v>13.3795</v>
      </c>
      <c r="M148" s="6">
        <v>12.167199999999999</v>
      </c>
      <c r="N148" s="6">
        <v>10.439500000000001</v>
      </c>
      <c r="O148" s="6">
        <v>9.9653100000000006</v>
      </c>
      <c r="P148" s="6">
        <v>892</v>
      </c>
      <c r="Q148" s="6"/>
      <c r="R148" s="2"/>
      <c r="S148" s="2"/>
      <c r="T148" s="2"/>
      <c r="U148"/>
      <c r="V148"/>
      <c r="W148"/>
      <c r="X148"/>
      <c r="Y148"/>
      <c r="Z148"/>
      <c r="AA148"/>
      <c r="AB148"/>
      <c r="AC148"/>
      <c r="AD148"/>
      <c r="AE148"/>
    </row>
    <row r="149" spans="1:31" x14ac:dyDescent="0.25">
      <c r="A149" s="8" t="s">
        <v>7</v>
      </c>
      <c r="B149" s="18">
        <v>43714.125</v>
      </c>
      <c r="C149" s="6">
        <v>1.7089399999999999</v>
      </c>
      <c r="D149" s="6">
        <v>6.4693899999999998</v>
      </c>
      <c r="E149" s="6">
        <v>8.5869800000000005</v>
      </c>
      <c r="F149" s="6">
        <v>7.0832800000000002</v>
      </c>
      <c r="G149" s="6">
        <v>5.5781799999999997</v>
      </c>
      <c r="H149" s="6">
        <v>5.88767</v>
      </c>
      <c r="I149" s="6">
        <v>6.3541499999999997</v>
      </c>
      <c r="J149" s="6">
        <v>1839</v>
      </c>
      <c r="K149" s="6">
        <v>4.6271699999999996</v>
      </c>
      <c r="L149" s="6">
        <v>3.7938900000000002</v>
      </c>
      <c r="M149" s="6">
        <v>3.2491500000000002</v>
      </c>
      <c r="N149" s="6">
        <v>2.73115</v>
      </c>
      <c r="O149" s="6">
        <v>4.5299399999999999</v>
      </c>
      <c r="P149" s="6">
        <v>5111</v>
      </c>
    </row>
    <row r="150" spans="1:31" x14ac:dyDescent="0.25">
      <c r="B150" s="13" t="s">
        <v>40</v>
      </c>
      <c r="C150" s="6">
        <v>15.4542</v>
      </c>
      <c r="D150" s="6">
        <v>7.6934300000000002</v>
      </c>
      <c r="E150" s="6">
        <v>7.1398200000000003</v>
      </c>
      <c r="F150" s="6">
        <v>4.8624700000000001</v>
      </c>
      <c r="G150" s="6">
        <v>3.5431699999999999</v>
      </c>
      <c r="H150" s="6">
        <v>3.1240700000000001</v>
      </c>
      <c r="I150" s="6">
        <v>4.8395099999999998</v>
      </c>
      <c r="J150" s="6">
        <v>1839</v>
      </c>
      <c r="K150" s="6">
        <v>4.4623799999999996</v>
      </c>
      <c r="L150" s="6">
        <v>4.9263500000000002</v>
      </c>
      <c r="M150" s="6">
        <v>3.58317</v>
      </c>
      <c r="N150" s="6">
        <v>3.3483399999999999</v>
      </c>
      <c r="O150" s="6">
        <v>4.3068799999999996</v>
      </c>
      <c r="P150" s="6">
        <v>5111</v>
      </c>
      <c r="Q150" s="6"/>
      <c r="R150" s="2"/>
      <c r="S150" s="2"/>
      <c r="T150" s="2"/>
      <c r="U150"/>
      <c r="V150"/>
      <c r="W150"/>
      <c r="X150"/>
      <c r="Y150"/>
      <c r="Z150"/>
      <c r="AA150"/>
      <c r="AB150"/>
      <c r="AC150"/>
      <c r="AD150"/>
      <c r="AE150"/>
    </row>
    <row r="151" spans="1:31" x14ac:dyDescent="0.25">
      <c r="B151" s="13" t="s">
        <v>41</v>
      </c>
      <c r="C151" s="6">
        <v>13.3447</v>
      </c>
      <c r="D151" s="6">
        <v>8.5697600000000005</v>
      </c>
      <c r="E151" s="6">
        <v>5.6060699999999999</v>
      </c>
      <c r="F151" s="6">
        <v>4.42638</v>
      </c>
      <c r="G151" s="6">
        <v>4.0998400000000004</v>
      </c>
      <c r="H151" s="6">
        <v>4.1032200000000003</v>
      </c>
      <c r="I151" s="6">
        <v>4.9981499999999999</v>
      </c>
      <c r="J151" s="6">
        <v>1839</v>
      </c>
      <c r="K151" s="6">
        <v>5.5678400000000003</v>
      </c>
      <c r="L151" s="6">
        <v>4.1815100000000003</v>
      </c>
      <c r="M151" s="6">
        <v>3.30321</v>
      </c>
      <c r="N151" s="6">
        <v>3.1095799999999998</v>
      </c>
      <c r="O151" s="6">
        <v>4.3036500000000002</v>
      </c>
      <c r="P151" s="6">
        <v>5111</v>
      </c>
      <c r="Q151" s="6"/>
      <c r="R151" s="2"/>
      <c r="S151" s="2"/>
      <c r="T151" s="2"/>
      <c r="U151"/>
      <c r="V151"/>
      <c r="W151"/>
      <c r="X151"/>
      <c r="Y151"/>
      <c r="Z151"/>
      <c r="AA151"/>
      <c r="AB151"/>
      <c r="AC151"/>
      <c r="AD151"/>
      <c r="AE151"/>
    </row>
    <row r="152" spans="1:31" x14ac:dyDescent="0.25">
      <c r="B152" s="13" t="s">
        <v>42</v>
      </c>
      <c r="C152" s="6">
        <v>3.1093099999999998</v>
      </c>
      <c r="D152" s="6">
        <v>7.7944300000000002</v>
      </c>
      <c r="E152" s="6">
        <v>7.2477</v>
      </c>
      <c r="F152" s="6">
        <v>6.0672800000000002</v>
      </c>
      <c r="G152" s="6">
        <v>5.2357800000000001</v>
      </c>
      <c r="H152" s="6">
        <v>5.4418100000000003</v>
      </c>
      <c r="I152" s="6">
        <v>5.899</v>
      </c>
      <c r="J152" s="6">
        <v>1839</v>
      </c>
      <c r="K152" s="6">
        <v>5.0588499999999996</v>
      </c>
      <c r="L152" s="6">
        <v>3.9656899999999999</v>
      </c>
      <c r="M152" s="6">
        <v>3.2440000000000002</v>
      </c>
      <c r="N152" s="6">
        <v>2.6715599999999999</v>
      </c>
      <c r="O152" s="6">
        <v>4.4361199999999998</v>
      </c>
      <c r="P152" s="6">
        <v>5111</v>
      </c>
      <c r="Q152" s="6"/>
      <c r="R152" s="2"/>
      <c r="S152" s="2"/>
      <c r="T152" s="2"/>
      <c r="U152"/>
      <c r="V152"/>
      <c r="W152"/>
      <c r="X152"/>
      <c r="Y152"/>
      <c r="Z152"/>
      <c r="AA152"/>
      <c r="AB152"/>
      <c r="AC152"/>
      <c r="AD152"/>
      <c r="AE152"/>
    </row>
    <row r="153" spans="1:31" x14ac:dyDescent="0.25">
      <c r="B153" s="14" t="s">
        <v>43</v>
      </c>
      <c r="C153" s="6">
        <v>1.45052</v>
      </c>
      <c r="D153" s="6">
        <v>4.1852999999999998</v>
      </c>
      <c r="E153" s="6">
        <v>8.0531500000000005</v>
      </c>
      <c r="F153" s="6">
        <v>6.2012299999999998</v>
      </c>
      <c r="G153" s="6">
        <v>5.41669</v>
      </c>
      <c r="H153" s="6">
        <v>5.2073200000000002</v>
      </c>
      <c r="I153" s="6">
        <v>5.6602100000000002</v>
      </c>
      <c r="J153" s="6">
        <v>1839</v>
      </c>
      <c r="K153" s="6">
        <v>4.4414899999999999</v>
      </c>
      <c r="L153" s="6">
        <v>3.9334799999999999</v>
      </c>
      <c r="M153" s="6">
        <v>3.42265</v>
      </c>
      <c r="N153" s="6">
        <v>3.02597</v>
      </c>
      <c r="O153" s="6">
        <v>4.3623000000000003</v>
      </c>
      <c r="P153" s="6">
        <v>5111</v>
      </c>
      <c r="Q153" s="6"/>
      <c r="R153" s="2"/>
      <c r="S153" s="2"/>
      <c r="T153" s="2"/>
      <c r="U153"/>
      <c r="V153"/>
      <c r="W153"/>
      <c r="X153"/>
      <c r="Y153"/>
      <c r="Z153"/>
      <c r="AA153"/>
      <c r="AB153"/>
      <c r="AC153"/>
      <c r="AD153"/>
      <c r="AE153"/>
    </row>
    <row r="154" spans="1:31" x14ac:dyDescent="0.25">
      <c r="B154" s="14" t="s">
        <v>47</v>
      </c>
      <c r="C154" s="6">
        <v>1.6354200000000001</v>
      </c>
      <c r="D154" s="6">
        <v>2.9102000000000001</v>
      </c>
      <c r="E154" s="6">
        <v>5.9777300000000002</v>
      </c>
      <c r="F154" s="6">
        <v>5.0590599999999997</v>
      </c>
      <c r="G154" s="6">
        <v>4.9014800000000003</v>
      </c>
      <c r="H154" s="6">
        <v>5.0206099999999996</v>
      </c>
      <c r="I154" s="6">
        <v>4.8611599999999999</v>
      </c>
      <c r="J154" s="6">
        <v>1839</v>
      </c>
      <c r="K154" s="6">
        <v>4.2903700000000002</v>
      </c>
      <c r="L154" s="6">
        <v>3.83318</v>
      </c>
      <c r="M154" s="6">
        <v>3.4211499999999999</v>
      </c>
      <c r="N154" s="6">
        <v>3.14581</v>
      </c>
      <c r="O154" s="6">
        <v>4.06243</v>
      </c>
      <c r="P154" s="6">
        <v>5111</v>
      </c>
      <c r="Q154" s="6"/>
      <c r="R154" s="2"/>
      <c r="S154" s="2"/>
      <c r="T154" s="2"/>
      <c r="U154"/>
      <c r="V154"/>
      <c r="W154"/>
      <c r="X154"/>
      <c r="Y154"/>
      <c r="Z154"/>
      <c r="AA154"/>
      <c r="AB154"/>
      <c r="AC154"/>
      <c r="AD154"/>
      <c r="AE154"/>
    </row>
    <row r="155" spans="1:31" x14ac:dyDescent="0.25">
      <c r="B155" s="13" t="s">
        <v>44</v>
      </c>
      <c r="C155" s="6">
        <v>0.28692299999999998</v>
      </c>
      <c r="D155" s="6">
        <v>0.87346599999999996</v>
      </c>
      <c r="E155" s="6">
        <v>3.2431000000000001</v>
      </c>
      <c r="F155" s="6">
        <v>5.3128599999999997</v>
      </c>
      <c r="G155" s="6">
        <v>4.3142699999999996</v>
      </c>
      <c r="H155" s="6">
        <v>4.16838</v>
      </c>
      <c r="I155" s="6">
        <v>3.9177200000000001</v>
      </c>
      <c r="J155" s="6">
        <v>1839</v>
      </c>
      <c r="K155" s="6">
        <v>3.6300300000000001</v>
      </c>
      <c r="L155" s="6">
        <v>3.47281</v>
      </c>
      <c r="M155" s="6">
        <v>3.2374299999999998</v>
      </c>
      <c r="N155" s="6">
        <v>2.90238</v>
      </c>
      <c r="O155" s="6">
        <v>3.5053999999999998</v>
      </c>
      <c r="P155" s="6">
        <v>5111</v>
      </c>
      <c r="Q155" s="6"/>
      <c r="R155" s="2"/>
      <c r="S155" s="2"/>
      <c r="T155" s="2"/>
      <c r="U155"/>
      <c r="V155"/>
      <c r="W155"/>
      <c r="X155"/>
      <c r="Y155"/>
      <c r="Z155"/>
      <c r="AA155"/>
      <c r="AB155"/>
      <c r="AC155"/>
      <c r="AD155"/>
      <c r="AE155"/>
    </row>
    <row r="156" spans="1:31" x14ac:dyDescent="0.25">
      <c r="A156" s="8" t="s">
        <v>29</v>
      </c>
      <c r="B156" s="18">
        <v>43716.125</v>
      </c>
      <c r="C156" s="6">
        <v>14.3119</v>
      </c>
      <c r="D156" s="6">
        <v>18.9373</v>
      </c>
      <c r="E156" s="6">
        <v>16.829999999999998</v>
      </c>
      <c r="F156" s="6">
        <v>20.875499999999999</v>
      </c>
      <c r="G156" s="6">
        <v>17.392700000000001</v>
      </c>
      <c r="H156" s="6">
        <v>11.172700000000001</v>
      </c>
      <c r="I156" s="6">
        <v>16.170300000000001</v>
      </c>
      <c r="J156" s="6">
        <v>814</v>
      </c>
      <c r="K156" s="6">
        <v>5.8201400000000003</v>
      </c>
      <c r="L156" s="6">
        <v>3.1826300000000001</v>
      </c>
      <c r="M156" s="6">
        <v>1.9565399999999999</v>
      </c>
      <c r="N156" s="6">
        <v>1.4127799999999999</v>
      </c>
      <c r="O156" s="6">
        <v>7.6640499999999996</v>
      </c>
      <c r="P156" s="6">
        <v>2262</v>
      </c>
    </row>
    <row r="157" spans="1:31" x14ac:dyDescent="0.25">
      <c r="B157" s="13" t="s">
        <v>40</v>
      </c>
      <c r="C157" s="6">
        <v>20.906500000000001</v>
      </c>
      <c r="D157" s="6">
        <v>15.728300000000001</v>
      </c>
      <c r="E157" s="6">
        <v>13.120200000000001</v>
      </c>
      <c r="F157" s="6">
        <v>10.338699999999999</v>
      </c>
      <c r="G157" s="6">
        <v>7.6864999999999997</v>
      </c>
      <c r="H157" s="6">
        <v>7.7403899999999997</v>
      </c>
      <c r="I157" s="6">
        <v>10.0175</v>
      </c>
      <c r="J157" s="6">
        <v>814</v>
      </c>
      <c r="K157" s="6">
        <v>6.3802899999999996</v>
      </c>
      <c r="L157" s="6">
        <v>4.5733499999999996</v>
      </c>
      <c r="M157" s="6">
        <v>2.9178999999999999</v>
      </c>
      <c r="N157" s="6">
        <v>2.0021800000000001</v>
      </c>
      <c r="O157" s="6">
        <v>6.01051</v>
      </c>
      <c r="P157" s="6">
        <v>2262</v>
      </c>
      <c r="Q157" s="6"/>
      <c r="R157" s="2"/>
      <c r="S157" s="2"/>
      <c r="T157" s="2"/>
      <c r="U157"/>
      <c r="V157"/>
      <c r="W157"/>
      <c r="X157"/>
      <c r="Y157"/>
      <c r="Z157"/>
      <c r="AA157"/>
      <c r="AB157"/>
      <c r="AC157"/>
      <c r="AD157"/>
      <c r="AE157"/>
    </row>
    <row r="158" spans="1:31" x14ac:dyDescent="0.25">
      <c r="B158" s="13" t="s">
        <v>41</v>
      </c>
      <c r="C158" s="6">
        <v>26.174199999999999</v>
      </c>
      <c r="D158" s="6">
        <v>16.838100000000001</v>
      </c>
      <c r="E158" s="6">
        <v>12.736000000000001</v>
      </c>
      <c r="F158" s="6">
        <v>11.59</v>
      </c>
      <c r="G158" s="6">
        <v>9.9865600000000008</v>
      </c>
      <c r="H158" s="6">
        <v>9.2203999999999997</v>
      </c>
      <c r="I158" s="6">
        <v>11.4678</v>
      </c>
      <c r="J158" s="6">
        <v>814</v>
      </c>
      <c r="K158" s="6">
        <v>6.7025699999999997</v>
      </c>
      <c r="L158" s="6">
        <v>4.1384400000000001</v>
      </c>
      <c r="M158" s="6">
        <v>2.4771200000000002</v>
      </c>
      <c r="N158" s="6">
        <v>1.7630300000000001</v>
      </c>
      <c r="O158" s="6">
        <v>6.3879299999999999</v>
      </c>
      <c r="P158" s="6">
        <v>2262</v>
      </c>
      <c r="Q158" s="6"/>
      <c r="R158" s="2"/>
      <c r="S158" s="2"/>
      <c r="T158" s="2"/>
      <c r="U158"/>
      <c r="V158"/>
      <c r="W158"/>
      <c r="X158"/>
      <c r="Y158"/>
      <c r="Z158"/>
      <c r="AA158"/>
      <c r="AB158"/>
      <c r="AC158"/>
      <c r="AD158"/>
      <c r="AE158"/>
    </row>
    <row r="159" spans="1:31" x14ac:dyDescent="0.25">
      <c r="B159" s="13" t="s">
        <v>42</v>
      </c>
      <c r="C159" s="6">
        <v>21.380700000000001</v>
      </c>
      <c r="D159" s="6">
        <v>18.941099999999999</v>
      </c>
      <c r="E159" s="6">
        <v>13.7887</v>
      </c>
      <c r="F159" s="6">
        <v>14.847899999999999</v>
      </c>
      <c r="G159" s="6">
        <v>14.0448</v>
      </c>
      <c r="H159" s="6">
        <v>9.8964200000000009</v>
      </c>
      <c r="I159" s="6">
        <v>13.5313</v>
      </c>
      <c r="J159" s="6">
        <v>814</v>
      </c>
      <c r="K159" s="6">
        <v>6.0561400000000001</v>
      </c>
      <c r="L159" s="6">
        <v>3.4209000000000001</v>
      </c>
      <c r="M159" s="6">
        <v>2.1082399999999999</v>
      </c>
      <c r="N159" s="6">
        <v>1.62138</v>
      </c>
      <c r="O159" s="6">
        <v>6.8463500000000002</v>
      </c>
      <c r="P159" s="6">
        <v>2262</v>
      </c>
      <c r="Q159" s="6"/>
      <c r="R159" s="2"/>
      <c r="S159" s="2"/>
      <c r="T159" s="2"/>
      <c r="U159"/>
      <c r="V159"/>
      <c r="W159"/>
      <c r="X159"/>
      <c r="Y159"/>
      <c r="Z159"/>
      <c r="AA159"/>
      <c r="AB159"/>
      <c r="AC159"/>
      <c r="AD159"/>
      <c r="AE159"/>
    </row>
    <row r="160" spans="1:31" x14ac:dyDescent="0.25">
      <c r="B160" s="14" t="s">
        <v>43</v>
      </c>
      <c r="C160" s="6">
        <v>5.2296399999999998</v>
      </c>
      <c r="D160" s="6">
        <v>13.0853</v>
      </c>
      <c r="E160" s="6">
        <v>23.989899999999999</v>
      </c>
      <c r="F160" s="6">
        <v>22.733699999999999</v>
      </c>
      <c r="G160" s="6">
        <v>17.2986</v>
      </c>
      <c r="H160" s="6">
        <v>12.004099999999999</v>
      </c>
      <c r="I160" s="6">
        <v>16.988800000000001</v>
      </c>
      <c r="J160" s="6">
        <v>814</v>
      </c>
      <c r="K160" s="6">
        <v>6.6874099999999999</v>
      </c>
      <c r="L160" s="6">
        <v>3.4054700000000002</v>
      </c>
      <c r="M160" s="6">
        <v>1.7952900000000001</v>
      </c>
      <c r="N160" s="6">
        <v>1.1666300000000001</v>
      </c>
      <c r="O160" s="6">
        <v>8.0330600000000008</v>
      </c>
      <c r="P160" s="6">
        <v>2262</v>
      </c>
      <c r="Q160" s="6"/>
      <c r="R160" s="2"/>
      <c r="S160" s="2"/>
      <c r="T160" s="2"/>
      <c r="U160"/>
      <c r="V160"/>
      <c r="W160"/>
      <c r="X160"/>
      <c r="Y160"/>
      <c r="Z160"/>
      <c r="AA160"/>
      <c r="AB160"/>
      <c r="AC160"/>
      <c r="AD160"/>
      <c r="AE160"/>
    </row>
    <row r="161" spans="1:31" x14ac:dyDescent="0.25">
      <c r="B161" s="14" t="s">
        <v>47</v>
      </c>
      <c r="C161" s="6">
        <v>4.1089500000000001</v>
      </c>
      <c r="D161" s="6">
        <v>7.5275699999999999</v>
      </c>
      <c r="E161" s="6">
        <v>16.036200000000001</v>
      </c>
      <c r="F161" s="6">
        <v>21.349399999999999</v>
      </c>
      <c r="G161" s="6">
        <v>15.6896</v>
      </c>
      <c r="H161" s="6">
        <v>8.1288699999999992</v>
      </c>
      <c r="I161" s="6">
        <v>13.5344</v>
      </c>
      <c r="J161" s="6">
        <v>814</v>
      </c>
      <c r="K161" s="6">
        <v>5.0534999999999997</v>
      </c>
      <c r="L161" s="6">
        <v>3.6472600000000002</v>
      </c>
      <c r="M161" s="6">
        <v>2.73651</v>
      </c>
      <c r="N161" s="6">
        <v>1.71048</v>
      </c>
      <c r="O161" s="6">
        <v>6.8753200000000003</v>
      </c>
      <c r="P161" s="6">
        <v>2262</v>
      </c>
      <c r="Q161" s="6"/>
      <c r="R161" s="2"/>
      <c r="S161" s="2"/>
      <c r="T161" s="2"/>
      <c r="U161"/>
      <c r="V161"/>
      <c r="W161"/>
      <c r="X161"/>
      <c r="Y161"/>
      <c r="Z161"/>
      <c r="AA161"/>
      <c r="AB161"/>
      <c r="AC161"/>
      <c r="AD161"/>
      <c r="AE161"/>
    </row>
    <row r="162" spans="1:31" x14ac:dyDescent="0.25">
      <c r="B162" s="13" t="s">
        <v>44</v>
      </c>
      <c r="C162" s="6">
        <v>4.0714300000000003</v>
      </c>
      <c r="D162" s="6">
        <v>7.3918699999999999</v>
      </c>
      <c r="E162" s="6">
        <v>9.1039899999999996</v>
      </c>
      <c r="F162" s="6">
        <v>11.362500000000001</v>
      </c>
      <c r="G162" s="6">
        <v>17.023</v>
      </c>
      <c r="H162" s="6">
        <v>10.4291</v>
      </c>
      <c r="I162" s="6">
        <v>11.643599999999999</v>
      </c>
      <c r="J162" s="6">
        <v>814</v>
      </c>
      <c r="K162" s="6">
        <v>5.1373699999999998</v>
      </c>
      <c r="L162" s="6">
        <v>4.2456800000000001</v>
      </c>
      <c r="M162" s="6">
        <v>2.8486400000000001</v>
      </c>
      <c r="N162" s="6">
        <v>1.7275</v>
      </c>
      <c r="O162" s="6">
        <v>6.3204399999999996</v>
      </c>
      <c r="P162" s="6">
        <v>2262</v>
      </c>
      <c r="Q162" s="6"/>
      <c r="R162" s="2"/>
      <c r="S162" s="2"/>
      <c r="T162" s="2"/>
      <c r="U162"/>
      <c r="V162"/>
      <c r="W162"/>
      <c r="X162"/>
      <c r="Y162"/>
      <c r="Z162"/>
      <c r="AA162"/>
      <c r="AB162"/>
      <c r="AC162"/>
      <c r="AD162"/>
      <c r="AE162"/>
    </row>
    <row r="163" spans="1:31" x14ac:dyDescent="0.25">
      <c r="A163" s="8" t="s">
        <v>30</v>
      </c>
      <c r="B163" s="18">
        <v>43030.125</v>
      </c>
      <c r="C163" s="6">
        <v>3.0896599999999999</v>
      </c>
      <c r="D163" s="6">
        <v>10.908300000000001</v>
      </c>
      <c r="E163" s="6">
        <v>6.0732999999999997</v>
      </c>
      <c r="F163" s="6">
        <v>3.83847</v>
      </c>
      <c r="G163" s="6">
        <v>4.2858900000000002</v>
      </c>
      <c r="H163" s="6">
        <v>4.5572299999999997</v>
      </c>
      <c r="I163" s="6">
        <v>5.0517399999999997</v>
      </c>
      <c r="J163" s="6">
        <v>7980</v>
      </c>
      <c r="K163" s="6">
        <v>4.1671800000000001</v>
      </c>
      <c r="L163" s="6">
        <v>3.4317299999999999</v>
      </c>
      <c r="M163" s="6">
        <v>2.8509899999999999</v>
      </c>
      <c r="N163" s="6">
        <v>2.5698799999999999</v>
      </c>
      <c r="O163" s="6">
        <v>3.84815</v>
      </c>
      <c r="P163" s="6">
        <v>22173</v>
      </c>
    </row>
    <row r="164" spans="1:31" x14ac:dyDescent="0.25">
      <c r="B164" s="13" t="s">
        <v>40</v>
      </c>
      <c r="C164" s="6">
        <v>15.146699999999999</v>
      </c>
      <c r="D164" s="6">
        <v>8.4043600000000005</v>
      </c>
      <c r="E164" s="6">
        <v>4.2808200000000003</v>
      </c>
      <c r="F164" s="6">
        <v>3.6548799999999999</v>
      </c>
      <c r="G164" s="6">
        <v>2.7451699999999999</v>
      </c>
      <c r="H164" s="6">
        <v>3.2747799999999998</v>
      </c>
      <c r="I164" s="6">
        <v>4.1101299999999998</v>
      </c>
      <c r="J164" s="6">
        <v>7980</v>
      </c>
      <c r="K164" s="6">
        <v>4.2782400000000003</v>
      </c>
      <c r="L164" s="6">
        <v>2.99051</v>
      </c>
      <c r="M164" s="6">
        <v>3.0926399999999998</v>
      </c>
      <c r="N164" s="6">
        <v>2.2944599999999999</v>
      </c>
      <c r="O164" s="6">
        <v>3.4466600000000001</v>
      </c>
      <c r="P164" s="6">
        <v>22173</v>
      </c>
      <c r="Q164" s="6"/>
      <c r="R164" s="2"/>
      <c r="S164" s="2"/>
      <c r="T164" s="2"/>
      <c r="U164"/>
      <c r="V164"/>
      <c r="W164"/>
      <c r="X164"/>
      <c r="Y164"/>
      <c r="Z164"/>
      <c r="AA164"/>
      <c r="AB164"/>
      <c r="AC164"/>
      <c r="AD164"/>
      <c r="AE164"/>
    </row>
    <row r="165" spans="1:31" x14ac:dyDescent="0.25">
      <c r="B165" s="13" t="s">
        <v>41</v>
      </c>
      <c r="C165" s="6">
        <v>16.415400000000002</v>
      </c>
      <c r="D165" s="6">
        <v>8.4626699999999992</v>
      </c>
      <c r="E165" s="6">
        <v>5.6615500000000001</v>
      </c>
      <c r="F165" s="6">
        <v>4.6433999999999997</v>
      </c>
      <c r="G165" s="6">
        <v>4.2168099999999997</v>
      </c>
      <c r="H165" s="6">
        <v>4.4452600000000002</v>
      </c>
      <c r="I165" s="6">
        <v>5.2591200000000002</v>
      </c>
      <c r="J165" s="6">
        <v>7980</v>
      </c>
      <c r="K165" s="6">
        <v>4.3191499999999996</v>
      </c>
      <c r="L165" s="6">
        <v>3.0611899999999999</v>
      </c>
      <c r="M165" s="6">
        <v>2.9556300000000002</v>
      </c>
      <c r="N165" s="6">
        <v>2.5018600000000002</v>
      </c>
      <c r="O165" s="6">
        <v>3.89215</v>
      </c>
      <c r="P165" s="6">
        <v>22173</v>
      </c>
      <c r="Q165" s="6"/>
      <c r="R165" s="2"/>
      <c r="S165" s="2"/>
      <c r="T165" s="2"/>
      <c r="U165"/>
      <c r="V165"/>
      <c r="W165"/>
      <c r="X165"/>
      <c r="Y165"/>
      <c r="Z165"/>
      <c r="AA165"/>
      <c r="AB165"/>
      <c r="AC165"/>
      <c r="AD165"/>
      <c r="AE165"/>
    </row>
    <row r="166" spans="1:31" x14ac:dyDescent="0.25">
      <c r="B166" s="13" t="s">
        <v>42</v>
      </c>
      <c r="C166" s="6">
        <v>11.6105</v>
      </c>
      <c r="D166" s="6">
        <v>9.5251300000000008</v>
      </c>
      <c r="E166" s="6">
        <v>6.5788200000000003</v>
      </c>
      <c r="F166" s="6">
        <v>4.5903900000000002</v>
      </c>
      <c r="G166" s="6">
        <v>4.5549600000000003</v>
      </c>
      <c r="H166" s="6">
        <v>4.8227900000000004</v>
      </c>
      <c r="I166" s="6">
        <v>5.5333600000000001</v>
      </c>
      <c r="J166" s="6">
        <v>7980</v>
      </c>
      <c r="K166" s="6">
        <v>4.2305099999999998</v>
      </c>
      <c r="L166" s="6">
        <v>3.2612700000000001</v>
      </c>
      <c r="M166" s="6">
        <v>2.88409</v>
      </c>
      <c r="N166" s="6">
        <v>2.6958199999999999</v>
      </c>
      <c r="O166" s="6">
        <v>4.03383</v>
      </c>
      <c r="P166" s="6">
        <v>22173</v>
      </c>
      <c r="Q166" s="6"/>
      <c r="R166" s="2"/>
      <c r="S166" s="2"/>
      <c r="T166" s="2"/>
      <c r="U166"/>
      <c r="V166"/>
      <c r="W166"/>
      <c r="X166"/>
      <c r="Y166"/>
      <c r="Z166"/>
      <c r="AA166"/>
      <c r="AB166"/>
      <c r="AC166"/>
      <c r="AD166"/>
      <c r="AE166"/>
    </row>
    <row r="167" spans="1:31" x14ac:dyDescent="0.25">
      <c r="B167" s="14" t="s">
        <v>43</v>
      </c>
      <c r="C167" s="6">
        <v>1.2199800000000001</v>
      </c>
      <c r="D167" s="6">
        <v>9.2883800000000001</v>
      </c>
      <c r="E167" s="6">
        <v>6.9942200000000003</v>
      </c>
      <c r="F167" s="6">
        <v>4.6106100000000003</v>
      </c>
      <c r="G167" s="6">
        <v>4.29887</v>
      </c>
      <c r="H167" s="6">
        <v>4.2427099999999998</v>
      </c>
      <c r="I167" s="6">
        <v>5.0503200000000001</v>
      </c>
      <c r="J167" s="6">
        <v>7980</v>
      </c>
      <c r="K167" s="6">
        <v>4.4345400000000001</v>
      </c>
      <c r="L167" s="6">
        <v>3.4640599999999999</v>
      </c>
      <c r="M167" s="6">
        <v>2.8636400000000002</v>
      </c>
      <c r="N167" s="6">
        <v>2.7945899999999999</v>
      </c>
      <c r="O167" s="6">
        <v>3.9321899999999999</v>
      </c>
      <c r="P167" s="6">
        <v>22173</v>
      </c>
      <c r="Q167" s="6"/>
      <c r="R167" s="2"/>
      <c r="S167" s="2"/>
      <c r="T167" s="2"/>
      <c r="U167"/>
      <c r="V167"/>
      <c r="W167"/>
      <c r="X167"/>
      <c r="Y167"/>
      <c r="Z167"/>
      <c r="AA167"/>
      <c r="AB167"/>
      <c r="AC167"/>
      <c r="AD167"/>
      <c r="AE167"/>
    </row>
    <row r="168" spans="1:31" x14ac:dyDescent="0.25">
      <c r="B168" s="14" t="s">
        <v>47</v>
      </c>
      <c r="C168" s="6">
        <v>1.8759300000000001</v>
      </c>
      <c r="D168" s="6">
        <v>5.4609500000000004</v>
      </c>
      <c r="E168" s="6">
        <v>7.5774800000000004</v>
      </c>
      <c r="F168" s="6">
        <v>4.4881799999999998</v>
      </c>
      <c r="G168" s="6">
        <v>3.4539599999999999</v>
      </c>
      <c r="H168" s="6">
        <v>3.74614</v>
      </c>
      <c r="I168" s="6">
        <v>4.4404700000000004</v>
      </c>
      <c r="J168" s="6">
        <v>7980</v>
      </c>
      <c r="K168" s="6">
        <v>4.2241299999999997</v>
      </c>
      <c r="L168" s="6">
        <v>3.6189800000000001</v>
      </c>
      <c r="M168" s="6">
        <v>2.6144799999999999</v>
      </c>
      <c r="N168" s="6">
        <v>2.4531499999999999</v>
      </c>
      <c r="O168" s="6">
        <v>3.6011199999999999</v>
      </c>
      <c r="P168" s="6">
        <v>22173</v>
      </c>
      <c r="Q168" s="6"/>
      <c r="R168" s="2"/>
      <c r="S168" s="2"/>
      <c r="T168" s="2"/>
      <c r="U168"/>
      <c r="V168"/>
      <c r="W168"/>
      <c r="X168"/>
      <c r="Y168"/>
      <c r="Z168"/>
      <c r="AA168"/>
      <c r="AB168"/>
      <c r="AC168"/>
      <c r="AD168"/>
      <c r="AE168"/>
    </row>
    <row r="169" spans="1:31" x14ac:dyDescent="0.25">
      <c r="B169" s="13" t="s">
        <v>44</v>
      </c>
      <c r="C169" s="6">
        <v>2.5076000000000001</v>
      </c>
      <c r="D169" s="6">
        <v>3.3683700000000001</v>
      </c>
      <c r="E169" s="6">
        <v>6.5336800000000004</v>
      </c>
      <c r="F169" s="6">
        <v>4.43201</v>
      </c>
      <c r="G169" s="6">
        <v>3.0717400000000001</v>
      </c>
      <c r="H169" s="6">
        <v>3.1327799999999999</v>
      </c>
      <c r="I169" s="6">
        <v>3.84415</v>
      </c>
      <c r="J169" s="6">
        <v>7980</v>
      </c>
      <c r="K169" s="6">
        <v>3.9194399999999998</v>
      </c>
      <c r="L169" s="6">
        <v>3.9149799999999999</v>
      </c>
      <c r="M169" s="6">
        <v>2.6396299999999999</v>
      </c>
      <c r="N169" s="6">
        <v>2.34842</v>
      </c>
      <c r="O169" s="6">
        <v>3.3753700000000002</v>
      </c>
      <c r="P169" s="6">
        <v>22173</v>
      </c>
      <c r="Q169" s="6"/>
      <c r="R169" s="2"/>
      <c r="S169" s="2"/>
      <c r="T169" s="2"/>
      <c r="U169"/>
      <c r="V169"/>
      <c r="W169"/>
      <c r="X169"/>
      <c r="Y169"/>
      <c r="Z169"/>
      <c r="AA169"/>
      <c r="AB169"/>
      <c r="AC169"/>
      <c r="AD169"/>
      <c r="AE169"/>
    </row>
    <row r="170" spans="1:31" x14ac:dyDescent="0.25">
      <c r="A170" s="8" t="s">
        <v>1</v>
      </c>
      <c r="B170" s="18">
        <v>42992.125</v>
      </c>
      <c r="C170" s="6">
        <v>2.9152300000000002</v>
      </c>
      <c r="D170" s="6">
        <v>9.6751299999999993</v>
      </c>
      <c r="E170" s="6">
        <v>8.7805599999999995</v>
      </c>
      <c r="F170" s="6">
        <v>4.1428599999999998</v>
      </c>
      <c r="G170" s="6">
        <v>3.0655700000000001</v>
      </c>
      <c r="H170" s="6">
        <v>2.8721199999999998</v>
      </c>
      <c r="I170" s="6">
        <v>4.5545200000000001</v>
      </c>
      <c r="J170" s="6">
        <v>10011</v>
      </c>
      <c r="K170" s="6">
        <v>1.98767</v>
      </c>
      <c r="L170" s="6">
        <v>2.6154700000000002</v>
      </c>
      <c r="M170" s="6">
        <v>1.24919</v>
      </c>
      <c r="N170" s="6">
        <v>0.372419</v>
      </c>
      <c r="O170" s="6">
        <v>2.57219</v>
      </c>
      <c r="P170" s="6">
        <v>27818</v>
      </c>
    </row>
    <row r="171" spans="1:31" x14ac:dyDescent="0.25">
      <c r="B171" s="13" t="s">
        <v>40</v>
      </c>
      <c r="C171" s="6">
        <v>3.9909500000000002</v>
      </c>
      <c r="D171" s="6">
        <v>6.8121</v>
      </c>
      <c r="E171" s="6">
        <v>6.1553000000000004</v>
      </c>
      <c r="F171" s="6">
        <v>6.1065100000000001</v>
      </c>
      <c r="G171" s="6">
        <v>2.8915500000000001</v>
      </c>
      <c r="H171" s="6">
        <v>1.7141299999999999</v>
      </c>
      <c r="I171" s="6">
        <v>3.96692</v>
      </c>
      <c r="J171" s="6">
        <v>10011</v>
      </c>
      <c r="K171" s="6">
        <v>1.8056700000000001</v>
      </c>
      <c r="L171" s="6">
        <v>2.3668</v>
      </c>
      <c r="M171" s="6">
        <v>0.63933600000000002</v>
      </c>
      <c r="N171" s="6">
        <v>0.454318</v>
      </c>
      <c r="O171" s="6">
        <v>2.2116699999999998</v>
      </c>
      <c r="P171" s="6">
        <v>27818</v>
      </c>
      <c r="Q171" s="6"/>
      <c r="R171" s="2"/>
      <c r="S171" s="2"/>
      <c r="T171" s="2"/>
      <c r="U171"/>
      <c r="V171"/>
      <c r="W171"/>
      <c r="X171"/>
      <c r="Y171"/>
      <c r="Z171"/>
      <c r="AA171"/>
      <c r="AB171"/>
      <c r="AC171"/>
      <c r="AD171"/>
      <c r="AE171"/>
    </row>
    <row r="172" spans="1:31" x14ac:dyDescent="0.25">
      <c r="B172" s="13" t="s">
        <v>41</v>
      </c>
      <c r="C172" s="6">
        <v>3.3565299999999998</v>
      </c>
      <c r="D172" s="6">
        <v>8.0427099999999996</v>
      </c>
      <c r="E172" s="6">
        <v>5.6332899999999997</v>
      </c>
      <c r="F172" s="6">
        <v>5.7151199999999998</v>
      </c>
      <c r="G172" s="6">
        <v>3.0123799999999998</v>
      </c>
      <c r="H172" s="6">
        <v>2.2617099999999999</v>
      </c>
      <c r="I172" s="6">
        <v>4.10128</v>
      </c>
      <c r="J172" s="6">
        <v>10011</v>
      </c>
      <c r="K172" s="6">
        <v>1.8800300000000001</v>
      </c>
      <c r="L172" s="6">
        <v>2.5770300000000002</v>
      </c>
      <c r="M172" s="6">
        <v>0.90144999999999997</v>
      </c>
      <c r="N172" s="6">
        <v>0.42769299999999999</v>
      </c>
      <c r="O172" s="6">
        <v>2.3406699999999998</v>
      </c>
      <c r="P172" s="6">
        <v>27818</v>
      </c>
      <c r="Q172" s="6"/>
      <c r="R172" s="2"/>
      <c r="S172" s="2"/>
      <c r="T172" s="2"/>
      <c r="U172"/>
      <c r="V172"/>
      <c r="W172"/>
      <c r="X172"/>
      <c r="Y172"/>
      <c r="Z172"/>
      <c r="AA172"/>
      <c r="AB172"/>
      <c r="AC172"/>
      <c r="AD172"/>
      <c r="AE172"/>
    </row>
    <row r="173" spans="1:31" x14ac:dyDescent="0.25">
      <c r="B173" s="13" t="s">
        <v>42</v>
      </c>
      <c r="C173" s="6">
        <v>2.4784999999999999</v>
      </c>
      <c r="D173" s="6">
        <v>8.6675199999999997</v>
      </c>
      <c r="E173" s="6">
        <v>7.44625</v>
      </c>
      <c r="F173" s="6">
        <v>4.5851899999999999</v>
      </c>
      <c r="G173" s="6">
        <v>2.96828</v>
      </c>
      <c r="H173" s="6">
        <v>2.7968000000000002</v>
      </c>
      <c r="I173" s="6">
        <v>4.3123199999999997</v>
      </c>
      <c r="J173" s="6">
        <v>10011</v>
      </c>
      <c r="K173" s="6">
        <v>2.3055599999999998</v>
      </c>
      <c r="L173" s="6">
        <v>2.5068000000000001</v>
      </c>
      <c r="M173" s="6">
        <v>0.95735800000000004</v>
      </c>
      <c r="N173" s="6">
        <v>0.35304400000000002</v>
      </c>
      <c r="O173" s="6">
        <v>2.4568599999999998</v>
      </c>
      <c r="P173" s="6">
        <v>27818</v>
      </c>
      <c r="Q173" s="6"/>
      <c r="R173" s="2"/>
      <c r="S173" s="2"/>
      <c r="T173" s="2"/>
      <c r="U173"/>
      <c r="V173"/>
      <c r="W173"/>
      <c r="X173"/>
      <c r="Y173"/>
      <c r="Z173"/>
      <c r="AA173"/>
      <c r="AB173"/>
      <c r="AC173"/>
      <c r="AD173"/>
      <c r="AE173"/>
    </row>
    <row r="174" spans="1:31" x14ac:dyDescent="0.25">
      <c r="B174" s="14" t="s">
        <v>43</v>
      </c>
      <c r="C174" s="6">
        <v>3.4023500000000002</v>
      </c>
      <c r="D174" s="6">
        <v>9.8854600000000001</v>
      </c>
      <c r="E174" s="6">
        <v>7.5891099999999998</v>
      </c>
      <c r="F174" s="6">
        <v>3.91574</v>
      </c>
      <c r="G174" s="6">
        <v>3.1218499999999998</v>
      </c>
      <c r="H174" s="6">
        <v>2.6690999999999998</v>
      </c>
      <c r="I174" s="6">
        <v>4.3289</v>
      </c>
      <c r="J174" s="6">
        <v>10011</v>
      </c>
      <c r="K174" s="6">
        <v>1.9646300000000001</v>
      </c>
      <c r="L174" s="6">
        <v>2.6820400000000002</v>
      </c>
      <c r="M174" s="6">
        <v>1.4301699999999999</v>
      </c>
      <c r="N174" s="6">
        <v>0.39213500000000001</v>
      </c>
      <c r="O174" s="6">
        <v>2.5325000000000002</v>
      </c>
      <c r="P174" s="6">
        <v>27818</v>
      </c>
      <c r="Q174" s="6"/>
      <c r="R174" s="2"/>
      <c r="S174" s="2"/>
      <c r="T174" s="2"/>
      <c r="U174"/>
      <c r="V174"/>
      <c r="W174"/>
      <c r="X174"/>
      <c r="Y174"/>
      <c r="Z174"/>
      <c r="AA174"/>
      <c r="AB174"/>
      <c r="AC174"/>
      <c r="AD174"/>
      <c r="AE174"/>
    </row>
    <row r="175" spans="1:31" x14ac:dyDescent="0.25">
      <c r="B175" s="14" t="s">
        <v>47</v>
      </c>
      <c r="C175" s="6">
        <v>3.6855699999999998</v>
      </c>
      <c r="D175" s="6">
        <v>11.241099999999999</v>
      </c>
      <c r="E175" s="6">
        <v>8.4223599999999994</v>
      </c>
      <c r="F175" s="6">
        <v>4.09558</v>
      </c>
      <c r="G175" s="6">
        <v>3.2319900000000001</v>
      </c>
      <c r="H175" s="6">
        <v>3.1448399999999999</v>
      </c>
      <c r="I175" s="6">
        <v>4.7731500000000002</v>
      </c>
      <c r="J175" s="6">
        <v>10011</v>
      </c>
      <c r="K175" s="6">
        <v>2.08385</v>
      </c>
      <c r="L175" s="6">
        <v>2.89608</v>
      </c>
      <c r="M175" s="6">
        <v>1.5297099999999999</v>
      </c>
      <c r="N175" s="6">
        <v>0.38356499999999999</v>
      </c>
      <c r="O175" s="6">
        <v>2.7551800000000002</v>
      </c>
      <c r="P175" s="6">
        <v>27818</v>
      </c>
      <c r="Q175" s="6"/>
      <c r="R175" s="2"/>
      <c r="S175" s="2"/>
      <c r="T175" s="2"/>
      <c r="U175"/>
      <c r="V175"/>
      <c r="W175"/>
      <c r="X175"/>
      <c r="Y175"/>
      <c r="Z175"/>
      <c r="AA175"/>
      <c r="AB175"/>
      <c r="AC175"/>
      <c r="AD175"/>
      <c r="AE175"/>
    </row>
    <row r="176" spans="1:31" x14ac:dyDescent="0.25">
      <c r="B176" s="13" t="s">
        <v>44</v>
      </c>
      <c r="C176" s="6">
        <v>3.9561199999999999</v>
      </c>
      <c r="D176" s="6">
        <v>13.716200000000001</v>
      </c>
      <c r="E176" s="6">
        <v>8.2969000000000008</v>
      </c>
      <c r="F176" s="6">
        <v>3.2691499999999998</v>
      </c>
      <c r="G176" s="6">
        <v>3.18458</v>
      </c>
      <c r="H176" s="6">
        <v>3.0643500000000001</v>
      </c>
      <c r="I176" s="6">
        <v>4.77311</v>
      </c>
      <c r="J176" s="6">
        <v>10011</v>
      </c>
      <c r="K176" s="6">
        <v>1.91374</v>
      </c>
      <c r="L176" s="6">
        <v>3.1314600000000001</v>
      </c>
      <c r="M176" s="6">
        <v>1.4748699999999999</v>
      </c>
      <c r="N176" s="6">
        <v>0.24621599999999999</v>
      </c>
      <c r="O176" s="6">
        <v>2.7326899999999998</v>
      </c>
      <c r="P176" s="6">
        <v>27818</v>
      </c>
      <c r="Q176" s="6"/>
      <c r="R176" s="2"/>
      <c r="S176" s="2"/>
      <c r="T176" s="2"/>
      <c r="U176"/>
      <c r="V176"/>
      <c r="W176"/>
      <c r="X176"/>
      <c r="Y176"/>
      <c r="Z176"/>
      <c r="AA176"/>
      <c r="AB176"/>
      <c r="AC176"/>
      <c r="AD176"/>
      <c r="AE176"/>
    </row>
    <row r="177" spans="1:31" x14ac:dyDescent="0.25">
      <c r="A177" s="8" t="s">
        <v>5</v>
      </c>
      <c r="B177" s="18">
        <v>43522.125</v>
      </c>
      <c r="C177" s="6">
        <v>13.354200000000001</v>
      </c>
      <c r="D177" s="6">
        <v>13.0334</v>
      </c>
      <c r="E177" s="6">
        <v>9.95397</v>
      </c>
      <c r="F177" s="6">
        <v>6.8805199999999997</v>
      </c>
      <c r="G177" s="6">
        <v>3.8079100000000001</v>
      </c>
      <c r="H177" s="6">
        <v>2.2783000000000002</v>
      </c>
      <c r="I177" s="6">
        <v>5.8168199999999999</v>
      </c>
      <c r="J177" s="6">
        <v>2159</v>
      </c>
      <c r="K177" s="6">
        <v>1.1778</v>
      </c>
      <c r="L177" s="6">
        <v>0.57808800000000005</v>
      </c>
      <c r="M177" s="6">
        <v>0.32296200000000003</v>
      </c>
      <c r="N177" s="6">
        <v>0.33393699999999998</v>
      </c>
      <c r="O177" s="6">
        <v>2.4536699999999998</v>
      </c>
      <c r="P177" s="6">
        <v>5993</v>
      </c>
    </row>
    <row r="178" spans="1:31" x14ac:dyDescent="0.25">
      <c r="B178" s="13" t="s">
        <v>40</v>
      </c>
      <c r="C178" s="6">
        <v>8.2043999999999997</v>
      </c>
      <c r="D178" s="6">
        <v>9.5584299999999995</v>
      </c>
      <c r="E178" s="6">
        <v>9.4996899999999993</v>
      </c>
      <c r="F178" s="6">
        <v>5.7599400000000003</v>
      </c>
      <c r="G178" s="6">
        <v>3.0777700000000001</v>
      </c>
      <c r="H178" s="6">
        <v>1.58952</v>
      </c>
      <c r="I178" s="6">
        <v>4.7122900000000003</v>
      </c>
      <c r="J178" s="6">
        <v>2159</v>
      </c>
      <c r="K178" s="6">
        <v>0.81416599999999995</v>
      </c>
      <c r="L178" s="6">
        <v>0.50692199999999998</v>
      </c>
      <c r="M178" s="6">
        <v>0.32925599999999999</v>
      </c>
      <c r="N178" s="6">
        <v>0.43273699999999998</v>
      </c>
      <c r="O178" s="6">
        <v>2.0175800000000002</v>
      </c>
      <c r="P178" s="6">
        <v>5993</v>
      </c>
      <c r="Q178" s="6"/>
      <c r="R178" s="2"/>
      <c r="S178" s="2"/>
      <c r="T178" s="2"/>
      <c r="U178"/>
      <c r="V178"/>
      <c r="W178"/>
      <c r="X178"/>
      <c r="Y178"/>
      <c r="Z178"/>
      <c r="AA178"/>
      <c r="AB178"/>
      <c r="AC178"/>
      <c r="AD178"/>
      <c r="AE178"/>
    </row>
    <row r="179" spans="1:31" x14ac:dyDescent="0.25">
      <c r="B179" s="13" t="s">
        <v>41</v>
      </c>
      <c r="C179" s="6">
        <v>8.6395199999999992</v>
      </c>
      <c r="D179" s="6">
        <v>9.3917699999999993</v>
      </c>
      <c r="E179" s="6">
        <v>9.1838200000000008</v>
      </c>
      <c r="F179" s="6">
        <v>6.23759</v>
      </c>
      <c r="G179" s="6">
        <v>3.3361100000000001</v>
      </c>
      <c r="H179" s="6">
        <v>1.98051</v>
      </c>
      <c r="I179" s="6">
        <v>4.9446399999999997</v>
      </c>
      <c r="J179" s="6">
        <v>2159</v>
      </c>
      <c r="K179" s="6">
        <v>0.97609299999999999</v>
      </c>
      <c r="L179" s="6">
        <v>0.51553499999999997</v>
      </c>
      <c r="M179" s="6">
        <v>0.33414100000000002</v>
      </c>
      <c r="N179" s="6">
        <v>0.39880700000000002</v>
      </c>
      <c r="O179" s="6">
        <v>2.1180599999999998</v>
      </c>
      <c r="P179" s="6">
        <v>5993</v>
      </c>
      <c r="Q179" s="6"/>
      <c r="R179" s="2"/>
      <c r="S179" s="2"/>
      <c r="T179" s="2"/>
      <c r="U179"/>
      <c r="V179"/>
      <c r="W179"/>
      <c r="X179"/>
      <c r="Y179"/>
      <c r="Z179"/>
      <c r="AA179"/>
      <c r="AB179"/>
      <c r="AC179"/>
      <c r="AD179"/>
      <c r="AE179"/>
    </row>
    <row r="180" spans="1:31" x14ac:dyDescent="0.25">
      <c r="B180" s="13" t="s">
        <v>42</v>
      </c>
      <c r="C180" s="6">
        <v>12.1372</v>
      </c>
      <c r="D180" s="6">
        <v>12.1629</v>
      </c>
      <c r="E180" s="6">
        <v>10.347799999999999</v>
      </c>
      <c r="F180" s="6">
        <v>7.0278200000000002</v>
      </c>
      <c r="G180" s="6">
        <v>3.7335099999999999</v>
      </c>
      <c r="H180" s="6">
        <v>2.1921400000000002</v>
      </c>
      <c r="I180" s="6">
        <v>5.75</v>
      </c>
      <c r="J180" s="6">
        <v>2159</v>
      </c>
      <c r="K180" s="6">
        <v>1.1418900000000001</v>
      </c>
      <c r="L180" s="6">
        <v>0.58699699999999999</v>
      </c>
      <c r="M180" s="6">
        <v>0.34755399999999997</v>
      </c>
      <c r="N180" s="6">
        <v>0.343551</v>
      </c>
      <c r="O180" s="6">
        <v>2.4322599999999999</v>
      </c>
      <c r="P180" s="6">
        <v>5993</v>
      </c>
      <c r="Q180" s="6"/>
      <c r="R180" s="2"/>
      <c r="S180" s="2"/>
      <c r="T180" s="2"/>
      <c r="U180"/>
      <c r="V180"/>
      <c r="W180"/>
      <c r="X180"/>
      <c r="Y180"/>
      <c r="Z180"/>
      <c r="AA180"/>
      <c r="AB180"/>
      <c r="AC180"/>
      <c r="AD180"/>
      <c r="AE180"/>
    </row>
    <row r="181" spans="1:31" x14ac:dyDescent="0.25">
      <c r="B181" s="14" t="s">
        <v>43</v>
      </c>
      <c r="C181" s="6">
        <v>8.3276000000000003</v>
      </c>
      <c r="D181" s="6">
        <v>10.8742</v>
      </c>
      <c r="E181" s="6">
        <v>10.510199999999999</v>
      </c>
      <c r="F181" s="6">
        <v>6.0159099999999999</v>
      </c>
      <c r="G181" s="6">
        <v>3.00441</v>
      </c>
      <c r="H181" s="6">
        <v>1.82182</v>
      </c>
      <c r="I181" s="6">
        <v>5.0662200000000004</v>
      </c>
      <c r="J181" s="6">
        <v>2159</v>
      </c>
      <c r="K181" s="6">
        <v>1.0820099999999999</v>
      </c>
      <c r="L181" s="6">
        <v>0.59865299999999999</v>
      </c>
      <c r="M181" s="6">
        <v>0.37434000000000001</v>
      </c>
      <c r="N181" s="6">
        <v>0.38883200000000001</v>
      </c>
      <c r="O181" s="6">
        <v>2.1930299999999998</v>
      </c>
      <c r="P181" s="6">
        <v>5993</v>
      </c>
      <c r="Q181" s="6"/>
      <c r="R181" s="2"/>
      <c r="S181" s="2"/>
      <c r="T181" s="2"/>
      <c r="U181"/>
      <c r="V181"/>
      <c r="W181"/>
      <c r="X181"/>
      <c r="Y181"/>
      <c r="Z181"/>
      <c r="AA181"/>
      <c r="AB181"/>
      <c r="AC181"/>
      <c r="AD181"/>
      <c r="AE181"/>
    </row>
    <row r="182" spans="1:31" x14ac:dyDescent="0.25">
      <c r="B182" s="14" t="s">
        <v>47</v>
      </c>
      <c r="C182" s="6">
        <v>4.6675399999999998</v>
      </c>
      <c r="D182" s="6">
        <v>9.3386300000000002</v>
      </c>
      <c r="E182" s="6">
        <v>10.1549</v>
      </c>
      <c r="F182" s="6">
        <v>4.9610000000000003</v>
      </c>
      <c r="G182" s="6">
        <v>2.4384399999999999</v>
      </c>
      <c r="H182" s="6">
        <v>1.5027999999999999</v>
      </c>
      <c r="I182" s="6">
        <v>4.3425700000000003</v>
      </c>
      <c r="J182" s="6">
        <v>2159</v>
      </c>
      <c r="K182" s="6">
        <v>0.96174000000000004</v>
      </c>
      <c r="L182" s="6">
        <v>0.58584199999999997</v>
      </c>
      <c r="M182" s="6">
        <v>0.39219199999999999</v>
      </c>
      <c r="N182" s="6">
        <v>0.37304300000000001</v>
      </c>
      <c r="O182" s="6">
        <v>1.9148099999999999</v>
      </c>
      <c r="P182" s="6">
        <v>5993</v>
      </c>
      <c r="Q182" s="6"/>
      <c r="R182" s="2"/>
      <c r="S182" s="2"/>
      <c r="T182" s="2"/>
      <c r="U182"/>
      <c r="V182"/>
      <c r="W182"/>
      <c r="X182"/>
      <c r="Y182"/>
      <c r="Z182"/>
      <c r="AA182"/>
      <c r="AB182"/>
      <c r="AC182"/>
      <c r="AD182"/>
      <c r="AE182"/>
    </row>
    <row r="183" spans="1:31" x14ac:dyDescent="0.25">
      <c r="B183" s="13" t="s">
        <v>44</v>
      </c>
      <c r="C183" s="6">
        <v>7.0638800000000002</v>
      </c>
      <c r="D183" s="6">
        <v>12.129099999999999</v>
      </c>
      <c r="E183" s="6">
        <v>13.53</v>
      </c>
      <c r="F183" s="6">
        <v>5.3965899999999998</v>
      </c>
      <c r="G183" s="6">
        <v>2.3874200000000001</v>
      </c>
      <c r="H183" s="6">
        <v>1.40357</v>
      </c>
      <c r="I183" s="6">
        <v>5.1499100000000002</v>
      </c>
      <c r="J183" s="6">
        <v>2159</v>
      </c>
      <c r="K183" s="6">
        <v>0.923041</v>
      </c>
      <c r="L183" s="6">
        <v>0.55795399999999995</v>
      </c>
      <c r="M183" s="6">
        <v>0.381276</v>
      </c>
      <c r="N183" s="6">
        <v>0.38120599999999999</v>
      </c>
      <c r="O183" s="6">
        <v>2.1961400000000002</v>
      </c>
      <c r="P183" s="6">
        <v>5993</v>
      </c>
      <c r="Q183" s="6"/>
      <c r="R183" s="2"/>
      <c r="S183" s="2"/>
      <c r="T183" s="2"/>
      <c r="U183"/>
      <c r="V183"/>
      <c r="W183"/>
      <c r="X183"/>
      <c r="Y183"/>
      <c r="Z183"/>
      <c r="AA183"/>
      <c r="AB183"/>
      <c r="AC183"/>
      <c r="AD183"/>
      <c r="AE183"/>
    </row>
    <row r="184" spans="1:31" x14ac:dyDescent="0.25">
      <c r="A184" s="8" t="s">
        <v>14</v>
      </c>
      <c r="B184" s="18">
        <v>43290.125</v>
      </c>
      <c r="C184" s="6">
        <v>19.5519</v>
      </c>
      <c r="D184" s="6">
        <v>9.5849799999999998</v>
      </c>
      <c r="E184" s="6">
        <v>5.8496199999999998</v>
      </c>
      <c r="F184" s="6">
        <v>8.9626599999999996</v>
      </c>
      <c r="G184" s="6">
        <v>7.4051</v>
      </c>
      <c r="H184" s="6">
        <v>2.9500999999999999</v>
      </c>
      <c r="I184" s="6">
        <v>6.6505400000000003</v>
      </c>
      <c r="J184" s="6">
        <v>5106</v>
      </c>
      <c r="K184" s="6">
        <v>1.2991600000000001</v>
      </c>
      <c r="L184" s="6">
        <v>1.14886</v>
      </c>
      <c r="M184" s="6">
        <v>0.836422</v>
      </c>
      <c r="N184" s="6">
        <v>0.122125</v>
      </c>
      <c r="O184" s="6">
        <v>2.8995799999999998</v>
      </c>
      <c r="P184" s="6">
        <v>14190</v>
      </c>
    </row>
    <row r="185" spans="1:31" x14ac:dyDescent="0.25">
      <c r="B185" s="13" t="s">
        <v>40</v>
      </c>
      <c r="C185" s="6">
        <v>14.2293</v>
      </c>
      <c r="D185" s="6">
        <v>10.729200000000001</v>
      </c>
      <c r="E185" s="6">
        <v>4.5323000000000002</v>
      </c>
      <c r="F185" s="6">
        <v>3.9044099999999999</v>
      </c>
      <c r="G185" s="6">
        <v>5.3330099999999998</v>
      </c>
      <c r="H185" s="6">
        <v>4.0162100000000001</v>
      </c>
      <c r="I185" s="6">
        <v>5.23529</v>
      </c>
      <c r="J185" s="6">
        <v>5106</v>
      </c>
      <c r="K185" s="6">
        <v>1.65445</v>
      </c>
      <c r="L185" s="6">
        <v>1.15774</v>
      </c>
      <c r="M185" s="6">
        <v>0.69806599999999996</v>
      </c>
      <c r="N185" s="6">
        <v>0.18618399999999999</v>
      </c>
      <c r="O185" s="6">
        <v>2.42692</v>
      </c>
      <c r="P185" s="6">
        <v>14190</v>
      </c>
      <c r="Q185" s="6"/>
      <c r="R185" s="2"/>
      <c r="S185" s="2"/>
      <c r="T185" s="2"/>
      <c r="U185"/>
      <c r="V185"/>
      <c r="W185"/>
      <c r="X185"/>
      <c r="Y185"/>
      <c r="Z185"/>
      <c r="AA185"/>
      <c r="AB185"/>
      <c r="AC185"/>
      <c r="AD185"/>
      <c r="AE185"/>
    </row>
    <row r="186" spans="1:31" x14ac:dyDescent="0.25">
      <c r="B186" s="13" t="s">
        <v>41</v>
      </c>
      <c r="C186" s="6">
        <v>16.455400000000001</v>
      </c>
      <c r="D186" s="6">
        <v>16.358000000000001</v>
      </c>
      <c r="E186" s="6">
        <v>6.9422699999999997</v>
      </c>
      <c r="F186" s="6">
        <v>6.1418100000000004</v>
      </c>
      <c r="G186" s="6">
        <v>6.1993799999999997</v>
      </c>
      <c r="H186" s="6">
        <v>3.7514099999999999</v>
      </c>
      <c r="I186" s="6">
        <v>6.6741799999999998</v>
      </c>
      <c r="J186" s="6">
        <v>5106</v>
      </c>
      <c r="K186" s="6">
        <v>1.98176</v>
      </c>
      <c r="L186" s="6">
        <v>1.59802</v>
      </c>
      <c r="M186" s="6">
        <v>0.74702400000000002</v>
      </c>
      <c r="N186" s="6">
        <v>0.168935</v>
      </c>
      <c r="O186" s="6">
        <v>3.0583800000000001</v>
      </c>
      <c r="P186" s="6">
        <v>14190</v>
      </c>
      <c r="Q186" s="6"/>
      <c r="R186" s="2"/>
      <c r="S186" s="2"/>
      <c r="T186" s="2"/>
      <c r="U186"/>
      <c r="V186"/>
      <c r="W186"/>
      <c r="X186"/>
      <c r="Y186"/>
      <c r="Z186"/>
      <c r="AA186"/>
      <c r="AB186"/>
      <c r="AC186"/>
      <c r="AD186"/>
      <c r="AE186"/>
    </row>
    <row r="187" spans="1:31" x14ac:dyDescent="0.25">
      <c r="B187" s="13" t="s">
        <v>42</v>
      </c>
      <c r="C187" s="6">
        <v>17.9712</v>
      </c>
      <c r="D187" s="6">
        <v>14.7988</v>
      </c>
      <c r="E187" s="6">
        <v>5.9917899999999999</v>
      </c>
      <c r="F187" s="6">
        <v>5.9580700000000002</v>
      </c>
      <c r="G187" s="6">
        <v>4.7886800000000003</v>
      </c>
      <c r="H187" s="6">
        <v>2.7154400000000001</v>
      </c>
      <c r="I187" s="6">
        <v>5.7493499999999997</v>
      </c>
      <c r="J187" s="6">
        <v>5106</v>
      </c>
      <c r="K187" s="6">
        <v>1.78616</v>
      </c>
      <c r="L187" s="6">
        <v>1.8057099999999999</v>
      </c>
      <c r="M187" s="6">
        <v>0.71283300000000005</v>
      </c>
      <c r="N187" s="6">
        <v>0.14380299999999999</v>
      </c>
      <c r="O187" s="6">
        <v>2.72058</v>
      </c>
      <c r="P187" s="6">
        <v>14190</v>
      </c>
      <c r="Q187" s="6"/>
      <c r="R187" s="2"/>
      <c r="S187" s="2"/>
      <c r="T187" s="2"/>
      <c r="U187"/>
      <c r="V187"/>
      <c r="W187"/>
      <c r="X187"/>
      <c r="Y187"/>
      <c r="Z187"/>
      <c r="AA187"/>
      <c r="AB187"/>
      <c r="AC187"/>
      <c r="AD187"/>
      <c r="AE187"/>
    </row>
    <row r="188" spans="1:31" x14ac:dyDescent="0.25">
      <c r="B188" s="14" t="s">
        <v>43</v>
      </c>
      <c r="C188" s="6">
        <v>20.799900000000001</v>
      </c>
      <c r="D188" s="6">
        <v>10.396100000000001</v>
      </c>
      <c r="E188" s="6">
        <v>5.8498200000000002</v>
      </c>
      <c r="F188" s="6">
        <v>9.9696499999999997</v>
      </c>
      <c r="G188" s="6">
        <v>9.1601999999999997</v>
      </c>
      <c r="H188" s="6">
        <v>3.63856</v>
      </c>
      <c r="I188" s="6">
        <v>7.5976900000000001</v>
      </c>
      <c r="J188" s="6">
        <v>5106</v>
      </c>
      <c r="K188" s="6">
        <v>1.4740800000000001</v>
      </c>
      <c r="L188" s="6">
        <v>1.2709299999999999</v>
      </c>
      <c r="M188" s="6">
        <v>0.80060399999999998</v>
      </c>
      <c r="N188" s="6">
        <v>0.10950799999999999</v>
      </c>
      <c r="O188" s="6">
        <v>3.2730899999999998</v>
      </c>
      <c r="P188" s="6">
        <v>14190</v>
      </c>
      <c r="Q188" s="6"/>
      <c r="R188" s="2"/>
      <c r="S188" s="2"/>
      <c r="T188" s="2"/>
      <c r="U188"/>
      <c r="V188"/>
      <c r="W188"/>
      <c r="X188"/>
      <c r="Y188"/>
      <c r="Z188"/>
      <c r="AA188"/>
      <c r="AB188"/>
      <c r="AC188"/>
      <c r="AD188"/>
      <c r="AE188"/>
    </row>
    <row r="189" spans="1:31" x14ac:dyDescent="0.25">
      <c r="B189" s="14" t="s">
        <v>47</v>
      </c>
      <c r="C189" s="6">
        <v>13.0746</v>
      </c>
      <c r="D189" s="6">
        <v>10.839499999999999</v>
      </c>
      <c r="E189" s="6">
        <v>5.9609500000000004</v>
      </c>
      <c r="F189" s="6">
        <v>11.000299999999999</v>
      </c>
      <c r="G189" s="6">
        <v>10.7475</v>
      </c>
      <c r="H189" s="6">
        <v>4.4120900000000001</v>
      </c>
      <c r="I189" s="6">
        <v>8.2721499999999999</v>
      </c>
      <c r="J189" s="6">
        <v>5106</v>
      </c>
      <c r="K189" s="6">
        <v>1.6995199999999999</v>
      </c>
      <c r="L189" s="6">
        <v>1.5405500000000001</v>
      </c>
      <c r="M189" s="6">
        <v>0.45516200000000001</v>
      </c>
      <c r="N189" s="6">
        <v>3.5544199999999998E-2</v>
      </c>
      <c r="O189" s="6">
        <v>3.51315</v>
      </c>
      <c r="P189" s="6">
        <v>14190</v>
      </c>
      <c r="Q189" s="6"/>
      <c r="R189" s="2"/>
      <c r="S189" s="2"/>
      <c r="T189" s="2"/>
      <c r="U189"/>
      <c r="V189"/>
      <c r="W189"/>
      <c r="X189"/>
      <c r="Y189"/>
      <c r="Z189"/>
      <c r="AA189"/>
      <c r="AB189"/>
      <c r="AC189"/>
      <c r="AD189"/>
      <c r="AE189"/>
    </row>
    <row r="190" spans="1:31" x14ac:dyDescent="0.25">
      <c r="B190" s="13" t="s">
        <v>44</v>
      </c>
      <c r="C190" s="6">
        <v>8.0878700000000006</v>
      </c>
      <c r="D190" s="6">
        <v>9.4326399999999992</v>
      </c>
      <c r="E190" s="6">
        <v>9.2592700000000008</v>
      </c>
      <c r="F190" s="6">
        <v>12.302</v>
      </c>
      <c r="G190" s="6">
        <v>10.5358</v>
      </c>
      <c r="H190" s="6">
        <v>4.9786400000000004</v>
      </c>
      <c r="I190" s="6">
        <v>8.8508700000000005</v>
      </c>
      <c r="J190" s="6">
        <v>5106</v>
      </c>
      <c r="K190" s="6">
        <v>2.11605</v>
      </c>
      <c r="L190" s="6">
        <v>1.35555</v>
      </c>
      <c r="M190" s="6">
        <v>0.275648</v>
      </c>
      <c r="N190" s="6">
        <v>8.20766E-2</v>
      </c>
      <c r="O190" s="6">
        <v>3.7265999999999999</v>
      </c>
      <c r="P190" s="6">
        <v>14190</v>
      </c>
      <c r="Q190" s="6"/>
      <c r="R190" s="2"/>
      <c r="S190" s="2"/>
      <c r="T190" s="2"/>
      <c r="U190"/>
      <c r="V190"/>
      <c r="W190"/>
      <c r="X190"/>
      <c r="Y190"/>
      <c r="Z190"/>
      <c r="AA190"/>
      <c r="AB190"/>
      <c r="AC190"/>
      <c r="AD190"/>
      <c r="AE190"/>
    </row>
    <row r="191" spans="1:31" x14ac:dyDescent="0.25">
      <c r="A191" s="8" t="s">
        <v>34</v>
      </c>
      <c r="B191" s="18">
        <v>44450.125</v>
      </c>
      <c r="C191" s="6">
        <v>22.073399999999999</v>
      </c>
      <c r="D191" s="6">
        <v>16.179500000000001</v>
      </c>
      <c r="E191" s="6">
        <v>8.7840199999999999</v>
      </c>
      <c r="F191" s="6">
        <v>7.2995200000000002</v>
      </c>
      <c r="G191" s="6">
        <v>6.8995899999999999</v>
      </c>
      <c r="H191" s="6">
        <v>6.7285199999999996</v>
      </c>
      <c r="I191" s="6">
        <v>8.3827700000000007</v>
      </c>
      <c r="J191" s="6">
        <v>822</v>
      </c>
      <c r="K191" s="6">
        <v>6.1154299999999999</v>
      </c>
      <c r="L191" s="6">
        <v>6.1609699999999998</v>
      </c>
      <c r="M191" s="6">
        <v>7.0353599999999998</v>
      </c>
      <c r="N191" s="6">
        <v>8.0087100000000007</v>
      </c>
      <c r="O191" s="6">
        <v>7.4580200000000003</v>
      </c>
      <c r="P191" s="6">
        <v>2270</v>
      </c>
    </row>
    <row r="192" spans="1:31" x14ac:dyDescent="0.25">
      <c r="B192" s="13" t="s">
        <v>40</v>
      </c>
      <c r="C192" s="6">
        <v>16.0364</v>
      </c>
      <c r="D192" s="6">
        <v>20.993099999999998</v>
      </c>
      <c r="E192" s="6">
        <v>7.1346499999999997</v>
      </c>
      <c r="F192" s="6">
        <v>7.8689600000000004</v>
      </c>
      <c r="G192" s="6">
        <v>9.9351400000000005</v>
      </c>
      <c r="H192" s="6">
        <v>7.9796500000000004</v>
      </c>
      <c r="I192" s="6">
        <v>9.6280800000000006</v>
      </c>
      <c r="J192" s="6">
        <v>822</v>
      </c>
      <c r="K192" s="6">
        <v>5.8072999999999997</v>
      </c>
      <c r="L192" s="6">
        <v>5.44414</v>
      </c>
      <c r="M192" s="6">
        <v>6.2992900000000001</v>
      </c>
      <c r="N192" s="6">
        <v>6.9246800000000004</v>
      </c>
      <c r="O192" s="6">
        <v>7.43093</v>
      </c>
      <c r="P192" s="6">
        <v>2270</v>
      </c>
      <c r="Q192" s="6"/>
      <c r="R192" s="2"/>
      <c r="S192" s="2"/>
      <c r="T192" s="2"/>
      <c r="U192"/>
      <c r="V192"/>
      <c r="W192"/>
      <c r="X192"/>
      <c r="Y192"/>
      <c r="Z192"/>
      <c r="AA192"/>
      <c r="AB192"/>
      <c r="AC192"/>
      <c r="AD192"/>
      <c r="AE192"/>
    </row>
    <row r="193" spans="1:31" x14ac:dyDescent="0.25">
      <c r="B193" s="13" t="s">
        <v>41</v>
      </c>
      <c r="C193" s="6">
        <v>15.173500000000001</v>
      </c>
      <c r="D193" s="6">
        <v>16.486000000000001</v>
      </c>
      <c r="E193" s="6">
        <v>9.8971800000000005</v>
      </c>
      <c r="F193" s="6">
        <v>7.3134300000000003</v>
      </c>
      <c r="G193" s="6">
        <v>8.9426100000000002</v>
      </c>
      <c r="H193" s="6">
        <v>7.5914400000000004</v>
      </c>
      <c r="I193" s="6">
        <v>9.1395999999999997</v>
      </c>
      <c r="J193" s="6">
        <v>822</v>
      </c>
      <c r="K193" s="6">
        <v>6.2671799999999998</v>
      </c>
      <c r="L193" s="6">
        <v>5.8608099999999999</v>
      </c>
      <c r="M193" s="6">
        <v>6.6899199999999999</v>
      </c>
      <c r="N193" s="6">
        <v>7.4111799999999999</v>
      </c>
      <c r="O193" s="6">
        <v>7.5341500000000003</v>
      </c>
      <c r="P193" s="6">
        <v>2270</v>
      </c>
      <c r="Q193" s="6"/>
      <c r="R193" s="2"/>
      <c r="S193" s="2"/>
      <c r="T193" s="2"/>
      <c r="U193"/>
      <c r="V193"/>
      <c r="W193"/>
      <c r="X193"/>
      <c r="Y193"/>
      <c r="Z193"/>
      <c r="AA193"/>
      <c r="AB193"/>
      <c r="AC193"/>
      <c r="AD193"/>
      <c r="AE193"/>
    </row>
    <row r="194" spans="1:31" x14ac:dyDescent="0.25">
      <c r="B194" s="13" t="s">
        <v>42</v>
      </c>
      <c r="C194" s="6">
        <v>15.761699999999999</v>
      </c>
      <c r="D194" s="6">
        <v>13.933199999999999</v>
      </c>
      <c r="E194" s="6">
        <v>9.1796299999999995</v>
      </c>
      <c r="F194" s="6">
        <v>8.5441599999999998</v>
      </c>
      <c r="G194" s="6">
        <v>8.9692299999999996</v>
      </c>
      <c r="H194" s="6">
        <v>7.5433700000000004</v>
      </c>
      <c r="I194" s="6">
        <v>9.0799900000000004</v>
      </c>
      <c r="J194" s="6">
        <v>822</v>
      </c>
      <c r="K194" s="6">
        <v>6.1207399999999996</v>
      </c>
      <c r="L194" s="6">
        <v>5.8259299999999996</v>
      </c>
      <c r="M194" s="6">
        <v>6.1757099999999996</v>
      </c>
      <c r="N194" s="6">
        <v>6.8330000000000002</v>
      </c>
      <c r="O194" s="6">
        <v>7.2918900000000004</v>
      </c>
      <c r="P194" s="6">
        <v>2270</v>
      </c>
      <c r="Q194" s="6"/>
      <c r="R194" s="2"/>
      <c r="S194" s="2"/>
      <c r="T194" s="2"/>
      <c r="U194"/>
      <c r="V194"/>
      <c r="W194"/>
      <c r="X194"/>
      <c r="Y194"/>
      <c r="Z194"/>
      <c r="AA194"/>
      <c r="AB194"/>
      <c r="AC194"/>
      <c r="AD194"/>
      <c r="AE194"/>
    </row>
    <row r="195" spans="1:31" x14ac:dyDescent="0.25">
      <c r="B195" s="14" t="s">
        <v>43</v>
      </c>
      <c r="C195" s="6">
        <v>29.288</v>
      </c>
      <c r="D195" s="6">
        <v>18.830100000000002</v>
      </c>
      <c r="E195" s="6">
        <v>8.8531399999999998</v>
      </c>
      <c r="F195" s="6">
        <v>6.5117700000000003</v>
      </c>
      <c r="G195" s="6">
        <v>5.8956200000000001</v>
      </c>
      <c r="H195" s="6">
        <v>5.5042499999999999</v>
      </c>
      <c r="I195" s="6">
        <v>8.0381699999999991</v>
      </c>
      <c r="J195" s="6">
        <v>822</v>
      </c>
      <c r="K195" s="6">
        <v>5.5585199999999997</v>
      </c>
      <c r="L195" s="6">
        <v>5.5769500000000001</v>
      </c>
      <c r="M195" s="6">
        <v>6.6451799999999999</v>
      </c>
      <c r="N195" s="6">
        <v>7.6981000000000002</v>
      </c>
      <c r="O195" s="6">
        <v>7.0488299999999997</v>
      </c>
      <c r="P195" s="6">
        <v>2270</v>
      </c>
      <c r="Q195" s="6"/>
      <c r="R195" s="2"/>
      <c r="S195" s="2"/>
      <c r="T195" s="2"/>
      <c r="U195"/>
      <c r="V195"/>
      <c r="W195"/>
      <c r="X195"/>
      <c r="Y195"/>
      <c r="Z195"/>
      <c r="AA195"/>
      <c r="AB195"/>
      <c r="AC195"/>
      <c r="AD195"/>
      <c r="AE195"/>
    </row>
    <row r="196" spans="1:31" x14ac:dyDescent="0.25">
      <c r="B196" s="14" t="s">
        <v>47</v>
      </c>
      <c r="C196" s="6">
        <v>34.400700000000001</v>
      </c>
      <c r="D196" s="6">
        <v>20.878699999999998</v>
      </c>
      <c r="E196" s="6">
        <v>9.7256199999999993</v>
      </c>
      <c r="F196" s="6">
        <v>6.9573999999999998</v>
      </c>
      <c r="G196" s="6">
        <v>6.3616999999999999</v>
      </c>
      <c r="H196" s="6">
        <v>6.07064</v>
      </c>
      <c r="I196" s="6">
        <v>8.8516999999999992</v>
      </c>
      <c r="J196" s="6">
        <v>822</v>
      </c>
      <c r="K196" s="6">
        <v>6.0608199999999997</v>
      </c>
      <c r="L196" s="6">
        <v>6.3373299999999997</v>
      </c>
      <c r="M196" s="6">
        <v>7.2308199999999996</v>
      </c>
      <c r="N196" s="6">
        <v>8.4886599999999994</v>
      </c>
      <c r="O196" s="6">
        <v>7.7716799999999999</v>
      </c>
      <c r="P196" s="6">
        <v>2270</v>
      </c>
      <c r="Q196" s="6"/>
      <c r="R196" s="2"/>
      <c r="S196" s="2"/>
      <c r="T196" s="2"/>
      <c r="U196"/>
      <c r="V196"/>
      <c r="W196"/>
      <c r="X196"/>
      <c r="Y196"/>
      <c r="Z196"/>
      <c r="AA196"/>
      <c r="AB196"/>
      <c r="AC196"/>
      <c r="AD196"/>
      <c r="AE196"/>
    </row>
    <row r="197" spans="1:31" x14ac:dyDescent="0.25">
      <c r="B197" s="13" t="s">
        <v>44</v>
      </c>
      <c r="C197" s="6">
        <v>38.619</v>
      </c>
      <c r="D197" s="6">
        <v>22.347200000000001</v>
      </c>
      <c r="E197" s="6">
        <v>9.3965800000000002</v>
      </c>
      <c r="F197" s="6">
        <v>6.2505100000000002</v>
      </c>
      <c r="G197" s="6">
        <v>5.9777899999999997</v>
      </c>
      <c r="H197" s="6">
        <v>5.6603700000000003</v>
      </c>
      <c r="I197" s="6">
        <v>8.6900999999999993</v>
      </c>
      <c r="J197" s="6">
        <v>822</v>
      </c>
      <c r="K197" s="6">
        <v>6.2637900000000002</v>
      </c>
      <c r="L197" s="6">
        <v>7.3353599999999997</v>
      </c>
      <c r="M197" s="6">
        <v>8.5517699999999994</v>
      </c>
      <c r="N197" s="6">
        <v>10.2394</v>
      </c>
      <c r="O197" s="6">
        <v>8.4459199999999992</v>
      </c>
      <c r="P197" s="6">
        <v>2270</v>
      </c>
      <c r="Q197" s="6"/>
      <c r="R197" s="2"/>
      <c r="S197" s="2"/>
      <c r="T197" s="2"/>
      <c r="U197"/>
      <c r="V197"/>
      <c r="W197"/>
      <c r="X197"/>
      <c r="Y197"/>
      <c r="Z197"/>
      <c r="AA197"/>
      <c r="AB197"/>
      <c r="AC197"/>
      <c r="AD197"/>
      <c r="AE197"/>
    </row>
    <row r="198" spans="1:31" x14ac:dyDescent="0.25">
      <c r="A198" s="8" t="s">
        <v>13</v>
      </c>
      <c r="B198" s="18">
        <v>43375.125</v>
      </c>
      <c r="C198" s="6">
        <v>9.7246600000000001</v>
      </c>
      <c r="D198" s="6">
        <v>7.87066</v>
      </c>
      <c r="E198" s="6">
        <v>7.5608300000000002</v>
      </c>
      <c r="F198" s="6">
        <v>11.979200000000001</v>
      </c>
      <c r="G198" s="6">
        <v>13.830299999999999</v>
      </c>
      <c r="H198" s="6">
        <v>13.008900000000001</v>
      </c>
      <c r="I198" s="6">
        <v>11.7494</v>
      </c>
      <c r="J198" s="6">
        <v>2161</v>
      </c>
      <c r="K198" s="6">
        <v>13.368399999999999</v>
      </c>
      <c r="L198" s="6">
        <v>12.3866</v>
      </c>
      <c r="M198" s="6">
        <v>9.4744600000000005</v>
      </c>
      <c r="N198" s="6">
        <v>6.5831400000000002</v>
      </c>
      <c r="O198" s="6">
        <v>10.6815</v>
      </c>
      <c r="P198" s="6">
        <v>6000</v>
      </c>
    </row>
    <row r="199" spans="1:31" x14ac:dyDescent="0.25">
      <c r="B199" s="13" t="s">
        <v>40</v>
      </c>
      <c r="C199" s="6">
        <v>7.5609900000000003</v>
      </c>
      <c r="D199" s="6">
        <v>7.2596400000000001</v>
      </c>
      <c r="E199" s="6">
        <v>6.0947500000000003</v>
      </c>
      <c r="F199" s="6">
        <v>6.9514399999999998</v>
      </c>
      <c r="G199" s="6">
        <v>10.032500000000001</v>
      </c>
      <c r="H199" s="6">
        <v>11.2</v>
      </c>
      <c r="I199" s="6">
        <v>8.9488000000000003</v>
      </c>
      <c r="J199" s="6">
        <v>2161</v>
      </c>
      <c r="K199" s="6">
        <v>7.7111000000000001</v>
      </c>
      <c r="L199" s="6">
        <v>7.1267500000000004</v>
      </c>
      <c r="M199" s="6">
        <v>7.5032800000000002</v>
      </c>
      <c r="N199" s="6">
        <v>6.0929700000000002</v>
      </c>
      <c r="O199" s="6">
        <v>7.7255900000000004</v>
      </c>
      <c r="P199" s="6">
        <v>6000</v>
      </c>
      <c r="Q199" s="6"/>
      <c r="R199" s="2"/>
      <c r="S199" s="2"/>
      <c r="T199" s="2"/>
      <c r="U199"/>
      <c r="V199"/>
      <c r="W199"/>
      <c r="X199"/>
      <c r="Y199"/>
      <c r="Z199"/>
      <c r="AA199"/>
      <c r="AB199"/>
      <c r="AC199"/>
      <c r="AD199"/>
      <c r="AE199"/>
    </row>
    <row r="200" spans="1:31" x14ac:dyDescent="0.25">
      <c r="B200" s="13" t="s">
        <v>41</v>
      </c>
      <c r="C200" s="6">
        <v>7.3202299999999996</v>
      </c>
      <c r="D200" s="6">
        <v>7.3382199999999997</v>
      </c>
      <c r="E200" s="6">
        <v>8.2875800000000002</v>
      </c>
      <c r="F200" s="6">
        <v>9.4881200000000003</v>
      </c>
      <c r="G200" s="6">
        <v>11.335000000000001</v>
      </c>
      <c r="H200" s="6">
        <v>10.2193</v>
      </c>
      <c r="I200" s="6">
        <v>9.7735199999999995</v>
      </c>
      <c r="J200" s="6">
        <v>2161</v>
      </c>
      <c r="K200" s="6">
        <v>8.2377199999999995</v>
      </c>
      <c r="L200" s="6">
        <v>8.2571300000000001</v>
      </c>
      <c r="M200" s="6">
        <v>7.8834600000000004</v>
      </c>
      <c r="N200" s="6">
        <v>5.7810899999999998</v>
      </c>
      <c r="O200" s="6">
        <v>8.2650299999999994</v>
      </c>
      <c r="P200" s="6">
        <v>6000</v>
      </c>
      <c r="Q200" s="6"/>
      <c r="R200" s="2"/>
      <c r="S200" s="2"/>
      <c r="T200" s="2"/>
      <c r="U200"/>
      <c r="V200"/>
      <c r="W200"/>
      <c r="X200"/>
      <c r="Y200"/>
      <c r="Z200"/>
      <c r="AA200"/>
      <c r="AB200"/>
      <c r="AC200"/>
      <c r="AD200"/>
      <c r="AE200"/>
    </row>
    <row r="201" spans="1:31" x14ac:dyDescent="0.25">
      <c r="B201" s="13" t="s">
        <v>42</v>
      </c>
      <c r="C201" s="6">
        <v>7.6128200000000001</v>
      </c>
      <c r="D201" s="6">
        <v>8.2945100000000007</v>
      </c>
      <c r="E201" s="6">
        <v>7.5690999999999997</v>
      </c>
      <c r="F201" s="6">
        <v>10.0776</v>
      </c>
      <c r="G201" s="6">
        <v>12.284000000000001</v>
      </c>
      <c r="H201" s="6">
        <v>10.937099999999999</v>
      </c>
      <c r="I201" s="6">
        <v>10.334300000000001</v>
      </c>
      <c r="J201" s="6">
        <v>2161</v>
      </c>
      <c r="K201" s="6">
        <v>10.4543</v>
      </c>
      <c r="L201" s="6">
        <v>10.4034</v>
      </c>
      <c r="M201" s="6">
        <v>9.0490100000000009</v>
      </c>
      <c r="N201" s="6">
        <v>6.3176199999999998</v>
      </c>
      <c r="O201" s="6">
        <v>9.3753700000000002</v>
      </c>
      <c r="P201" s="6">
        <v>6000</v>
      </c>
      <c r="Q201" s="6"/>
      <c r="R201" s="2"/>
      <c r="S201" s="2"/>
      <c r="T201" s="2"/>
      <c r="U201"/>
      <c r="V201"/>
      <c r="W201"/>
      <c r="X201"/>
      <c r="Y201"/>
      <c r="Z201"/>
      <c r="AA201"/>
      <c r="AB201"/>
      <c r="AC201"/>
      <c r="AD201"/>
      <c r="AE201"/>
    </row>
    <row r="202" spans="1:31" x14ac:dyDescent="0.25">
      <c r="B202" s="14" t="s">
        <v>43</v>
      </c>
      <c r="C202" s="6">
        <v>17.139099999999999</v>
      </c>
      <c r="D202" s="6">
        <v>6.1892100000000001</v>
      </c>
      <c r="E202" s="6">
        <v>8.0211600000000001</v>
      </c>
      <c r="F202" s="6">
        <v>15.8155</v>
      </c>
      <c r="G202" s="6">
        <v>18.075099999999999</v>
      </c>
      <c r="H202" s="6">
        <v>17.1784</v>
      </c>
      <c r="I202" s="6">
        <v>14.9696</v>
      </c>
      <c r="J202" s="6">
        <v>2161</v>
      </c>
      <c r="K202" s="6">
        <v>17.750800000000002</v>
      </c>
      <c r="L202" s="6">
        <v>16.7287</v>
      </c>
      <c r="M202" s="6">
        <v>12.0947</v>
      </c>
      <c r="N202" s="6">
        <v>8.6716499999999996</v>
      </c>
      <c r="O202" s="6">
        <v>13.9018</v>
      </c>
      <c r="P202" s="6">
        <v>6000</v>
      </c>
      <c r="Q202" s="6"/>
      <c r="R202" s="2"/>
      <c r="S202" s="2"/>
      <c r="T202" s="2"/>
      <c r="U202"/>
      <c r="V202"/>
      <c r="W202"/>
      <c r="X202"/>
      <c r="Y202"/>
      <c r="Z202"/>
      <c r="AA202"/>
      <c r="AB202"/>
      <c r="AC202"/>
      <c r="AD202"/>
      <c r="AE202"/>
    </row>
    <row r="203" spans="1:31" x14ac:dyDescent="0.25">
      <c r="B203" s="14" t="s">
        <v>47</v>
      </c>
      <c r="C203" s="6">
        <v>17.310400000000001</v>
      </c>
      <c r="D203" s="6">
        <v>6.9317599999999997</v>
      </c>
      <c r="E203" s="6">
        <v>10.525</v>
      </c>
      <c r="F203" s="6">
        <v>18.6706</v>
      </c>
      <c r="G203" s="6">
        <v>20.839099999999998</v>
      </c>
      <c r="H203" s="6">
        <v>20.089200000000002</v>
      </c>
      <c r="I203" s="6">
        <v>17.521799999999999</v>
      </c>
      <c r="J203" s="6">
        <v>2161</v>
      </c>
      <c r="K203" s="6">
        <v>19.645299999999999</v>
      </c>
      <c r="L203" s="6">
        <v>17.845700000000001</v>
      </c>
      <c r="M203" s="6">
        <v>12.4796</v>
      </c>
      <c r="N203" s="6">
        <v>8.7996300000000005</v>
      </c>
      <c r="O203" s="6">
        <v>15.323</v>
      </c>
      <c r="P203" s="6">
        <v>6000</v>
      </c>
      <c r="Q203" s="6"/>
      <c r="R203" s="2"/>
      <c r="S203" s="2"/>
      <c r="T203" s="2"/>
      <c r="U203"/>
      <c r="V203"/>
      <c r="W203"/>
      <c r="X203"/>
      <c r="Y203"/>
      <c r="Z203"/>
      <c r="AA203"/>
      <c r="AB203"/>
      <c r="AC203"/>
      <c r="AD203"/>
      <c r="AE203"/>
    </row>
    <row r="204" spans="1:31" x14ac:dyDescent="0.25">
      <c r="B204" s="13" t="s">
        <v>44</v>
      </c>
      <c r="C204" s="6">
        <v>20.6252</v>
      </c>
      <c r="D204" s="6">
        <v>6.0499599999999996</v>
      </c>
      <c r="E204" s="6">
        <v>15.0284</v>
      </c>
      <c r="F204" s="6">
        <v>24.1876</v>
      </c>
      <c r="G204" s="6">
        <v>22.468499999999999</v>
      </c>
      <c r="H204" s="6">
        <v>20.555</v>
      </c>
      <c r="I204" s="6">
        <v>19.789400000000001</v>
      </c>
      <c r="J204" s="6">
        <v>2161</v>
      </c>
      <c r="K204" s="6">
        <v>18.331900000000001</v>
      </c>
      <c r="L204" s="6">
        <v>15.260899999999999</v>
      </c>
      <c r="M204" s="6">
        <v>9.2109799999999993</v>
      </c>
      <c r="N204" s="6">
        <v>4.9337400000000002</v>
      </c>
      <c r="O204" s="6">
        <v>14.2896</v>
      </c>
      <c r="P204" s="6">
        <v>6000</v>
      </c>
      <c r="Q204" s="6"/>
      <c r="R204" s="2"/>
      <c r="S204" s="2"/>
      <c r="T204" s="2"/>
      <c r="U204"/>
      <c r="V204"/>
      <c r="W204"/>
      <c r="X204"/>
      <c r="Y204"/>
      <c r="Z204"/>
      <c r="AA204"/>
      <c r="AB204"/>
      <c r="AC204"/>
      <c r="AD204"/>
      <c r="AE204"/>
    </row>
    <row r="205" spans="1:31" x14ac:dyDescent="0.25">
      <c r="A205" s="8" t="s">
        <v>11</v>
      </c>
      <c r="B205" s="18">
        <v>43775.125</v>
      </c>
      <c r="C205" s="6">
        <v>12.5451</v>
      </c>
      <c r="D205" s="6">
        <v>17.0136</v>
      </c>
      <c r="E205" s="6">
        <v>18.7928</v>
      </c>
      <c r="F205" s="6">
        <v>16.7041</v>
      </c>
      <c r="G205" s="6">
        <v>18.6004</v>
      </c>
      <c r="H205" s="6">
        <v>17.469200000000001</v>
      </c>
      <c r="I205" s="6">
        <v>17.626200000000001</v>
      </c>
      <c r="J205" s="6">
        <v>318</v>
      </c>
      <c r="K205" s="6">
        <v>13.0602</v>
      </c>
      <c r="L205" s="6">
        <v>12.468400000000001</v>
      </c>
      <c r="M205" s="6">
        <v>7.7207600000000003</v>
      </c>
      <c r="N205" s="6">
        <v>5.3099499999999997</v>
      </c>
      <c r="O205" s="6">
        <v>12.226100000000001</v>
      </c>
      <c r="P205" s="6">
        <v>887</v>
      </c>
    </row>
    <row r="206" spans="1:31" x14ac:dyDescent="0.25">
      <c r="B206" s="13" t="s">
        <v>40</v>
      </c>
      <c r="C206" s="6">
        <v>12.568899999999999</v>
      </c>
      <c r="D206" s="6">
        <v>17.2973</v>
      </c>
      <c r="E206" s="6">
        <v>19.0153</v>
      </c>
      <c r="F206" s="6">
        <v>16.3139</v>
      </c>
      <c r="G206" s="6">
        <v>15.978300000000001</v>
      </c>
      <c r="H206" s="6">
        <v>13.248699999999999</v>
      </c>
      <c r="I206" s="6">
        <v>15.660600000000001</v>
      </c>
      <c r="J206" s="6">
        <v>318</v>
      </c>
      <c r="K206" s="6">
        <v>10.364599999999999</v>
      </c>
      <c r="L206" s="6">
        <v>8.4707000000000008</v>
      </c>
      <c r="M206" s="6">
        <v>6.3633800000000003</v>
      </c>
      <c r="N206" s="6">
        <v>4.6511899999999997</v>
      </c>
      <c r="O206" s="6">
        <v>10.212199999999999</v>
      </c>
      <c r="P206" s="6">
        <v>887</v>
      </c>
      <c r="Q206" s="6"/>
      <c r="R206" s="2"/>
      <c r="S206" s="2"/>
      <c r="T206" s="2"/>
      <c r="U206"/>
      <c r="V206"/>
      <c r="W206"/>
      <c r="X206"/>
      <c r="Y206"/>
      <c r="Z206"/>
      <c r="AA206"/>
      <c r="AB206"/>
      <c r="AC206"/>
      <c r="AD206"/>
      <c r="AE206"/>
    </row>
    <row r="207" spans="1:31" x14ac:dyDescent="0.25">
      <c r="B207" s="13" t="s">
        <v>41</v>
      </c>
      <c r="C207" s="6">
        <v>15.4351</v>
      </c>
      <c r="D207" s="6">
        <v>21.4253</v>
      </c>
      <c r="E207" s="6">
        <v>23.567599999999999</v>
      </c>
      <c r="F207" s="6">
        <v>19.998200000000001</v>
      </c>
      <c r="G207" s="6">
        <v>19.396699999999999</v>
      </c>
      <c r="H207" s="6">
        <v>15.6822</v>
      </c>
      <c r="I207" s="6">
        <v>19.0351</v>
      </c>
      <c r="J207" s="6">
        <v>318</v>
      </c>
      <c r="K207" s="6">
        <v>11.77</v>
      </c>
      <c r="L207" s="6">
        <v>9.3338000000000001</v>
      </c>
      <c r="M207" s="6">
        <v>6.8681999999999999</v>
      </c>
      <c r="N207" s="6">
        <v>4.9480300000000002</v>
      </c>
      <c r="O207" s="6">
        <v>11.878500000000001</v>
      </c>
      <c r="P207" s="6">
        <v>887</v>
      </c>
      <c r="Q207" s="6"/>
      <c r="R207" s="2"/>
      <c r="S207" s="2"/>
      <c r="T207" s="2"/>
      <c r="U207"/>
      <c r="V207"/>
      <c r="W207"/>
      <c r="X207"/>
      <c r="Y207"/>
      <c r="Z207"/>
      <c r="AA207"/>
      <c r="AB207"/>
      <c r="AC207"/>
      <c r="AD207"/>
      <c r="AE207"/>
    </row>
    <row r="208" spans="1:31" x14ac:dyDescent="0.25">
      <c r="B208" s="13" t="s">
        <v>42</v>
      </c>
      <c r="C208" s="6">
        <v>16.745000000000001</v>
      </c>
      <c r="D208" s="6">
        <v>23.511099999999999</v>
      </c>
      <c r="E208" s="6">
        <v>25.928599999999999</v>
      </c>
      <c r="F208" s="6">
        <v>21.851900000000001</v>
      </c>
      <c r="G208" s="6">
        <v>21.131599999999999</v>
      </c>
      <c r="H208" s="6">
        <v>16.9481</v>
      </c>
      <c r="I208" s="6">
        <v>20.756599999999999</v>
      </c>
      <c r="J208" s="6">
        <v>318</v>
      </c>
      <c r="K208" s="6">
        <v>12.542400000000001</v>
      </c>
      <c r="L208" s="6">
        <v>9.8388899999999992</v>
      </c>
      <c r="M208" s="6">
        <v>7.1531399999999996</v>
      </c>
      <c r="N208" s="6">
        <v>5.0976600000000003</v>
      </c>
      <c r="O208" s="6">
        <v>12.7498</v>
      </c>
      <c r="P208" s="6">
        <v>887</v>
      </c>
      <c r="Q208" s="6"/>
      <c r="R208" s="2"/>
      <c r="S208" s="2"/>
      <c r="T208" s="2"/>
      <c r="U208"/>
      <c r="V208"/>
      <c r="W208"/>
      <c r="X208"/>
      <c r="Y208"/>
      <c r="Z208"/>
      <c r="AA208"/>
      <c r="AB208"/>
      <c r="AC208"/>
      <c r="AD208"/>
      <c r="AE208"/>
    </row>
    <row r="209" spans="1:31" x14ac:dyDescent="0.25">
      <c r="B209" s="14" t="s">
        <v>43</v>
      </c>
      <c r="C209" s="6">
        <v>5.8209400000000002</v>
      </c>
      <c r="D209" s="6">
        <v>7.0556299999999998</v>
      </c>
      <c r="E209" s="6">
        <v>9.20364</v>
      </c>
      <c r="F209" s="6">
        <v>14.340999999999999</v>
      </c>
      <c r="G209" s="6">
        <v>16.629100000000001</v>
      </c>
      <c r="H209" s="6">
        <v>20.8781</v>
      </c>
      <c r="I209" s="6">
        <v>15.343999999999999</v>
      </c>
      <c r="J209" s="6">
        <v>318</v>
      </c>
      <c r="K209" s="6">
        <v>14.1037</v>
      </c>
      <c r="L209" s="6">
        <v>13.900399999999999</v>
      </c>
      <c r="M209" s="6">
        <v>8.0535099999999993</v>
      </c>
      <c r="N209" s="6">
        <v>5.4990100000000002</v>
      </c>
      <c r="O209" s="6">
        <v>11.852399999999999</v>
      </c>
      <c r="P209" s="6">
        <v>887</v>
      </c>
      <c r="Q209" s="6"/>
      <c r="R209" s="2"/>
      <c r="S209" s="2"/>
      <c r="T209" s="2"/>
      <c r="U209"/>
      <c r="V209"/>
      <c r="W209"/>
      <c r="X209"/>
      <c r="Y209"/>
      <c r="Z209"/>
      <c r="AA209"/>
      <c r="AB209"/>
      <c r="AC209"/>
      <c r="AD209"/>
      <c r="AE209"/>
    </row>
    <row r="210" spans="1:31" x14ac:dyDescent="0.25">
      <c r="B210" s="14" t="s">
        <v>47</v>
      </c>
      <c r="C210" s="6">
        <v>4.8647299999999998</v>
      </c>
      <c r="D210" s="6">
        <v>10.293200000000001</v>
      </c>
      <c r="E210" s="6">
        <v>14.4435</v>
      </c>
      <c r="F210" s="6">
        <v>18.584399999999999</v>
      </c>
      <c r="G210" s="6">
        <v>21.9648</v>
      </c>
      <c r="H210" s="6">
        <v>14.9313</v>
      </c>
      <c r="I210" s="6">
        <v>16.6724</v>
      </c>
      <c r="J210" s="6">
        <v>318</v>
      </c>
      <c r="K210" s="6">
        <v>10.7912</v>
      </c>
      <c r="L210" s="6">
        <v>8.4362399999999997</v>
      </c>
      <c r="M210" s="6">
        <v>6.0542699999999998</v>
      </c>
      <c r="N210" s="6">
        <v>5.1166400000000003</v>
      </c>
      <c r="O210" s="6">
        <v>10.6633</v>
      </c>
      <c r="P210" s="6">
        <v>887</v>
      </c>
      <c r="Q210" s="6"/>
      <c r="R210" s="2"/>
      <c r="S210" s="2"/>
      <c r="T210" s="2"/>
      <c r="U210"/>
      <c r="V210"/>
      <c r="W210"/>
      <c r="X210"/>
      <c r="Y210"/>
      <c r="Z210"/>
      <c r="AA210"/>
      <c r="AB210"/>
      <c r="AC210"/>
      <c r="AD210"/>
      <c r="AE210"/>
    </row>
    <row r="211" spans="1:31" x14ac:dyDescent="0.25">
      <c r="B211" s="13" t="s">
        <v>44</v>
      </c>
      <c r="C211" s="6">
        <v>5.9467100000000004</v>
      </c>
      <c r="D211" s="6">
        <v>12.2523</v>
      </c>
      <c r="E211" s="6">
        <v>19.970099999999999</v>
      </c>
      <c r="F211" s="6">
        <v>19.025300000000001</v>
      </c>
      <c r="G211" s="6">
        <v>16.786300000000001</v>
      </c>
      <c r="H211" s="6">
        <v>12.388999999999999</v>
      </c>
      <c r="I211" s="6">
        <v>15.6431</v>
      </c>
      <c r="J211" s="6">
        <v>318</v>
      </c>
      <c r="K211" s="6">
        <v>8.2667699999999993</v>
      </c>
      <c r="L211" s="6">
        <v>7.0456000000000003</v>
      </c>
      <c r="M211" s="6">
        <v>6.0216099999999999</v>
      </c>
      <c r="N211" s="6">
        <v>5.3569100000000001</v>
      </c>
      <c r="O211" s="6">
        <v>9.7933299999999992</v>
      </c>
      <c r="P211" s="6">
        <v>887</v>
      </c>
      <c r="Q211" s="6"/>
      <c r="R211" s="2"/>
      <c r="S211" s="2"/>
      <c r="T211" s="2"/>
      <c r="U211"/>
      <c r="V211"/>
      <c r="W211"/>
      <c r="X211"/>
      <c r="Y211"/>
      <c r="Z211"/>
      <c r="AA211"/>
      <c r="AB211"/>
      <c r="AC211"/>
      <c r="AD211"/>
      <c r="AE211"/>
    </row>
    <row r="212" spans="1:31" x14ac:dyDescent="0.25">
      <c r="A212" s="8" t="s">
        <v>3</v>
      </c>
      <c r="B212" s="18">
        <v>43357.125</v>
      </c>
      <c r="C212" s="6">
        <v>18.6632</v>
      </c>
      <c r="D212" s="6">
        <v>12.197699999999999</v>
      </c>
      <c r="E212" s="6">
        <v>13.495900000000001</v>
      </c>
      <c r="F212" s="6">
        <v>11.6633</v>
      </c>
      <c r="G212" s="6">
        <v>5.6334799999999996</v>
      </c>
      <c r="H212" s="6">
        <v>5.8893899999999997</v>
      </c>
      <c r="I212" s="6">
        <v>8.8809699999999996</v>
      </c>
      <c r="J212" s="6">
        <v>6184</v>
      </c>
      <c r="K212" s="6">
        <v>3.7479200000000001</v>
      </c>
      <c r="L212" s="6">
        <v>2.6527799999999999</v>
      </c>
      <c r="M212" s="6">
        <v>2.1901600000000001</v>
      </c>
      <c r="N212" s="6">
        <v>1.6759900000000001</v>
      </c>
      <c r="O212" s="6">
        <v>4.7759</v>
      </c>
      <c r="P212" s="6">
        <v>17163</v>
      </c>
    </row>
    <row r="213" spans="1:31" x14ac:dyDescent="0.25">
      <c r="B213" s="13" t="s">
        <v>40</v>
      </c>
      <c r="C213" s="6">
        <v>15.2075</v>
      </c>
      <c r="D213" s="6">
        <v>6.5664699999999998</v>
      </c>
      <c r="E213" s="6">
        <v>6.6612499999999999</v>
      </c>
      <c r="F213" s="6">
        <v>7.1178999999999997</v>
      </c>
      <c r="G213" s="6">
        <v>4.2225999999999999</v>
      </c>
      <c r="H213" s="6">
        <v>3.46285</v>
      </c>
      <c r="I213" s="6">
        <v>5.3853200000000001</v>
      </c>
      <c r="J213" s="6">
        <v>6184</v>
      </c>
      <c r="K213" s="6">
        <v>1.7406999999999999</v>
      </c>
      <c r="L213" s="6">
        <v>1.1849700000000001</v>
      </c>
      <c r="M213" s="6">
        <v>1.62731</v>
      </c>
      <c r="N213" s="6">
        <v>2.2900800000000001</v>
      </c>
      <c r="O213" s="6">
        <v>3.0554100000000002</v>
      </c>
      <c r="P213" s="6">
        <v>17163</v>
      </c>
      <c r="Q213" s="6"/>
      <c r="R213" s="2"/>
      <c r="S213" s="2"/>
      <c r="T213" s="2"/>
      <c r="U213"/>
      <c r="V213"/>
      <c r="W213"/>
      <c r="X213"/>
      <c r="Y213"/>
      <c r="Z213"/>
      <c r="AA213"/>
      <c r="AB213"/>
      <c r="AC213"/>
      <c r="AD213"/>
      <c r="AE213"/>
    </row>
    <row r="214" spans="1:31" x14ac:dyDescent="0.25">
      <c r="B214" s="13" t="s">
        <v>41</v>
      </c>
      <c r="C214" s="6">
        <v>16.691099999999999</v>
      </c>
      <c r="D214" s="6">
        <v>11.1868</v>
      </c>
      <c r="E214" s="6">
        <v>8.8719800000000006</v>
      </c>
      <c r="F214" s="6">
        <v>9.2492900000000002</v>
      </c>
      <c r="G214" s="6">
        <v>5.3784900000000002</v>
      </c>
      <c r="H214" s="6">
        <v>5.1523399999999997</v>
      </c>
      <c r="I214" s="6">
        <v>7.3422700000000001</v>
      </c>
      <c r="J214" s="6">
        <v>6184</v>
      </c>
      <c r="K214" s="6">
        <v>3.6176900000000001</v>
      </c>
      <c r="L214" s="6">
        <v>2.0651999999999999</v>
      </c>
      <c r="M214" s="6">
        <v>1.8183499999999999</v>
      </c>
      <c r="N214" s="6">
        <v>1.8207800000000001</v>
      </c>
      <c r="O214" s="6">
        <v>4.0807200000000003</v>
      </c>
      <c r="P214" s="6">
        <v>17163</v>
      </c>
      <c r="Q214" s="6"/>
      <c r="R214" s="2"/>
      <c r="S214" s="2"/>
      <c r="T214" s="2"/>
      <c r="U214"/>
      <c r="V214"/>
      <c r="W214"/>
      <c r="X214"/>
      <c r="Y214"/>
      <c r="Z214"/>
      <c r="AA214"/>
      <c r="AB214"/>
      <c r="AC214"/>
      <c r="AD214"/>
      <c r="AE214"/>
    </row>
    <row r="215" spans="1:31" x14ac:dyDescent="0.25">
      <c r="B215" s="13" t="s">
        <v>42</v>
      </c>
      <c r="C215" s="6">
        <v>15.7506</v>
      </c>
      <c r="D215" s="6">
        <v>11.017300000000001</v>
      </c>
      <c r="E215" s="6">
        <v>11.165800000000001</v>
      </c>
      <c r="F215" s="6">
        <v>10.4041</v>
      </c>
      <c r="G215" s="6">
        <v>5.6069899999999997</v>
      </c>
      <c r="H215" s="6">
        <v>5.1627999999999998</v>
      </c>
      <c r="I215" s="6">
        <v>7.9057000000000004</v>
      </c>
      <c r="J215" s="6">
        <v>6184</v>
      </c>
      <c r="K215" s="6">
        <v>3.4054899999999999</v>
      </c>
      <c r="L215" s="6">
        <v>2.2583099999999998</v>
      </c>
      <c r="M215" s="6">
        <v>1.94899</v>
      </c>
      <c r="N215" s="6">
        <v>1.55339</v>
      </c>
      <c r="O215" s="6">
        <v>4.2564900000000003</v>
      </c>
      <c r="P215" s="6">
        <v>17163</v>
      </c>
      <c r="Q215" s="6"/>
      <c r="R215" s="2"/>
      <c r="S215" s="2"/>
      <c r="T215" s="2"/>
      <c r="U215"/>
      <c r="V215"/>
      <c r="W215"/>
      <c r="X215"/>
      <c r="Y215"/>
      <c r="Z215"/>
      <c r="AA215"/>
      <c r="AB215"/>
      <c r="AC215"/>
      <c r="AD215"/>
      <c r="AE215"/>
    </row>
    <row r="216" spans="1:31" x14ac:dyDescent="0.25">
      <c r="B216" s="14" t="s">
        <v>43</v>
      </c>
      <c r="C216" s="6">
        <v>16.289300000000001</v>
      </c>
      <c r="D216" s="6">
        <v>13.6975</v>
      </c>
      <c r="E216" s="6">
        <v>13.9053</v>
      </c>
      <c r="F216" s="6">
        <v>11.6723</v>
      </c>
      <c r="G216" s="6">
        <v>5.8434600000000003</v>
      </c>
      <c r="H216" s="6">
        <v>6.4159699999999997</v>
      </c>
      <c r="I216" s="6">
        <v>9.2157900000000001</v>
      </c>
      <c r="J216" s="6">
        <v>6184</v>
      </c>
      <c r="K216" s="6">
        <v>4.1295700000000002</v>
      </c>
      <c r="L216" s="6">
        <v>3.06386</v>
      </c>
      <c r="M216" s="6">
        <v>2.51328</v>
      </c>
      <c r="N216" s="6">
        <v>1.6305700000000001</v>
      </c>
      <c r="O216" s="6">
        <v>5.0541900000000002</v>
      </c>
      <c r="P216" s="6">
        <v>17163</v>
      </c>
      <c r="Q216" s="6"/>
      <c r="R216" s="2"/>
      <c r="S216" s="2"/>
      <c r="T216" s="2"/>
      <c r="U216"/>
      <c r="V216"/>
      <c r="W216"/>
      <c r="X216"/>
      <c r="Y216"/>
      <c r="Z216"/>
      <c r="AA216"/>
      <c r="AB216"/>
      <c r="AC216"/>
      <c r="AD216"/>
      <c r="AE216"/>
    </row>
    <row r="217" spans="1:31" x14ac:dyDescent="0.25">
      <c r="B217" s="14" t="s">
        <v>47</v>
      </c>
      <c r="C217" s="6">
        <v>12.786899999999999</v>
      </c>
      <c r="D217" s="6">
        <v>20.381900000000002</v>
      </c>
      <c r="E217" s="6">
        <v>15.492000000000001</v>
      </c>
      <c r="F217" s="6">
        <v>13.2438</v>
      </c>
      <c r="G217" s="6">
        <v>7.52508</v>
      </c>
      <c r="H217" s="6">
        <v>7.79854</v>
      </c>
      <c r="I217" s="6">
        <v>11.0543</v>
      </c>
      <c r="J217" s="6">
        <v>6184</v>
      </c>
      <c r="K217" s="6">
        <v>5.0752800000000002</v>
      </c>
      <c r="L217" s="6">
        <v>4.0266000000000002</v>
      </c>
      <c r="M217" s="6">
        <v>3.5472000000000001</v>
      </c>
      <c r="N217" s="6">
        <v>1.72374</v>
      </c>
      <c r="O217" s="6">
        <v>6.1774300000000002</v>
      </c>
      <c r="P217" s="6">
        <v>17163</v>
      </c>
      <c r="Q217" s="6"/>
      <c r="R217" s="2"/>
      <c r="S217" s="2"/>
      <c r="T217" s="2"/>
      <c r="U217"/>
      <c r="V217"/>
      <c r="W217"/>
      <c r="X217"/>
      <c r="Y217"/>
      <c r="Z217"/>
      <c r="AA217"/>
      <c r="AB217"/>
      <c r="AC217"/>
      <c r="AD217"/>
      <c r="AE217"/>
    </row>
    <row r="218" spans="1:31" x14ac:dyDescent="0.25">
      <c r="B218" s="13" t="s">
        <v>44</v>
      </c>
      <c r="C218" s="6">
        <v>9.5543999999999993</v>
      </c>
      <c r="D218" s="6">
        <v>22.023399999999999</v>
      </c>
      <c r="E218" s="6">
        <v>16.1493</v>
      </c>
      <c r="F218" s="6">
        <v>12.206099999999999</v>
      </c>
      <c r="G218" s="6">
        <v>8.6479800000000004</v>
      </c>
      <c r="H218" s="6">
        <v>7.9417099999999996</v>
      </c>
      <c r="I218" s="6">
        <v>11.3179</v>
      </c>
      <c r="J218" s="6">
        <v>6184</v>
      </c>
      <c r="K218" s="6">
        <v>5.1572100000000001</v>
      </c>
      <c r="L218" s="6">
        <v>4.6587500000000004</v>
      </c>
      <c r="M218" s="6">
        <v>3.8432499999999998</v>
      </c>
      <c r="N218" s="6">
        <v>1.62419</v>
      </c>
      <c r="O218" s="6">
        <v>6.4092900000000004</v>
      </c>
      <c r="P218" s="6">
        <v>17163</v>
      </c>
      <c r="Q218" s="6"/>
      <c r="R218" s="2"/>
      <c r="S218" s="2"/>
      <c r="T218" s="2"/>
      <c r="U218"/>
      <c r="V218"/>
      <c r="W218"/>
      <c r="X218"/>
      <c r="Y218"/>
      <c r="Z218"/>
      <c r="AA218"/>
      <c r="AB218"/>
      <c r="AC218"/>
      <c r="AD218"/>
      <c r="AE218"/>
    </row>
    <row r="220" spans="1:31" x14ac:dyDescent="0.25">
      <c r="C220" s="4">
        <f t="shared" ref="C220:I220" si="0">AVERAGE(C2:C219)</f>
        <v>9.6051609677419432</v>
      </c>
      <c r="D220" s="4">
        <f t="shared" si="0"/>
        <v>10.527878152073734</v>
      </c>
      <c r="E220" s="4">
        <f t="shared" si="0"/>
        <v>10.337859769585251</v>
      </c>
      <c r="F220" s="4">
        <f t="shared" si="0"/>
        <v>9.2979513824884741</v>
      </c>
      <c r="G220" s="4">
        <f t="shared" si="0"/>
        <v>7.9062227188940133</v>
      </c>
      <c r="H220" s="4">
        <f t="shared" si="0"/>
        <v>6.6693736405529958</v>
      </c>
      <c r="I220" s="4">
        <f t="shared" si="0"/>
        <v>8.402542350230414</v>
      </c>
      <c r="J220" s="4">
        <f>SUM(J2:J219)</f>
        <v>702639</v>
      </c>
      <c r="K220" s="4">
        <f>AVERAGE(K2:K219)</f>
        <v>5.4284665576036879</v>
      </c>
      <c r="L220" s="4">
        <f>AVERAGE(L2:L219)</f>
        <v>4.6325292442396311</v>
      </c>
      <c r="M220" s="4">
        <f>AVERAGE(M2:M219)</f>
        <v>3.6818349815668214</v>
      </c>
      <c r="N220" s="4">
        <f>AVERAGE(N2:N219)</f>
        <v>2.9894865290322574</v>
      </c>
      <c r="O220" s="4">
        <f>AVERAGE(O2:O219)</f>
        <v>5.6192633640552963</v>
      </c>
      <c r="P220" s="4">
        <f>SUM(P2:P219)</f>
        <v>1951453</v>
      </c>
    </row>
    <row r="221" spans="1:31" x14ac:dyDescent="0.25">
      <c r="C221" s="5"/>
      <c r="D221" s="5"/>
      <c r="E221" s="5"/>
      <c r="F221" s="5"/>
      <c r="G221" s="5"/>
      <c r="H221" s="5"/>
      <c r="I221" s="5"/>
      <c r="K221" s="5"/>
      <c r="L221" s="5"/>
      <c r="M221" s="5"/>
      <c r="N221" s="5"/>
      <c r="O221" s="5"/>
    </row>
    <row r="222" spans="1:31" x14ac:dyDescent="0.25">
      <c r="C222" s="5">
        <f t="shared" ref="C222:I222" si="1">_xlfn.STDEV.P(C2:C219)</f>
        <v>8.8260946827169757</v>
      </c>
      <c r="D222" s="5">
        <f t="shared" si="1"/>
        <v>6.6183804423907375</v>
      </c>
      <c r="E222" s="5">
        <f t="shared" si="1"/>
        <v>5.6035928840253098</v>
      </c>
      <c r="F222" s="5">
        <f t="shared" si="1"/>
        <v>5.2696695799963695</v>
      </c>
      <c r="G222" s="5">
        <f t="shared" si="1"/>
        <v>5.3236921610931986</v>
      </c>
      <c r="H222" s="5">
        <f t="shared" si="1"/>
        <v>5.1774612668539977</v>
      </c>
      <c r="I222" s="5">
        <f t="shared" si="1"/>
        <v>4.4875301861593897</v>
      </c>
      <c r="K222" s="5">
        <f>_xlfn.STDEV.P(K2:K219)</f>
        <v>4.7599674712090279</v>
      </c>
      <c r="L222" s="5">
        <f>_xlfn.STDEV.P(L2:L219)</f>
        <v>4.4223198925763247</v>
      </c>
      <c r="M222" s="5">
        <f>_xlfn.STDEV.P(M2:M219)</f>
        <v>3.9738028214943193</v>
      </c>
      <c r="N222" s="5">
        <f>_xlfn.STDEV.P(N2:N219)</f>
        <v>3.5854951213035569</v>
      </c>
      <c r="O222" s="5">
        <f>_xlfn.STDEV.P(O2:O219)</f>
        <v>3.9173559137920964</v>
      </c>
    </row>
    <row r="223" spans="1:31" x14ac:dyDescent="0.25">
      <c r="C223" s="5">
        <f t="shared" ref="C223:I223" si="2">SQRT(COUNT(C2:C219))</f>
        <v>14.730919862656235</v>
      </c>
      <c r="D223" s="5">
        <f t="shared" si="2"/>
        <v>14.730919862656235</v>
      </c>
      <c r="E223" s="5">
        <f t="shared" si="2"/>
        <v>14.730919862656235</v>
      </c>
      <c r="F223" s="5">
        <f t="shared" si="2"/>
        <v>14.730919862656235</v>
      </c>
      <c r="G223" s="5">
        <f t="shared" si="2"/>
        <v>14.730919862656235</v>
      </c>
      <c r="H223" s="5">
        <f t="shared" si="2"/>
        <v>14.730919862656235</v>
      </c>
      <c r="I223" s="5">
        <f t="shared" si="2"/>
        <v>14.730919862656235</v>
      </c>
      <c r="K223" s="5">
        <f>SQRT(COUNT(K2:K219))</f>
        <v>14.730919862656235</v>
      </c>
      <c r="L223" s="5">
        <f>SQRT(COUNT(L2:L219))</f>
        <v>14.730919862656235</v>
      </c>
      <c r="M223" s="5">
        <f>SQRT(COUNT(M2:M219))</f>
        <v>14.730919862656235</v>
      </c>
      <c r="N223" s="5">
        <f>SQRT(COUNT(N2:N219))</f>
        <v>14.730919862656235</v>
      </c>
      <c r="O223" s="5">
        <f>SQRT(COUNT(O2:O219))</f>
        <v>14.730919862656235</v>
      </c>
    </row>
    <row r="224" spans="1:31" x14ac:dyDescent="0.25">
      <c r="C224" s="5">
        <f t="shared" ref="C224" si="3">C222/C223</f>
        <v>0.59915434779410182</v>
      </c>
      <c r="D224" s="5">
        <f t="shared" ref="D224:I224" si="4">D222/D223</f>
        <v>0.44928493971165567</v>
      </c>
      <c r="E224" s="5">
        <f t="shared" si="4"/>
        <v>0.3803966715093437</v>
      </c>
      <c r="F224" s="5">
        <f t="shared" si="4"/>
        <v>0.35772848057881967</v>
      </c>
      <c r="G224" s="5">
        <f t="shared" si="4"/>
        <v>0.36139577234338754</v>
      </c>
      <c r="H224" s="5">
        <f t="shared" si="4"/>
        <v>0.35146897241489805</v>
      </c>
      <c r="I224" s="5">
        <f t="shared" si="4"/>
        <v>0.30463339886435387</v>
      </c>
      <c r="K224" s="5">
        <f t="shared" ref="K224:O224" si="5">K222/K223</f>
        <v>0.32312764685359746</v>
      </c>
      <c r="L224" s="5">
        <f t="shared" si="5"/>
        <v>0.30020663568927364</v>
      </c>
      <c r="M224" s="5">
        <f t="shared" si="5"/>
        <v>0.26975931296511552</v>
      </c>
      <c r="N224" s="5">
        <f t="shared" si="5"/>
        <v>0.24339926866298431</v>
      </c>
      <c r="O224" s="5">
        <f t="shared" si="5"/>
        <v>0.26592744718697631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77"/>
  <sheetViews>
    <sheetView workbookViewId="0"/>
  </sheetViews>
  <sheetFormatPr defaultRowHeight="15.75" x14ac:dyDescent="0.25"/>
  <cols>
    <col min="1" max="1" width="13.140625" style="7" bestFit="1" customWidth="1"/>
    <col min="2" max="2" width="16.140625" style="7" bestFit="1" customWidth="1"/>
    <col min="3" max="3" width="9.28515625" style="7" bestFit="1" customWidth="1"/>
    <col min="4" max="4" width="11.42578125" style="7" bestFit="1" customWidth="1"/>
    <col min="5" max="5" width="9.5703125" style="7" bestFit="1" customWidth="1"/>
    <col min="6" max="6" width="9.28515625" style="7" bestFit="1" customWidth="1"/>
    <col min="7" max="7" width="8.7109375" style="7" customWidth="1"/>
    <col min="8" max="8" width="9.85546875" style="7" customWidth="1"/>
    <col min="9" max="9" width="13.140625" style="7" bestFit="1" customWidth="1"/>
    <col min="10" max="10" width="18.28515625" style="7" bestFit="1" customWidth="1"/>
    <col min="11" max="11" width="11.42578125" style="7" bestFit="1" customWidth="1"/>
    <col min="12" max="12" width="9.5703125" style="7" bestFit="1" customWidth="1"/>
    <col min="13" max="13" width="9.28515625" style="7" bestFit="1" customWidth="1"/>
    <col min="14" max="14" width="8.7109375" style="7" customWidth="1"/>
    <col min="15" max="15" width="9.85546875" style="7" customWidth="1"/>
    <col min="16" max="16" width="18.28515625" style="7" bestFit="1" customWidth="1"/>
    <col min="17" max="22" width="5.7109375" style="7" customWidth="1"/>
    <col min="23" max="39" width="9.140625" style="7"/>
  </cols>
  <sheetData>
    <row r="1" spans="1:39" x14ac:dyDescent="0.25">
      <c r="C1" s="7">
        <v>1</v>
      </c>
      <c r="D1" s="6">
        <v>2</v>
      </c>
      <c r="E1" s="6">
        <v>3</v>
      </c>
      <c r="F1" s="6">
        <v>4</v>
      </c>
      <c r="G1" s="6">
        <v>5</v>
      </c>
      <c r="H1" s="6">
        <v>6</v>
      </c>
      <c r="I1" s="6" t="s">
        <v>19</v>
      </c>
      <c r="J1" s="9" t="s">
        <v>20</v>
      </c>
      <c r="K1" s="6">
        <v>7</v>
      </c>
      <c r="L1" s="6">
        <v>8</v>
      </c>
      <c r="M1" s="6">
        <v>9</v>
      </c>
      <c r="N1" s="6">
        <v>10</v>
      </c>
      <c r="O1" s="6" t="s">
        <v>19</v>
      </c>
      <c r="P1" s="6" t="s">
        <v>20</v>
      </c>
      <c r="Q1" s="6"/>
      <c r="R1" s="6"/>
      <c r="S1" s="6"/>
      <c r="T1" s="6"/>
      <c r="U1" s="6"/>
      <c r="V1" s="6"/>
    </row>
    <row r="2" spans="1:39" x14ac:dyDescent="0.25">
      <c r="A2" s="7" t="s">
        <v>3</v>
      </c>
      <c r="B2" s="11">
        <v>43356.125</v>
      </c>
      <c r="C2" s="6">
        <v>8.4830299999999994</v>
      </c>
      <c r="D2" s="6">
        <v>11.0991</v>
      </c>
      <c r="E2" s="6">
        <v>8.8825400000000005</v>
      </c>
      <c r="F2" s="6">
        <v>7.1853100000000003</v>
      </c>
      <c r="G2" s="6">
        <v>6.53233</v>
      </c>
      <c r="H2" s="6">
        <v>5.9577499999999999</v>
      </c>
      <c r="I2" s="6">
        <v>7.2446599999999997</v>
      </c>
      <c r="J2" s="6">
        <v>3694</v>
      </c>
      <c r="K2" s="6">
        <v>6.1722299999999999</v>
      </c>
      <c r="L2" s="6">
        <v>5.4498699999999998</v>
      </c>
      <c r="M2" s="6">
        <v>3.8778000000000001</v>
      </c>
      <c r="N2" s="6">
        <v>1.4910300000000001</v>
      </c>
      <c r="O2" s="6">
        <v>5.1717500000000003</v>
      </c>
      <c r="P2" s="6">
        <v>10252</v>
      </c>
    </row>
    <row r="3" spans="1:39" x14ac:dyDescent="0.25">
      <c r="B3" s="13" t="s">
        <v>40</v>
      </c>
      <c r="C3" s="6">
        <v>11.704499999999999</v>
      </c>
      <c r="D3" s="6">
        <v>10.3391</v>
      </c>
      <c r="E3" s="6">
        <v>10.238099999999999</v>
      </c>
      <c r="F3" s="6">
        <v>7.2422300000000002</v>
      </c>
      <c r="G3" s="6">
        <v>5.1280599999999996</v>
      </c>
      <c r="H3" s="6">
        <v>4.8041299999999998</v>
      </c>
      <c r="I3" s="6">
        <v>6.7612399999999999</v>
      </c>
      <c r="J3" s="6">
        <v>3694</v>
      </c>
      <c r="K3" s="6">
        <v>4.83575</v>
      </c>
      <c r="L3" s="6">
        <v>3.3036799999999999</v>
      </c>
      <c r="M3" s="6">
        <v>2.3455400000000002</v>
      </c>
      <c r="N3" s="6">
        <v>1.2293799999999999</v>
      </c>
      <c r="O3" s="6">
        <v>4.1912000000000003</v>
      </c>
      <c r="P3" s="6">
        <v>10252</v>
      </c>
      <c r="Q3" s="6"/>
      <c r="R3" s="2"/>
      <c r="S3" s="2"/>
      <c r="T3" s="2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</row>
    <row r="4" spans="1:39" x14ac:dyDescent="0.25">
      <c r="B4" s="13" t="s">
        <v>41</v>
      </c>
      <c r="C4" s="6">
        <v>7.1910699999999999</v>
      </c>
      <c r="D4" s="6">
        <v>9.4976599999999998</v>
      </c>
      <c r="E4" s="6">
        <v>8.4028799999999997</v>
      </c>
      <c r="F4" s="6">
        <v>6.5175200000000002</v>
      </c>
      <c r="G4" s="6">
        <v>5.54406</v>
      </c>
      <c r="H4" s="6">
        <v>5.0977800000000002</v>
      </c>
      <c r="I4" s="6">
        <v>6.3679100000000002</v>
      </c>
      <c r="J4" s="6">
        <v>3694</v>
      </c>
      <c r="K4" s="6">
        <v>4.766</v>
      </c>
      <c r="L4" s="6">
        <v>3.2692100000000002</v>
      </c>
      <c r="M4" s="6">
        <v>2.5503399999999998</v>
      </c>
      <c r="N4" s="6">
        <v>1.2830999999999999</v>
      </c>
      <c r="O4" s="6">
        <v>4.0805699999999998</v>
      </c>
      <c r="P4" s="6">
        <v>10252</v>
      </c>
      <c r="Q4" s="6"/>
      <c r="R4" s="2"/>
      <c r="S4" s="2"/>
      <c r="T4" s="2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</row>
    <row r="5" spans="1:39" x14ac:dyDescent="0.25">
      <c r="B5" s="13" t="s">
        <v>42</v>
      </c>
      <c r="C5" s="6">
        <v>6.4763299999999999</v>
      </c>
      <c r="D5" s="6">
        <v>11.170500000000001</v>
      </c>
      <c r="E5" s="6">
        <v>9.4835799999999999</v>
      </c>
      <c r="F5" s="6">
        <v>8.4224599999999992</v>
      </c>
      <c r="G5" s="6">
        <v>7.2960200000000004</v>
      </c>
      <c r="H5" s="6">
        <v>6.1990400000000001</v>
      </c>
      <c r="I5" s="6">
        <v>7.7843200000000001</v>
      </c>
      <c r="J5" s="6">
        <v>3694</v>
      </c>
      <c r="K5" s="6">
        <v>5.8226399999999998</v>
      </c>
      <c r="L5" s="6">
        <v>4.2606000000000002</v>
      </c>
      <c r="M5" s="6">
        <v>3.4193199999999999</v>
      </c>
      <c r="N5" s="6">
        <v>1.44587</v>
      </c>
      <c r="O5" s="6">
        <v>5.0558399999999999</v>
      </c>
      <c r="P5" s="6">
        <v>10252</v>
      </c>
      <c r="Q5" s="6"/>
      <c r="R5" s="2"/>
      <c r="S5" s="2"/>
      <c r="T5" s="2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</row>
    <row r="6" spans="1:39" x14ac:dyDescent="0.25">
      <c r="B6" s="14" t="s">
        <v>43</v>
      </c>
      <c r="C6" s="6">
        <v>11.315200000000001</v>
      </c>
      <c r="D6" s="6">
        <v>11.0656</v>
      </c>
      <c r="E6" s="6">
        <v>9.9726199999999992</v>
      </c>
      <c r="F6" s="6">
        <v>8.0394500000000004</v>
      </c>
      <c r="G6" s="6">
        <v>6.5624900000000004</v>
      </c>
      <c r="H6" s="6">
        <v>5.6285100000000003</v>
      </c>
      <c r="I6" s="6">
        <v>7.5421399999999998</v>
      </c>
      <c r="J6" s="6">
        <v>3694</v>
      </c>
      <c r="K6" s="6">
        <v>6.9303400000000002</v>
      </c>
      <c r="L6" s="6">
        <v>7.2797499999999999</v>
      </c>
      <c r="M6" s="6">
        <v>3.6074199999999998</v>
      </c>
      <c r="N6" s="6">
        <v>1.8602399999999999</v>
      </c>
      <c r="O6" s="6">
        <v>5.6743199999999998</v>
      </c>
      <c r="P6" s="6">
        <v>10252</v>
      </c>
      <c r="Q6" s="6"/>
      <c r="R6" s="2"/>
      <c r="S6" s="2"/>
      <c r="T6" s="2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</row>
    <row r="7" spans="1:39" x14ac:dyDescent="0.25">
      <c r="B7" s="14" t="s">
        <v>47</v>
      </c>
      <c r="C7" s="6">
        <v>12.024699999999999</v>
      </c>
      <c r="D7" s="6">
        <v>8.6576900000000006</v>
      </c>
      <c r="E7" s="6">
        <v>9.2931600000000003</v>
      </c>
      <c r="F7" s="6">
        <v>8.1205200000000008</v>
      </c>
      <c r="G7" s="6">
        <v>5.4546999999999999</v>
      </c>
      <c r="H7" s="6">
        <v>4.6539900000000003</v>
      </c>
      <c r="I7" s="6">
        <v>6.7053000000000003</v>
      </c>
      <c r="J7" s="6">
        <v>3694</v>
      </c>
      <c r="K7" s="6">
        <v>6.9522899999999996</v>
      </c>
      <c r="L7" s="6">
        <v>7.8048900000000003</v>
      </c>
      <c r="M7" s="6">
        <v>4.1547900000000002</v>
      </c>
      <c r="N7" s="6">
        <v>2.0973899999999999</v>
      </c>
      <c r="O7" s="6">
        <v>5.5929500000000001</v>
      </c>
      <c r="P7" s="6">
        <v>10252</v>
      </c>
      <c r="Q7" s="6"/>
      <c r="R7" s="2"/>
      <c r="S7" s="2"/>
      <c r="T7" s="2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1:39" x14ac:dyDescent="0.25">
      <c r="B8" s="13" t="s">
        <v>44</v>
      </c>
      <c r="C8" s="6">
        <v>12.163399999999999</v>
      </c>
      <c r="D8" s="6">
        <v>9.4157100000000007</v>
      </c>
      <c r="E8" s="6">
        <v>9.6010299999999997</v>
      </c>
      <c r="F8" s="6">
        <v>8.8819599999999994</v>
      </c>
      <c r="G8" s="6">
        <v>7.2781200000000004</v>
      </c>
      <c r="H8" s="6">
        <v>7.3218199999999998</v>
      </c>
      <c r="I8" s="6">
        <v>8.2361900000000006</v>
      </c>
      <c r="J8" s="6">
        <v>3694</v>
      </c>
      <c r="K8" s="6">
        <v>8.8905600000000007</v>
      </c>
      <c r="L8" s="6">
        <v>9.2391900000000007</v>
      </c>
      <c r="M8" s="6">
        <v>5.8384799999999997</v>
      </c>
      <c r="N8" s="6">
        <v>2.9276200000000001</v>
      </c>
      <c r="O8" s="6">
        <v>7.0558100000000001</v>
      </c>
      <c r="P8" s="6">
        <v>10252</v>
      </c>
      <c r="Q8" s="6"/>
      <c r="R8" s="2"/>
      <c r="S8" s="2"/>
      <c r="T8" s="2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</row>
    <row r="9" spans="1:39" x14ac:dyDescent="0.25">
      <c r="A9" s="7" t="s">
        <v>4</v>
      </c>
      <c r="B9" s="11">
        <v>43397.125</v>
      </c>
      <c r="C9" s="6">
        <v>27.781700000000001</v>
      </c>
      <c r="D9" s="6">
        <v>12.7117</v>
      </c>
      <c r="E9" s="6">
        <v>5.2657600000000002</v>
      </c>
      <c r="F9" s="6">
        <v>5.8447399999999998</v>
      </c>
      <c r="G9" s="6">
        <v>4.4283099999999997</v>
      </c>
      <c r="H9" s="6">
        <v>4.22661</v>
      </c>
      <c r="I9" s="6">
        <v>6.0959599999999998</v>
      </c>
      <c r="J9" s="6">
        <v>2876</v>
      </c>
      <c r="K9" s="6">
        <v>5.3266</v>
      </c>
      <c r="L9" s="6">
        <v>6.44665</v>
      </c>
      <c r="M9" s="6">
        <v>5.9673800000000004</v>
      </c>
      <c r="N9" s="6">
        <v>5.8362400000000001</v>
      </c>
      <c r="O9" s="6">
        <v>5.9772800000000004</v>
      </c>
      <c r="P9" s="6">
        <v>7993</v>
      </c>
    </row>
    <row r="10" spans="1:39" x14ac:dyDescent="0.25">
      <c r="B10" s="13" t="s">
        <v>40</v>
      </c>
      <c r="C10" s="6">
        <v>7.2866</v>
      </c>
      <c r="D10" s="6">
        <v>7.8113000000000001</v>
      </c>
      <c r="E10" s="6">
        <v>8.0766500000000008</v>
      </c>
      <c r="F10" s="6">
        <v>5.3671100000000003</v>
      </c>
      <c r="G10" s="6">
        <v>4.8025900000000004</v>
      </c>
      <c r="H10" s="6">
        <v>5.4646999999999997</v>
      </c>
      <c r="I10" s="6">
        <v>5.8895999999999997</v>
      </c>
      <c r="J10" s="6">
        <v>2876</v>
      </c>
      <c r="K10" s="6">
        <v>6.8080800000000004</v>
      </c>
      <c r="L10" s="6">
        <v>5.6225199999999997</v>
      </c>
      <c r="M10" s="6">
        <v>5.7070299999999996</v>
      </c>
      <c r="N10" s="6">
        <v>4.3178900000000002</v>
      </c>
      <c r="O10" s="6">
        <v>5.6390500000000001</v>
      </c>
      <c r="P10" s="6">
        <v>7993</v>
      </c>
      <c r="Q10" s="6"/>
      <c r="R10" s="2"/>
      <c r="S10" s="2"/>
      <c r="T10" s="2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</row>
    <row r="11" spans="1:39" x14ac:dyDescent="0.25">
      <c r="B11" s="13" t="s">
        <v>41</v>
      </c>
      <c r="C11" s="6">
        <v>5.5476900000000002</v>
      </c>
      <c r="D11" s="6">
        <v>7.6236199999999998</v>
      </c>
      <c r="E11" s="6">
        <v>8.3360099999999999</v>
      </c>
      <c r="F11" s="6">
        <v>6.4562499999999998</v>
      </c>
      <c r="G11" s="6">
        <v>5.7871699999999997</v>
      </c>
      <c r="H11" s="6">
        <v>5.6111300000000002</v>
      </c>
      <c r="I11" s="6">
        <v>6.3662900000000002</v>
      </c>
      <c r="J11" s="6">
        <v>2876</v>
      </c>
      <c r="K11" s="6">
        <v>6.1502600000000003</v>
      </c>
      <c r="L11" s="6">
        <v>6.36599</v>
      </c>
      <c r="M11" s="6">
        <v>5.9460699999999997</v>
      </c>
      <c r="N11" s="6">
        <v>5.0131500000000004</v>
      </c>
      <c r="O11" s="6">
        <v>6.0093800000000002</v>
      </c>
      <c r="P11" s="6">
        <v>7993</v>
      </c>
      <c r="Q11" s="6"/>
      <c r="R11" s="2"/>
      <c r="S11" s="2"/>
      <c r="T11" s="2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</row>
    <row r="12" spans="1:39" x14ac:dyDescent="0.25">
      <c r="B12" s="13" t="s">
        <v>42</v>
      </c>
      <c r="C12" s="6">
        <v>13.661300000000001</v>
      </c>
      <c r="D12" s="6">
        <v>11.4505</v>
      </c>
      <c r="E12" s="6">
        <v>6.6664599999999998</v>
      </c>
      <c r="F12" s="6">
        <v>5.7351900000000002</v>
      </c>
      <c r="G12" s="6">
        <v>5.0731999999999999</v>
      </c>
      <c r="H12" s="6">
        <v>4.8241699999999996</v>
      </c>
      <c r="I12" s="6">
        <v>6.1188700000000003</v>
      </c>
      <c r="J12" s="6">
        <v>2876</v>
      </c>
      <c r="K12" s="6">
        <v>5.7575500000000002</v>
      </c>
      <c r="L12" s="6">
        <v>6.0352499999999996</v>
      </c>
      <c r="M12" s="6">
        <v>5.6972199999999997</v>
      </c>
      <c r="N12" s="6">
        <v>5.22837</v>
      </c>
      <c r="O12" s="6">
        <v>5.8182999999999998</v>
      </c>
      <c r="P12" s="6">
        <v>7993</v>
      </c>
      <c r="Q12" s="6"/>
      <c r="R12" s="2"/>
      <c r="S12" s="2"/>
      <c r="T12" s="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</row>
    <row r="13" spans="1:39" x14ac:dyDescent="0.25">
      <c r="B13" s="14" t="s">
        <v>43</v>
      </c>
      <c r="C13" s="6">
        <v>20.105</v>
      </c>
      <c r="D13" s="6">
        <v>8.5920199999999998</v>
      </c>
      <c r="E13" s="6">
        <v>7.5249800000000002</v>
      </c>
      <c r="F13" s="6">
        <v>11.2149</v>
      </c>
      <c r="G13" s="6">
        <v>7.3467099999999999</v>
      </c>
      <c r="H13" s="6">
        <v>5.6166999999999998</v>
      </c>
      <c r="I13" s="6">
        <v>8.0570599999999999</v>
      </c>
      <c r="J13" s="6">
        <v>2876</v>
      </c>
      <c r="K13" s="6">
        <v>5.3653599999999999</v>
      </c>
      <c r="L13" s="6">
        <v>5.2454400000000003</v>
      </c>
      <c r="M13" s="6">
        <v>5.0526400000000002</v>
      </c>
      <c r="N13" s="6">
        <v>5.1944900000000001</v>
      </c>
      <c r="O13" s="6">
        <v>6.2301200000000003</v>
      </c>
      <c r="P13" s="6">
        <v>7993</v>
      </c>
      <c r="Q13" s="6"/>
      <c r="R13" s="2"/>
      <c r="S13" s="2"/>
      <c r="T13" s="2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</row>
    <row r="14" spans="1:39" x14ac:dyDescent="0.25">
      <c r="B14" s="14" t="s">
        <v>47</v>
      </c>
      <c r="C14" s="6">
        <v>15.735900000000001</v>
      </c>
      <c r="D14" s="6">
        <v>10.8728</v>
      </c>
      <c r="E14" s="6">
        <v>9.4882399999999993</v>
      </c>
      <c r="F14" s="6">
        <v>11.471500000000001</v>
      </c>
      <c r="G14" s="6">
        <v>8.2879100000000001</v>
      </c>
      <c r="H14" s="6">
        <v>6.12683</v>
      </c>
      <c r="I14" s="6">
        <v>8.8421699999999994</v>
      </c>
      <c r="J14" s="6">
        <v>2876</v>
      </c>
      <c r="K14" s="6">
        <v>5.4514100000000001</v>
      </c>
      <c r="L14" s="6">
        <v>5.32463</v>
      </c>
      <c r="M14" s="6">
        <v>5.5752899999999999</v>
      </c>
      <c r="N14" s="6">
        <v>5.4386400000000004</v>
      </c>
      <c r="O14" s="6">
        <v>6.6711799999999997</v>
      </c>
      <c r="P14" s="6">
        <v>7993</v>
      </c>
      <c r="Q14" s="6"/>
      <c r="R14" s="2"/>
      <c r="S14" s="2"/>
      <c r="T14" s="2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</row>
    <row r="15" spans="1:39" x14ac:dyDescent="0.25">
      <c r="B15" s="13" t="s">
        <v>44</v>
      </c>
      <c r="C15" s="6">
        <v>11.6896</v>
      </c>
      <c r="D15" s="6">
        <v>10.4598</v>
      </c>
      <c r="E15" s="6">
        <v>10.4518</v>
      </c>
      <c r="F15" s="6">
        <v>10.875999999999999</v>
      </c>
      <c r="G15" s="6">
        <v>8.8301099999999995</v>
      </c>
      <c r="H15" s="6">
        <v>6.3012899999999998</v>
      </c>
      <c r="I15" s="6">
        <v>8.9029299999999996</v>
      </c>
      <c r="J15" s="6">
        <v>2876</v>
      </c>
      <c r="K15" s="6">
        <v>5.0238800000000001</v>
      </c>
      <c r="L15" s="6">
        <v>4.6129899999999999</v>
      </c>
      <c r="M15" s="6">
        <v>4.88157</v>
      </c>
      <c r="N15" s="6">
        <v>5.2523600000000004</v>
      </c>
      <c r="O15" s="6">
        <v>6.3772399999999996</v>
      </c>
      <c r="P15" s="6">
        <v>7993</v>
      </c>
      <c r="Q15" s="6"/>
      <c r="R15" s="2"/>
      <c r="S15" s="2"/>
      <c r="T15" s="2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</row>
    <row r="16" spans="1:39" x14ac:dyDescent="0.25">
      <c r="A16" s="7" t="s">
        <v>4</v>
      </c>
      <c r="B16" s="11">
        <v>43399.125</v>
      </c>
      <c r="C16" s="6">
        <v>4.9541700000000004</v>
      </c>
      <c r="D16" s="6">
        <v>23.845300000000002</v>
      </c>
      <c r="E16" s="6">
        <v>40.441899999999997</v>
      </c>
      <c r="F16" s="6">
        <v>29.654</v>
      </c>
      <c r="G16" s="6">
        <v>16.6751</v>
      </c>
      <c r="H16" s="6">
        <v>8.5566600000000008</v>
      </c>
      <c r="I16" s="6">
        <v>20.2668</v>
      </c>
      <c r="J16" s="6">
        <v>2163</v>
      </c>
      <c r="K16" s="6">
        <v>5.6695900000000004</v>
      </c>
      <c r="L16" s="6">
        <v>3.5887500000000001</v>
      </c>
      <c r="M16" s="6">
        <v>4.0490899999999996</v>
      </c>
      <c r="N16" s="6">
        <v>3.4094099999999998</v>
      </c>
      <c r="O16" s="6">
        <v>9.9093999999999998</v>
      </c>
      <c r="P16" s="6">
        <v>6005</v>
      </c>
    </row>
    <row r="17" spans="1:39" x14ac:dyDescent="0.25">
      <c r="B17" s="13" t="s">
        <v>40</v>
      </c>
      <c r="C17" s="6">
        <v>21.300899999999999</v>
      </c>
      <c r="D17" s="6">
        <v>18.3231</v>
      </c>
      <c r="E17" s="6">
        <v>19.596900000000002</v>
      </c>
      <c r="F17" s="6">
        <v>19.2484</v>
      </c>
      <c r="G17" s="6">
        <v>14.9864</v>
      </c>
      <c r="H17" s="6">
        <v>11.401199999999999</v>
      </c>
      <c r="I17" s="6">
        <v>15.8057</v>
      </c>
      <c r="J17" s="6">
        <v>2163</v>
      </c>
      <c r="K17" s="6">
        <v>9.3381900000000009</v>
      </c>
      <c r="L17" s="6">
        <v>6.1117900000000001</v>
      </c>
      <c r="M17" s="6">
        <v>3.6562600000000001</v>
      </c>
      <c r="N17" s="6">
        <v>2.4025400000000001</v>
      </c>
      <c r="O17" s="6">
        <v>8.8889300000000002</v>
      </c>
      <c r="P17" s="6">
        <v>6005</v>
      </c>
      <c r="Q17" s="6"/>
      <c r="R17" s="2"/>
      <c r="S17" s="2"/>
      <c r="T17" s="2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</row>
    <row r="18" spans="1:39" x14ac:dyDescent="0.25">
      <c r="B18" s="13" t="s">
        <v>41</v>
      </c>
      <c r="C18" s="6">
        <v>15.625999999999999</v>
      </c>
      <c r="D18" s="6">
        <v>19.399100000000001</v>
      </c>
      <c r="E18" s="6">
        <v>24.793299999999999</v>
      </c>
      <c r="F18" s="6">
        <v>22.976800000000001</v>
      </c>
      <c r="G18" s="6">
        <v>14.3894</v>
      </c>
      <c r="H18" s="6">
        <v>9.5688300000000002</v>
      </c>
      <c r="I18" s="6">
        <v>16.470199999999998</v>
      </c>
      <c r="J18" s="6">
        <v>2163</v>
      </c>
      <c r="K18" s="6">
        <v>8.2212599999999991</v>
      </c>
      <c r="L18" s="6">
        <v>6.2804700000000002</v>
      </c>
      <c r="M18" s="6">
        <v>3.8486600000000002</v>
      </c>
      <c r="N18" s="6">
        <v>2.3881899999999998</v>
      </c>
      <c r="O18" s="6">
        <v>9.0390200000000007</v>
      </c>
      <c r="P18" s="6">
        <v>6005</v>
      </c>
      <c r="Q18" s="6"/>
      <c r="R18" s="2"/>
      <c r="S18" s="2"/>
      <c r="T18" s="2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</row>
    <row r="19" spans="1:39" x14ac:dyDescent="0.25">
      <c r="B19" s="13" t="s">
        <v>42</v>
      </c>
      <c r="C19" s="6">
        <v>9.3863299999999992</v>
      </c>
      <c r="D19" s="6">
        <v>18.338999999999999</v>
      </c>
      <c r="E19" s="6">
        <v>29.790099999999999</v>
      </c>
      <c r="F19" s="6">
        <v>26.083200000000001</v>
      </c>
      <c r="G19" s="6">
        <v>15.095800000000001</v>
      </c>
      <c r="H19" s="6">
        <v>9.2796599999999998</v>
      </c>
      <c r="I19" s="6">
        <v>17.594100000000001</v>
      </c>
      <c r="J19" s="6">
        <v>2163</v>
      </c>
      <c r="K19" s="6">
        <v>6.5561499999999997</v>
      </c>
      <c r="L19" s="6">
        <v>5.6026699999999998</v>
      </c>
      <c r="M19" s="6">
        <v>4.21936</v>
      </c>
      <c r="N19" s="6">
        <v>2.66384</v>
      </c>
      <c r="O19" s="6">
        <v>9.2448300000000003</v>
      </c>
      <c r="P19" s="6">
        <v>6005</v>
      </c>
      <c r="Q19" s="6"/>
      <c r="R19" s="2"/>
      <c r="S19" s="2"/>
      <c r="T19" s="2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</row>
    <row r="20" spans="1:39" x14ac:dyDescent="0.25">
      <c r="B20" s="14" t="s">
        <v>43</v>
      </c>
      <c r="C20" s="6">
        <v>2.3890400000000001</v>
      </c>
      <c r="D20" s="6">
        <v>26.930900000000001</v>
      </c>
      <c r="E20" s="6">
        <v>39.901200000000003</v>
      </c>
      <c r="F20" s="6">
        <v>28.6675</v>
      </c>
      <c r="G20" s="6">
        <v>18.4328</v>
      </c>
      <c r="H20" s="6">
        <v>8.8682099999999995</v>
      </c>
      <c r="I20" s="6">
        <v>20.7195</v>
      </c>
      <c r="J20" s="6">
        <v>2163</v>
      </c>
      <c r="K20" s="6">
        <v>5.4663700000000004</v>
      </c>
      <c r="L20" s="6">
        <v>3.0826799999999999</v>
      </c>
      <c r="M20" s="6">
        <v>2.8253599999999999</v>
      </c>
      <c r="N20" s="6">
        <v>3.3727800000000001</v>
      </c>
      <c r="O20" s="6">
        <v>9.7551500000000004</v>
      </c>
      <c r="P20" s="6">
        <v>6005</v>
      </c>
      <c r="Q20" s="6"/>
      <c r="R20" s="2"/>
      <c r="S20" s="2"/>
      <c r="T20" s="2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</row>
    <row r="21" spans="1:39" x14ac:dyDescent="0.25">
      <c r="B21" s="14" t="s">
        <v>47</v>
      </c>
      <c r="C21" s="6">
        <v>9.3306000000000004</v>
      </c>
      <c r="D21" s="6">
        <v>28.2713</v>
      </c>
      <c r="E21" s="6">
        <v>34.706899999999997</v>
      </c>
      <c r="F21" s="6">
        <v>30.270199999999999</v>
      </c>
      <c r="G21" s="6">
        <v>22.5792</v>
      </c>
      <c r="H21" s="6">
        <v>12.476599999999999</v>
      </c>
      <c r="I21" s="6">
        <v>22.761600000000001</v>
      </c>
      <c r="J21" s="6">
        <v>2163</v>
      </c>
      <c r="K21" s="6">
        <v>7.31168</v>
      </c>
      <c r="L21" s="6">
        <v>4.3968299999999996</v>
      </c>
      <c r="M21" s="6">
        <v>2.43031</v>
      </c>
      <c r="N21" s="6">
        <v>1.93354</v>
      </c>
      <c r="O21" s="6">
        <v>10.579599999999999</v>
      </c>
      <c r="P21" s="6">
        <v>6005</v>
      </c>
      <c r="Q21" s="6"/>
      <c r="R21" s="2"/>
      <c r="S21" s="2"/>
      <c r="T21" s="2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</row>
    <row r="22" spans="1:39" x14ac:dyDescent="0.25">
      <c r="B22" s="13" t="s">
        <v>44</v>
      </c>
      <c r="C22" s="6">
        <v>17.075700000000001</v>
      </c>
      <c r="D22" s="6">
        <v>24.1722</v>
      </c>
      <c r="E22" s="6">
        <v>26.991399999999999</v>
      </c>
      <c r="F22" s="6">
        <v>27.209299999999999</v>
      </c>
      <c r="G22" s="6">
        <v>22.414999999999999</v>
      </c>
      <c r="H22" s="6">
        <v>14.305199999999999</v>
      </c>
      <c r="I22" s="6">
        <v>21.495200000000001</v>
      </c>
      <c r="J22" s="6">
        <v>2163</v>
      </c>
      <c r="K22" s="6">
        <v>8.1266300000000005</v>
      </c>
      <c r="L22" s="6">
        <v>5.2337499999999997</v>
      </c>
      <c r="M22" s="6">
        <v>3.4615800000000001</v>
      </c>
      <c r="N22" s="6">
        <v>2.4927800000000002</v>
      </c>
      <c r="O22" s="6">
        <v>10.635999999999999</v>
      </c>
      <c r="P22" s="6">
        <v>6005</v>
      </c>
      <c r="Q22" s="6"/>
      <c r="R22" s="2"/>
      <c r="S22" s="2"/>
      <c r="T22" s="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</row>
    <row r="23" spans="1:39" x14ac:dyDescent="0.25">
      <c r="A23" s="7" t="s">
        <v>34</v>
      </c>
      <c r="B23" s="11">
        <v>44449.125</v>
      </c>
      <c r="C23" s="6">
        <v>14.081099999999999</v>
      </c>
      <c r="D23" s="6">
        <v>15.7872</v>
      </c>
      <c r="E23" s="6">
        <v>16.7989</v>
      </c>
      <c r="F23" s="6">
        <v>15.872400000000001</v>
      </c>
      <c r="G23" s="6">
        <v>14.228199999999999</v>
      </c>
      <c r="H23" s="6">
        <v>13.596399999999999</v>
      </c>
      <c r="I23" s="6">
        <v>14.85</v>
      </c>
      <c r="J23" s="6">
        <v>317</v>
      </c>
      <c r="K23" s="6">
        <v>13.268000000000001</v>
      </c>
      <c r="L23" s="6">
        <v>13.1227</v>
      </c>
      <c r="M23" s="6">
        <v>11.415800000000001</v>
      </c>
      <c r="N23" s="6">
        <v>9.6612799999999996</v>
      </c>
      <c r="O23" s="6">
        <v>12.8126</v>
      </c>
      <c r="P23" s="6">
        <v>887</v>
      </c>
    </row>
    <row r="24" spans="1:39" x14ac:dyDescent="0.25">
      <c r="B24" s="13" t="s">
        <v>40</v>
      </c>
      <c r="C24" s="6">
        <v>11.414999999999999</v>
      </c>
      <c r="D24" s="6">
        <v>9.8375900000000005</v>
      </c>
      <c r="E24" s="6">
        <v>8.6745800000000006</v>
      </c>
      <c r="F24" s="6">
        <v>8.66629</v>
      </c>
      <c r="G24" s="6">
        <v>9.9567099999999993</v>
      </c>
      <c r="H24" s="6">
        <v>8.6782000000000004</v>
      </c>
      <c r="I24" s="6">
        <v>9.1945800000000002</v>
      </c>
      <c r="J24" s="6">
        <v>317</v>
      </c>
      <c r="K24" s="6">
        <v>9.4429599999999994</v>
      </c>
      <c r="L24" s="6">
        <v>12.590999999999999</v>
      </c>
      <c r="M24" s="6">
        <v>13.834300000000001</v>
      </c>
      <c r="N24" s="6">
        <v>11.443199999999999</v>
      </c>
      <c r="O24" s="6">
        <v>10.959199999999999</v>
      </c>
      <c r="P24" s="6">
        <v>887</v>
      </c>
      <c r="Q24" s="6"/>
      <c r="R24" s="2"/>
      <c r="S24" s="2"/>
      <c r="T24" s="2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</row>
    <row r="25" spans="1:39" x14ac:dyDescent="0.25">
      <c r="B25" s="13" t="s">
        <v>41</v>
      </c>
      <c r="C25" s="6">
        <v>14.230600000000001</v>
      </c>
      <c r="D25" s="6">
        <v>14.221500000000001</v>
      </c>
      <c r="E25" s="6">
        <v>13.281599999999999</v>
      </c>
      <c r="F25" s="6">
        <v>13.818099999999999</v>
      </c>
      <c r="G25" s="6">
        <v>12.4848</v>
      </c>
      <c r="H25" s="6">
        <v>11.104699999999999</v>
      </c>
      <c r="I25" s="6">
        <v>12.6652</v>
      </c>
      <c r="J25" s="6">
        <v>317</v>
      </c>
      <c r="K25" s="6">
        <v>11.802099999999999</v>
      </c>
      <c r="L25" s="6">
        <v>14.2258</v>
      </c>
      <c r="M25" s="6">
        <v>13.568300000000001</v>
      </c>
      <c r="N25" s="6">
        <v>10.8561</v>
      </c>
      <c r="O25" s="6">
        <v>12.6014</v>
      </c>
      <c r="P25" s="6">
        <v>887</v>
      </c>
      <c r="Q25" s="6"/>
      <c r="R25" s="2"/>
      <c r="S25" s="2"/>
      <c r="T25" s="2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</row>
    <row r="26" spans="1:39" x14ac:dyDescent="0.25">
      <c r="B26" s="13" t="s">
        <v>42</v>
      </c>
      <c r="C26" s="6">
        <v>11.656700000000001</v>
      </c>
      <c r="D26" s="6">
        <v>12.5</v>
      </c>
      <c r="E26" s="6">
        <v>14.5685</v>
      </c>
      <c r="F26" s="6">
        <v>13.1836</v>
      </c>
      <c r="G26" s="6">
        <v>12.3293</v>
      </c>
      <c r="H26" s="6">
        <v>11.885300000000001</v>
      </c>
      <c r="I26" s="6">
        <v>12.6678</v>
      </c>
      <c r="J26" s="6">
        <v>317</v>
      </c>
      <c r="K26" s="6">
        <v>12.895</v>
      </c>
      <c r="L26" s="6">
        <v>14.1478</v>
      </c>
      <c r="M26" s="6">
        <v>13.231400000000001</v>
      </c>
      <c r="N26" s="6">
        <v>10.8398</v>
      </c>
      <c r="O26" s="6">
        <v>12.6722</v>
      </c>
      <c r="P26" s="6">
        <v>887</v>
      </c>
      <c r="Q26" s="6"/>
      <c r="R26" s="2"/>
      <c r="S26" s="2"/>
      <c r="T26" s="2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</row>
    <row r="27" spans="1:39" x14ac:dyDescent="0.25">
      <c r="B27" s="14" t="s">
        <v>43</v>
      </c>
      <c r="C27" s="6">
        <v>20.5871</v>
      </c>
      <c r="D27" s="6">
        <v>18.744</v>
      </c>
      <c r="E27" s="6">
        <v>19.213100000000001</v>
      </c>
      <c r="F27" s="6">
        <v>19.4163</v>
      </c>
      <c r="G27" s="6">
        <v>18.459399999999999</v>
      </c>
      <c r="H27" s="6">
        <v>16.0776</v>
      </c>
      <c r="I27" s="6">
        <v>18.160900000000002</v>
      </c>
      <c r="J27" s="6">
        <v>317</v>
      </c>
      <c r="K27" s="6">
        <v>14.5907</v>
      </c>
      <c r="L27" s="6">
        <v>13.466699999999999</v>
      </c>
      <c r="M27" s="6">
        <v>11.8405</v>
      </c>
      <c r="N27" s="6">
        <v>9.5992899999999999</v>
      </c>
      <c r="O27" s="6">
        <v>14.28</v>
      </c>
      <c r="P27" s="6">
        <v>887</v>
      </c>
      <c r="Q27" s="6"/>
      <c r="R27" s="2"/>
      <c r="S27" s="2"/>
      <c r="T27" s="2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</row>
    <row r="28" spans="1:39" x14ac:dyDescent="0.25">
      <c r="B28" s="14" t="s">
        <v>47</v>
      </c>
      <c r="C28" s="6">
        <v>26.3</v>
      </c>
      <c r="D28" s="6">
        <v>25.730399999999999</v>
      </c>
      <c r="E28" s="6">
        <v>25.816800000000001</v>
      </c>
      <c r="F28" s="6">
        <v>26.492799999999999</v>
      </c>
      <c r="G28" s="6">
        <v>23.507400000000001</v>
      </c>
      <c r="H28" s="6">
        <v>18.3415</v>
      </c>
      <c r="I28" s="6">
        <v>23.2181</v>
      </c>
      <c r="J28" s="6">
        <v>317</v>
      </c>
      <c r="K28" s="6">
        <v>16.215900000000001</v>
      </c>
      <c r="L28" s="6">
        <v>14.315300000000001</v>
      </c>
      <c r="M28" s="6">
        <v>11.472300000000001</v>
      </c>
      <c r="N28" s="6">
        <v>8.1592199999999995</v>
      </c>
      <c r="O28" s="6">
        <v>16.0929</v>
      </c>
      <c r="P28" s="6">
        <v>887</v>
      </c>
      <c r="Q28" s="6"/>
      <c r="R28" s="2"/>
      <c r="S28" s="2"/>
      <c r="T28" s="2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</row>
    <row r="29" spans="1:39" x14ac:dyDescent="0.25">
      <c r="B29" s="13" t="s">
        <v>44</v>
      </c>
      <c r="C29" s="6">
        <v>25.5242</v>
      </c>
      <c r="D29" s="6">
        <v>28.493400000000001</v>
      </c>
      <c r="E29" s="6">
        <v>32.029299999999999</v>
      </c>
      <c r="F29" s="6">
        <v>29.217300000000002</v>
      </c>
      <c r="G29" s="6">
        <v>22.4453</v>
      </c>
      <c r="H29" s="6">
        <v>18.535699999999999</v>
      </c>
      <c r="I29" s="6">
        <v>24.5749</v>
      </c>
      <c r="J29" s="6">
        <v>317</v>
      </c>
      <c r="K29" s="6">
        <v>17.099399999999999</v>
      </c>
      <c r="L29" s="6">
        <v>14.8515</v>
      </c>
      <c r="M29" s="6">
        <v>10.734500000000001</v>
      </c>
      <c r="N29" s="6">
        <v>7.8194400000000002</v>
      </c>
      <c r="O29" s="6">
        <v>16.586500000000001</v>
      </c>
      <c r="P29" s="6">
        <v>887</v>
      </c>
      <c r="Q29" s="6"/>
      <c r="R29" s="2"/>
      <c r="S29" s="2"/>
      <c r="T29" s="2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</row>
    <row r="30" spans="1:39" x14ac:dyDescent="0.25">
      <c r="A30" s="7" t="s">
        <v>34</v>
      </c>
      <c r="B30" s="11">
        <v>44448.125</v>
      </c>
      <c r="C30" s="6">
        <v>8.9878099999999996</v>
      </c>
      <c r="D30" s="6">
        <v>14.8622</v>
      </c>
      <c r="E30" s="6">
        <v>16.053899999999999</v>
      </c>
      <c r="F30" s="6">
        <v>14.347200000000001</v>
      </c>
      <c r="G30" s="6">
        <v>14.0661</v>
      </c>
      <c r="H30" s="6">
        <v>19.136099999999999</v>
      </c>
      <c r="I30" s="6">
        <v>15.8956</v>
      </c>
      <c r="J30" s="6">
        <v>318</v>
      </c>
      <c r="K30" s="6">
        <v>21.949400000000001</v>
      </c>
      <c r="L30" s="6">
        <v>21.6264</v>
      </c>
      <c r="M30" s="6">
        <v>21.386199999999999</v>
      </c>
      <c r="N30" s="6">
        <v>17.209800000000001</v>
      </c>
      <c r="O30" s="6">
        <v>18.724399999999999</v>
      </c>
      <c r="P30" s="6">
        <v>889</v>
      </c>
    </row>
    <row r="31" spans="1:39" x14ac:dyDescent="0.25">
      <c r="B31" s="13" t="s">
        <v>40</v>
      </c>
      <c r="C31" s="6">
        <v>10.353899999999999</v>
      </c>
      <c r="D31" s="6">
        <v>16.492000000000001</v>
      </c>
      <c r="E31" s="6">
        <v>20.064599999999999</v>
      </c>
      <c r="F31" s="6">
        <v>23.263100000000001</v>
      </c>
      <c r="G31" s="6">
        <v>22.485099999999999</v>
      </c>
      <c r="H31" s="6">
        <v>19.1402</v>
      </c>
      <c r="I31" s="6">
        <v>20.428599999999999</v>
      </c>
      <c r="J31" s="6">
        <v>318</v>
      </c>
      <c r="K31" s="6">
        <v>17.7348</v>
      </c>
      <c r="L31" s="6">
        <v>16.008199999999999</v>
      </c>
      <c r="M31" s="6">
        <v>13.6104</v>
      </c>
      <c r="N31" s="6">
        <v>7.55844</v>
      </c>
      <c r="O31" s="6">
        <v>15.7784</v>
      </c>
      <c r="P31" s="6">
        <v>889</v>
      </c>
      <c r="Q31" s="6"/>
      <c r="R31" s="2"/>
      <c r="S31" s="2"/>
      <c r="T31" s="2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</row>
    <row r="32" spans="1:39" x14ac:dyDescent="0.25">
      <c r="B32" s="13" t="s">
        <v>41</v>
      </c>
      <c r="C32" s="6">
        <v>5.5552599999999996</v>
      </c>
      <c r="D32" s="6">
        <v>8.5558200000000006</v>
      </c>
      <c r="E32" s="6">
        <v>15.430300000000001</v>
      </c>
      <c r="F32" s="6">
        <v>23.0044</v>
      </c>
      <c r="G32" s="6">
        <v>20.125299999999999</v>
      </c>
      <c r="H32" s="6">
        <v>18.062100000000001</v>
      </c>
      <c r="I32" s="6">
        <v>17.974799999999998</v>
      </c>
      <c r="J32" s="6">
        <v>318</v>
      </c>
      <c r="K32" s="6">
        <v>16.6357</v>
      </c>
      <c r="L32" s="6">
        <v>14.0006</v>
      </c>
      <c r="M32" s="6">
        <v>11.4072</v>
      </c>
      <c r="N32" s="6">
        <v>7.3660199999999998</v>
      </c>
      <c r="O32" s="6">
        <v>14.050800000000001</v>
      </c>
      <c r="P32" s="6">
        <v>889</v>
      </c>
      <c r="Q32" s="6"/>
      <c r="R32" s="2"/>
      <c r="S32" s="2"/>
      <c r="T32" s="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</row>
    <row r="33" spans="1:39" x14ac:dyDescent="0.25">
      <c r="B33" s="13" t="s">
        <v>42</v>
      </c>
      <c r="C33" s="6">
        <v>5.3392900000000001</v>
      </c>
      <c r="D33" s="6">
        <v>7.1244800000000001</v>
      </c>
      <c r="E33" s="6">
        <v>12.257199999999999</v>
      </c>
      <c r="F33" s="6">
        <v>17.8432</v>
      </c>
      <c r="G33" s="6">
        <v>20.240500000000001</v>
      </c>
      <c r="H33" s="6">
        <v>20.819199999999999</v>
      </c>
      <c r="I33" s="6">
        <v>17.280200000000001</v>
      </c>
      <c r="J33" s="6">
        <v>318</v>
      </c>
      <c r="K33" s="6">
        <v>20.2227</v>
      </c>
      <c r="L33" s="6">
        <v>17.4773</v>
      </c>
      <c r="M33" s="6">
        <v>13.4137</v>
      </c>
      <c r="N33" s="6">
        <v>10.4994</v>
      </c>
      <c r="O33" s="6">
        <v>15.734</v>
      </c>
      <c r="P33" s="6">
        <v>889</v>
      </c>
      <c r="Q33" s="6"/>
      <c r="R33" s="2"/>
      <c r="S33" s="2"/>
      <c r="T33" s="2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</row>
    <row r="34" spans="1:39" x14ac:dyDescent="0.25">
      <c r="B34" s="14" t="s">
        <v>43</v>
      </c>
      <c r="C34" s="6">
        <v>32.668399999999998</v>
      </c>
      <c r="D34" s="6">
        <v>22.173300000000001</v>
      </c>
      <c r="E34" s="6">
        <v>17.610700000000001</v>
      </c>
      <c r="F34" s="6">
        <v>14.9833</v>
      </c>
      <c r="G34" s="6">
        <v>13.786300000000001</v>
      </c>
      <c r="H34" s="6">
        <v>15.62</v>
      </c>
      <c r="I34" s="6">
        <v>16.338200000000001</v>
      </c>
      <c r="J34" s="6">
        <v>318</v>
      </c>
      <c r="K34" s="6">
        <v>19.107800000000001</v>
      </c>
      <c r="L34" s="6">
        <v>20.218399999999999</v>
      </c>
      <c r="M34" s="6">
        <v>20.943000000000001</v>
      </c>
      <c r="N34" s="6">
        <v>20.8779</v>
      </c>
      <c r="O34" s="6">
        <v>18.932500000000001</v>
      </c>
      <c r="P34" s="6">
        <v>889</v>
      </c>
      <c r="Q34" s="6"/>
      <c r="R34" s="2"/>
      <c r="S34" s="2"/>
      <c r="T34" s="2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</row>
    <row r="35" spans="1:39" x14ac:dyDescent="0.25">
      <c r="B35" s="14" t="s">
        <v>47</v>
      </c>
      <c r="C35" s="6">
        <v>30.1402</v>
      </c>
      <c r="D35" s="6">
        <v>26.5747</v>
      </c>
      <c r="E35" s="6">
        <v>20.422899999999998</v>
      </c>
      <c r="F35" s="6">
        <v>20.3872</v>
      </c>
      <c r="G35" s="6">
        <v>16.6325</v>
      </c>
      <c r="H35" s="6">
        <v>14.653700000000001</v>
      </c>
      <c r="I35" s="6">
        <v>18.500900000000001</v>
      </c>
      <c r="J35" s="6">
        <v>318</v>
      </c>
      <c r="K35" s="6">
        <v>16.620200000000001</v>
      </c>
      <c r="L35" s="6">
        <v>18.261299999999999</v>
      </c>
      <c r="M35" s="6">
        <v>21.0136</v>
      </c>
      <c r="N35" s="6">
        <v>23.9649</v>
      </c>
      <c r="O35" s="6">
        <v>19.6983</v>
      </c>
      <c r="P35" s="6">
        <v>889</v>
      </c>
      <c r="Q35" s="6"/>
      <c r="R35" s="2"/>
      <c r="S35" s="2"/>
      <c r="T35" s="2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</row>
    <row r="36" spans="1:39" x14ac:dyDescent="0.25">
      <c r="B36" s="13" t="s">
        <v>44</v>
      </c>
      <c r="C36" s="6">
        <v>5.5140599999999997</v>
      </c>
      <c r="D36" s="6">
        <v>12.4316</v>
      </c>
      <c r="E36" s="6">
        <v>17.772300000000001</v>
      </c>
      <c r="F36" s="6">
        <v>18.749700000000001</v>
      </c>
      <c r="G36" s="6">
        <v>16.0121</v>
      </c>
      <c r="H36" s="6">
        <v>13.1105</v>
      </c>
      <c r="I36" s="6">
        <v>15.3188</v>
      </c>
      <c r="J36" s="6">
        <v>318</v>
      </c>
      <c r="K36" s="6">
        <v>12.029500000000001</v>
      </c>
      <c r="L36" s="6">
        <v>16.967199999999998</v>
      </c>
      <c r="M36" s="6">
        <v>22.4556</v>
      </c>
      <c r="N36" s="6">
        <v>22.993099999999998</v>
      </c>
      <c r="O36" s="6">
        <v>17.814699999999998</v>
      </c>
      <c r="P36" s="6">
        <v>889</v>
      </c>
      <c r="Q36" s="6"/>
      <c r="R36" s="2"/>
      <c r="S36" s="2"/>
      <c r="T36" s="2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</row>
    <row r="37" spans="1:39" x14ac:dyDescent="0.25">
      <c r="A37" s="7" t="s">
        <v>34</v>
      </c>
      <c r="B37" s="11">
        <v>44447.125</v>
      </c>
      <c r="C37" s="6">
        <v>10.833500000000001</v>
      </c>
      <c r="D37" s="6">
        <v>11.1898</v>
      </c>
      <c r="E37" s="6">
        <v>11.436999999999999</v>
      </c>
      <c r="F37" s="6">
        <v>8.2712199999999996</v>
      </c>
      <c r="G37" s="6">
        <v>7.4404599999999999</v>
      </c>
      <c r="H37" s="6">
        <v>7.1036700000000002</v>
      </c>
      <c r="I37" s="6">
        <v>8.4750999999999994</v>
      </c>
      <c r="J37" s="6">
        <v>458</v>
      </c>
      <c r="K37" s="6">
        <v>7.3329800000000001</v>
      </c>
      <c r="L37" s="6">
        <v>7.8194400000000002</v>
      </c>
      <c r="M37" s="6">
        <v>8.1983999999999995</v>
      </c>
      <c r="N37" s="6">
        <v>7.21835</v>
      </c>
      <c r="O37" s="6">
        <v>7.9430100000000001</v>
      </c>
      <c r="P37" s="6">
        <v>1276</v>
      </c>
    </row>
    <row r="38" spans="1:39" x14ac:dyDescent="0.25">
      <c r="B38" s="13" t="s">
        <v>40</v>
      </c>
      <c r="C38" s="6">
        <v>6.8096800000000002</v>
      </c>
      <c r="D38" s="6">
        <v>8.1067900000000002</v>
      </c>
      <c r="E38" s="6">
        <v>9.0668799999999994</v>
      </c>
      <c r="F38" s="6">
        <v>7.1973200000000004</v>
      </c>
      <c r="G38" s="6">
        <v>6.3991499999999997</v>
      </c>
      <c r="H38" s="6">
        <v>5.9637099999999998</v>
      </c>
      <c r="I38" s="6">
        <v>6.9541000000000004</v>
      </c>
      <c r="J38" s="6">
        <v>458</v>
      </c>
      <c r="K38" s="6">
        <v>6.1338800000000004</v>
      </c>
      <c r="L38" s="6">
        <v>6.1757799999999996</v>
      </c>
      <c r="M38" s="6">
        <v>6.0569699999999997</v>
      </c>
      <c r="N38" s="6">
        <v>5.2149299999999998</v>
      </c>
      <c r="O38" s="6">
        <v>6.2484299999999999</v>
      </c>
      <c r="P38" s="6">
        <v>1276</v>
      </c>
      <c r="Q38" s="6"/>
      <c r="R38" s="2"/>
      <c r="S38" s="2"/>
      <c r="T38" s="2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</row>
    <row r="39" spans="1:39" x14ac:dyDescent="0.25">
      <c r="B39" s="13" t="s">
        <v>41</v>
      </c>
      <c r="C39" s="6">
        <v>5.2847</v>
      </c>
      <c r="D39" s="6">
        <v>6.7557099999999997</v>
      </c>
      <c r="E39" s="6">
        <v>7.9464899999999998</v>
      </c>
      <c r="F39" s="6">
        <v>6.8368500000000001</v>
      </c>
      <c r="G39" s="6">
        <v>5.8380200000000002</v>
      </c>
      <c r="H39" s="6">
        <v>5.1643299999999996</v>
      </c>
      <c r="I39" s="6">
        <v>6.1874200000000004</v>
      </c>
      <c r="J39" s="6">
        <v>458</v>
      </c>
      <c r="K39" s="6">
        <v>5.1928400000000003</v>
      </c>
      <c r="L39" s="6">
        <v>5.1739499999999996</v>
      </c>
      <c r="M39" s="6">
        <v>5.0755299999999997</v>
      </c>
      <c r="N39" s="6">
        <v>4.2420600000000004</v>
      </c>
      <c r="O39" s="6">
        <v>5.3479599999999996</v>
      </c>
      <c r="P39" s="6">
        <v>1276</v>
      </c>
      <c r="Q39" s="6"/>
      <c r="R39" s="2"/>
      <c r="S39" s="2"/>
      <c r="T39" s="2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</row>
    <row r="40" spans="1:39" x14ac:dyDescent="0.25">
      <c r="B40" s="13" t="s">
        <v>42</v>
      </c>
      <c r="C40" s="6">
        <v>8.8841599999999996</v>
      </c>
      <c r="D40" s="6">
        <v>9.7311399999999999</v>
      </c>
      <c r="E40" s="6">
        <v>10.297499999999999</v>
      </c>
      <c r="F40" s="6">
        <v>7.7940800000000001</v>
      </c>
      <c r="G40" s="6">
        <v>7.1389800000000001</v>
      </c>
      <c r="H40" s="6">
        <v>6.7876000000000003</v>
      </c>
      <c r="I40" s="6">
        <v>7.87256</v>
      </c>
      <c r="J40" s="6">
        <v>458</v>
      </c>
      <c r="K40" s="6">
        <v>6.8758100000000004</v>
      </c>
      <c r="L40" s="6">
        <v>7.07484</v>
      </c>
      <c r="M40" s="6">
        <v>7.1852200000000002</v>
      </c>
      <c r="N40" s="6">
        <v>6.3107600000000001</v>
      </c>
      <c r="O40" s="6">
        <v>7.21028</v>
      </c>
      <c r="P40" s="6">
        <v>1276</v>
      </c>
      <c r="Q40" s="6"/>
      <c r="R40" s="2"/>
      <c r="S40" s="2"/>
      <c r="T40" s="2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</row>
    <row r="41" spans="1:39" x14ac:dyDescent="0.25">
      <c r="B41" s="14" t="s">
        <v>43</v>
      </c>
      <c r="C41" s="6">
        <v>16.603899999999999</v>
      </c>
      <c r="D41" s="6">
        <v>20.031400000000001</v>
      </c>
      <c r="E41" s="6">
        <v>15.704700000000001</v>
      </c>
      <c r="F41" s="6">
        <v>10.911799999999999</v>
      </c>
      <c r="G41" s="6">
        <v>8.7772000000000006</v>
      </c>
      <c r="H41" s="6">
        <v>7.7771499999999998</v>
      </c>
      <c r="I41" s="6">
        <v>11.0131</v>
      </c>
      <c r="J41" s="6">
        <v>458</v>
      </c>
      <c r="K41" s="6">
        <v>8.0637100000000004</v>
      </c>
      <c r="L41" s="6">
        <v>9.1442300000000003</v>
      </c>
      <c r="M41" s="6">
        <v>9.3718299999999992</v>
      </c>
      <c r="N41" s="6">
        <v>9.0506799999999998</v>
      </c>
      <c r="O41" s="6">
        <v>9.6944199999999991</v>
      </c>
      <c r="P41" s="6">
        <v>1276</v>
      </c>
      <c r="Q41" s="6"/>
      <c r="R41" s="2"/>
      <c r="S41" s="2"/>
      <c r="T41" s="2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</row>
    <row r="42" spans="1:39" x14ac:dyDescent="0.25">
      <c r="B42" s="14" t="s">
        <v>47</v>
      </c>
      <c r="C42" s="6">
        <v>25.764600000000002</v>
      </c>
      <c r="D42" s="6">
        <v>23.191099999999999</v>
      </c>
      <c r="E42" s="6">
        <v>17.9819</v>
      </c>
      <c r="F42" s="6">
        <v>14.042899999999999</v>
      </c>
      <c r="G42" s="6">
        <v>10.360799999999999</v>
      </c>
      <c r="H42" s="6">
        <v>7.6156100000000002</v>
      </c>
      <c r="I42" s="6">
        <v>12.822800000000001</v>
      </c>
      <c r="J42" s="6">
        <v>458</v>
      </c>
      <c r="K42" s="6">
        <v>8.8320500000000006</v>
      </c>
      <c r="L42" s="6">
        <v>9.2555800000000001</v>
      </c>
      <c r="M42" s="6">
        <v>9.6645199999999996</v>
      </c>
      <c r="N42" s="6">
        <v>9.4368599999999994</v>
      </c>
      <c r="O42" s="6">
        <v>10.5848</v>
      </c>
      <c r="P42" s="6">
        <v>1276</v>
      </c>
      <c r="Q42" s="6"/>
      <c r="R42" s="2"/>
      <c r="S42" s="2"/>
      <c r="T42" s="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</row>
    <row r="43" spans="1:39" x14ac:dyDescent="0.25">
      <c r="B43" s="13" t="s">
        <v>44</v>
      </c>
      <c r="C43" s="6">
        <v>11.839600000000001</v>
      </c>
      <c r="D43" s="6">
        <v>11.463900000000001</v>
      </c>
      <c r="E43" s="6">
        <v>8.8381799999999995</v>
      </c>
      <c r="F43" s="6">
        <v>7.8890799999999999</v>
      </c>
      <c r="G43" s="6">
        <v>7.01051</v>
      </c>
      <c r="H43" s="6">
        <v>7.1475099999999996</v>
      </c>
      <c r="I43" s="6">
        <v>7.9860800000000003</v>
      </c>
      <c r="J43" s="6">
        <v>458</v>
      </c>
      <c r="K43" s="6">
        <v>8.6217000000000006</v>
      </c>
      <c r="L43" s="6">
        <v>9.8294499999999996</v>
      </c>
      <c r="M43" s="6">
        <v>9.6486699999999992</v>
      </c>
      <c r="N43" s="6">
        <v>8.1951900000000002</v>
      </c>
      <c r="O43" s="6">
        <v>8.6702300000000001</v>
      </c>
      <c r="P43" s="6">
        <v>1276</v>
      </c>
      <c r="Q43" s="6"/>
      <c r="R43" s="2"/>
      <c r="S43" s="2"/>
      <c r="T43" s="2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</row>
    <row r="44" spans="1:39" x14ac:dyDescent="0.25">
      <c r="A44" s="7" t="s">
        <v>33</v>
      </c>
      <c r="B44" s="11">
        <v>43367.125</v>
      </c>
      <c r="C44" s="6">
        <v>9.4872700000000005</v>
      </c>
      <c r="D44" s="6">
        <v>13.085100000000001</v>
      </c>
      <c r="E44" s="6">
        <v>13.3912</v>
      </c>
      <c r="F44" s="6">
        <v>10.528</v>
      </c>
      <c r="G44" s="6">
        <v>6.3951700000000002</v>
      </c>
      <c r="H44" s="6">
        <v>4.8253599999999999</v>
      </c>
      <c r="I44" s="6">
        <v>8.3449899999999992</v>
      </c>
      <c r="J44" s="6">
        <v>3687</v>
      </c>
      <c r="K44" s="6">
        <v>4.3969199999999997</v>
      </c>
      <c r="L44" s="6">
        <v>3.3246899999999999</v>
      </c>
      <c r="M44" s="6">
        <v>1.91808</v>
      </c>
      <c r="N44" s="6">
        <v>0.99173800000000001</v>
      </c>
      <c r="O44" s="6">
        <v>4.5886899999999997</v>
      </c>
      <c r="P44" s="6">
        <v>10249</v>
      </c>
    </row>
    <row r="45" spans="1:39" x14ac:dyDescent="0.25">
      <c r="B45" s="13" t="s">
        <v>40</v>
      </c>
      <c r="C45" s="6">
        <v>5.66432</v>
      </c>
      <c r="D45" s="6">
        <v>11.6876</v>
      </c>
      <c r="E45" s="6">
        <v>9.6307299999999998</v>
      </c>
      <c r="F45" s="6">
        <v>9.1525800000000004</v>
      </c>
      <c r="G45" s="6">
        <v>5.3721300000000003</v>
      </c>
      <c r="H45" s="6">
        <v>3.8499599999999998</v>
      </c>
      <c r="I45" s="6">
        <v>6.7764300000000004</v>
      </c>
      <c r="J45" s="6">
        <v>3687</v>
      </c>
      <c r="K45" s="6">
        <v>4.0604300000000002</v>
      </c>
      <c r="L45" s="6">
        <v>2.9123399999999999</v>
      </c>
      <c r="M45" s="6">
        <v>0.97681799999999996</v>
      </c>
      <c r="N45" s="6">
        <v>0.46349400000000002</v>
      </c>
      <c r="O45" s="6">
        <v>3.6585399999999999</v>
      </c>
      <c r="P45" s="6">
        <v>10249</v>
      </c>
      <c r="Q45" s="6"/>
      <c r="R45" s="2"/>
      <c r="S45" s="2"/>
      <c r="T45" s="2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</row>
    <row r="46" spans="1:39" x14ac:dyDescent="0.25">
      <c r="B46" s="13" t="s">
        <v>41</v>
      </c>
      <c r="C46" s="6">
        <v>5.6930199999999997</v>
      </c>
      <c r="D46" s="6">
        <v>11.7347</v>
      </c>
      <c r="E46" s="6">
        <v>9.5247700000000002</v>
      </c>
      <c r="F46" s="6">
        <v>7.5174300000000001</v>
      </c>
      <c r="G46" s="6">
        <v>4.3521799999999997</v>
      </c>
      <c r="H46" s="6">
        <v>3.4079199999999998</v>
      </c>
      <c r="I46" s="6">
        <v>6.0567799999999998</v>
      </c>
      <c r="J46" s="6">
        <v>3687</v>
      </c>
      <c r="K46" s="6">
        <v>3.6591</v>
      </c>
      <c r="L46" s="6">
        <v>2.9347300000000001</v>
      </c>
      <c r="M46" s="6">
        <v>1.17998</v>
      </c>
      <c r="N46" s="6">
        <v>0.47368100000000002</v>
      </c>
      <c r="O46" s="6">
        <v>3.3868999999999998</v>
      </c>
      <c r="P46" s="6">
        <v>10249</v>
      </c>
      <c r="Q46" s="6"/>
      <c r="R46" s="2"/>
      <c r="S46" s="2"/>
      <c r="T46" s="2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</row>
    <row r="47" spans="1:39" x14ac:dyDescent="0.25">
      <c r="B47" s="13" t="s">
        <v>42</v>
      </c>
      <c r="C47" s="6">
        <v>9.02</v>
      </c>
      <c r="D47" s="6">
        <v>11.5907</v>
      </c>
      <c r="E47" s="6">
        <v>10.6731</v>
      </c>
      <c r="F47" s="6">
        <v>7.5873100000000004</v>
      </c>
      <c r="G47" s="6">
        <v>4.4629200000000004</v>
      </c>
      <c r="H47" s="6">
        <v>3.46177</v>
      </c>
      <c r="I47" s="6">
        <v>6.3549499999999997</v>
      </c>
      <c r="J47" s="6">
        <v>3687</v>
      </c>
      <c r="K47" s="6">
        <v>3.58161</v>
      </c>
      <c r="L47" s="6">
        <v>3.0161899999999999</v>
      </c>
      <c r="M47" s="6">
        <v>1.5063200000000001</v>
      </c>
      <c r="N47" s="6">
        <v>0.62311700000000003</v>
      </c>
      <c r="O47" s="6">
        <v>3.5800100000000001</v>
      </c>
      <c r="P47" s="6">
        <v>10249</v>
      </c>
      <c r="Q47" s="6"/>
      <c r="R47" s="2"/>
      <c r="S47" s="2"/>
      <c r="T47" s="2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</row>
    <row r="48" spans="1:39" x14ac:dyDescent="0.25">
      <c r="B48" s="14" t="s">
        <v>43</v>
      </c>
      <c r="C48" s="6">
        <v>13.0581</v>
      </c>
      <c r="D48" s="6">
        <v>16.0535</v>
      </c>
      <c r="E48" s="6">
        <v>13.287100000000001</v>
      </c>
      <c r="F48" s="6">
        <v>8.6021900000000002</v>
      </c>
      <c r="G48" s="6">
        <v>4.9213800000000001</v>
      </c>
      <c r="H48" s="6">
        <v>3.8907799999999999</v>
      </c>
      <c r="I48" s="6">
        <v>7.6452200000000001</v>
      </c>
      <c r="J48" s="6">
        <v>3687</v>
      </c>
      <c r="K48" s="6">
        <v>3.7260900000000001</v>
      </c>
      <c r="L48" s="6">
        <v>2.9614199999999999</v>
      </c>
      <c r="M48" s="6">
        <v>1.68815</v>
      </c>
      <c r="N48" s="6">
        <v>0.72286300000000003</v>
      </c>
      <c r="O48" s="6">
        <v>4.1047099999999999</v>
      </c>
      <c r="P48" s="6">
        <v>10249</v>
      </c>
      <c r="Q48" s="6"/>
      <c r="R48" s="2"/>
      <c r="S48" s="2"/>
      <c r="T48" s="2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</row>
    <row r="49" spans="1:39" x14ac:dyDescent="0.25">
      <c r="B49" s="14" t="s">
        <v>47</v>
      </c>
      <c r="C49" s="6">
        <v>12.7658</v>
      </c>
      <c r="D49" s="6">
        <v>16.403600000000001</v>
      </c>
      <c r="E49" s="6">
        <v>13.491</v>
      </c>
      <c r="F49" s="6">
        <v>8.6246200000000002</v>
      </c>
      <c r="G49" s="6">
        <v>4.9971399999999999</v>
      </c>
      <c r="H49" s="6">
        <v>3.9827499999999998</v>
      </c>
      <c r="I49" s="6">
        <v>7.7458499999999999</v>
      </c>
      <c r="J49" s="6">
        <v>3687</v>
      </c>
      <c r="K49" s="6">
        <v>3.8667600000000002</v>
      </c>
      <c r="L49" s="6">
        <v>2.8119800000000001</v>
      </c>
      <c r="M49" s="6">
        <v>1.7937000000000001</v>
      </c>
      <c r="N49" s="6">
        <v>0.88453800000000005</v>
      </c>
      <c r="O49" s="6">
        <v>4.1856</v>
      </c>
      <c r="P49" s="6">
        <v>10249</v>
      </c>
      <c r="Q49" s="6"/>
      <c r="R49" s="2"/>
      <c r="S49" s="2"/>
      <c r="T49" s="2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</row>
    <row r="50" spans="1:39" x14ac:dyDescent="0.25">
      <c r="B50" s="13" t="s">
        <v>44</v>
      </c>
      <c r="C50" s="6">
        <v>12.1205</v>
      </c>
      <c r="D50" s="6">
        <v>15.370900000000001</v>
      </c>
      <c r="E50" s="6">
        <v>12.471500000000001</v>
      </c>
      <c r="F50" s="6">
        <v>7.8502299999999998</v>
      </c>
      <c r="G50" s="6">
        <v>4.67042</v>
      </c>
      <c r="H50" s="6">
        <v>3.7848299999999999</v>
      </c>
      <c r="I50" s="6">
        <v>7.2064000000000004</v>
      </c>
      <c r="J50" s="6">
        <v>3687</v>
      </c>
      <c r="K50" s="6">
        <v>3.5548899999999999</v>
      </c>
      <c r="L50" s="6">
        <v>2.9184700000000001</v>
      </c>
      <c r="M50" s="6">
        <v>1.99231</v>
      </c>
      <c r="N50" s="6">
        <v>1.0390200000000001</v>
      </c>
      <c r="O50" s="6">
        <v>4.0297400000000003</v>
      </c>
      <c r="P50" s="6">
        <v>10249</v>
      </c>
      <c r="Q50" s="6"/>
      <c r="R50" s="2"/>
      <c r="S50" s="2"/>
      <c r="T50" s="2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</row>
    <row r="51" spans="1:39" x14ac:dyDescent="0.25">
      <c r="A51" s="7" t="s">
        <v>27</v>
      </c>
      <c r="B51" s="11">
        <v>44306.125</v>
      </c>
      <c r="C51" s="6">
        <v>17.171399999999998</v>
      </c>
      <c r="D51" s="6">
        <v>26.9376</v>
      </c>
      <c r="E51" s="6">
        <v>9.6209600000000002</v>
      </c>
      <c r="F51" s="6">
        <v>5.5995100000000004</v>
      </c>
      <c r="G51" s="6">
        <v>3.0891299999999999</v>
      </c>
      <c r="H51" s="6">
        <v>1.5271600000000001</v>
      </c>
      <c r="I51" s="6">
        <v>6.3935199999999996</v>
      </c>
      <c r="J51" s="6">
        <v>7976</v>
      </c>
      <c r="K51" s="6">
        <v>1.1792899999999999</v>
      </c>
      <c r="L51" s="6">
        <v>3.82023</v>
      </c>
      <c r="M51" s="6">
        <v>2.1846700000000001</v>
      </c>
      <c r="N51" s="6">
        <v>0.56960500000000003</v>
      </c>
      <c r="O51" s="6">
        <v>3.5062099999999998</v>
      </c>
      <c r="P51" s="6">
        <v>22178</v>
      </c>
    </row>
    <row r="52" spans="1:39" x14ac:dyDescent="0.25">
      <c r="B52" s="13" t="s">
        <v>40</v>
      </c>
      <c r="C52" s="6">
        <v>15.489000000000001</v>
      </c>
      <c r="D52" s="6">
        <v>32.864600000000003</v>
      </c>
      <c r="E52" s="6">
        <v>12.6274</v>
      </c>
      <c r="F52" s="6">
        <v>5.9462799999999998</v>
      </c>
      <c r="G52" s="6">
        <v>2.97214</v>
      </c>
      <c r="H52" s="6">
        <v>1.3743799999999999</v>
      </c>
      <c r="I52" s="6">
        <v>7.2507599999999996</v>
      </c>
      <c r="J52" s="6">
        <v>7976</v>
      </c>
      <c r="K52" s="6">
        <v>2.5013200000000002</v>
      </c>
      <c r="L52" s="6">
        <v>5.0172600000000003</v>
      </c>
      <c r="M52" s="6">
        <v>0.81853399999999998</v>
      </c>
      <c r="N52" s="6">
        <v>0.28462199999999999</v>
      </c>
      <c r="O52" s="6">
        <v>3.8799800000000002</v>
      </c>
      <c r="P52" s="6">
        <v>22178</v>
      </c>
      <c r="Q52" s="6"/>
      <c r="R52" s="2"/>
      <c r="S52" s="2"/>
      <c r="T52" s="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</row>
    <row r="53" spans="1:39" x14ac:dyDescent="0.25">
      <c r="B53" s="13" t="s">
        <v>41</v>
      </c>
      <c r="C53" s="6">
        <v>18.2242</v>
      </c>
      <c r="D53" s="6">
        <v>32.6023</v>
      </c>
      <c r="E53" s="6">
        <v>11.4069</v>
      </c>
      <c r="F53" s="6">
        <v>5.3583400000000001</v>
      </c>
      <c r="G53" s="6">
        <v>2.8325</v>
      </c>
      <c r="H53" s="6">
        <v>1.3803700000000001</v>
      </c>
      <c r="I53" s="6">
        <v>6.9889000000000001</v>
      </c>
      <c r="J53" s="6">
        <v>7976</v>
      </c>
      <c r="K53" s="6">
        <v>1.8440700000000001</v>
      </c>
      <c r="L53" s="6">
        <v>5.2320900000000004</v>
      </c>
      <c r="M53" s="6">
        <v>1.2818700000000001</v>
      </c>
      <c r="N53" s="6">
        <v>0.36486099999999999</v>
      </c>
      <c r="O53" s="6">
        <v>3.8263799999999999</v>
      </c>
      <c r="P53" s="6">
        <v>22178</v>
      </c>
      <c r="Q53" s="6"/>
      <c r="R53" s="2"/>
      <c r="S53" s="2"/>
      <c r="T53" s="2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</row>
    <row r="54" spans="1:39" x14ac:dyDescent="0.25">
      <c r="B54" s="13" t="s">
        <v>42</v>
      </c>
      <c r="C54" s="6">
        <v>15.487299999999999</v>
      </c>
      <c r="D54" s="6">
        <v>27.85</v>
      </c>
      <c r="E54" s="6">
        <v>12.588900000000001</v>
      </c>
      <c r="F54" s="6">
        <v>7.6780799999999996</v>
      </c>
      <c r="G54" s="6">
        <v>3.94937</v>
      </c>
      <c r="H54" s="6">
        <v>1.6892199999999999</v>
      </c>
      <c r="I54" s="6">
        <v>7.5024199999999999</v>
      </c>
      <c r="J54" s="6">
        <v>7976</v>
      </c>
      <c r="K54" s="6">
        <v>1.5246200000000001</v>
      </c>
      <c r="L54" s="6">
        <v>4.5182700000000002</v>
      </c>
      <c r="M54" s="6">
        <v>1.74692</v>
      </c>
      <c r="N54" s="6">
        <v>0.49087399999999998</v>
      </c>
      <c r="O54" s="6">
        <v>3.9653499999999999</v>
      </c>
      <c r="P54" s="6">
        <v>22178</v>
      </c>
      <c r="Q54" s="6"/>
      <c r="R54" s="2"/>
      <c r="S54" s="2"/>
      <c r="T54" s="2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</row>
    <row r="55" spans="1:39" x14ac:dyDescent="0.25">
      <c r="B55" s="14" t="s">
        <v>43</v>
      </c>
      <c r="C55" s="6">
        <v>19.211500000000001</v>
      </c>
      <c r="D55" s="6">
        <v>28.092400000000001</v>
      </c>
      <c r="E55" s="6">
        <v>9.3923100000000002</v>
      </c>
      <c r="F55" s="6">
        <v>5.4774700000000003</v>
      </c>
      <c r="G55" s="6">
        <v>3.3218800000000002</v>
      </c>
      <c r="H55" s="6">
        <v>1.7009300000000001</v>
      </c>
      <c r="I55" s="6">
        <v>6.6030800000000003</v>
      </c>
      <c r="J55" s="6">
        <v>7976</v>
      </c>
      <c r="K55" s="6">
        <v>1.1264799999999999</v>
      </c>
      <c r="L55" s="6">
        <v>3.56779</v>
      </c>
      <c r="M55" s="6">
        <v>3.06603</v>
      </c>
      <c r="N55" s="6">
        <v>0.64750799999999997</v>
      </c>
      <c r="O55" s="6">
        <v>3.7015600000000002</v>
      </c>
      <c r="P55" s="6">
        <v>22178</v>
      </c>
      <c r="Q55" s="6"/>
      <c r="R55" s="2"/>
      <c r="S55" s="2"/>
      <c r="T55" s="2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</row>
    <row r="56" spans="1:39" x14ac:dyDescent="0.25">
      <c r="B56" s="14" t="s">
        <v>47</v>
      </c>
      <c r="C56" s="6">
        <v>23.8779</v>
      </c>
      <c r="D56" s="6">
        <v>27.5671</v>
      </c>
      <c r="E56" s="6">
        <v>8.5475399999999997</v>
      </c>
      <c r="F56" s="6">
        <v>4.9744599999999997</v>
      </c>
      <c r="G56" s="6">
        <v>3.1627700000000001</v>
      </c>
      <c r="H56" s="6">
        <v>1.72872</v>
      </c>
      <c r="I56" s="6">
        <v>6.4440799999999996</v>
      </c>
      <c r="J56" s="6">
        <v>7976</v>
      </c>
      <c r="K56" s="6">
        <v>1.0392300000000001</v>
      </c>
      <c r="L56" s="6">
        <v>2.2975500000000002</v>
      </c>
      <c r="M56" s="6">
        <v>3.8340200000000002</v>
      </c>
      <c r="N56" s="6">
        <v>0.80612799999999996</v>
      </c>
      <c r="O56" s="6">
        <v>3.60318</v>
      </c>
      <c r="P56" s="6">
        <v>22178</v>
      </c>
      <c r="Q56" s="6"/>
      <c r="R56" s="2"/>
      <c r="S56" s="2"/>
      <c r="T56" s="2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</row>
    <row r="57" spans="1:39" x14ac:dyDescent="0.25">
      <c r="B57" s="13" t="s">
        <v>44</v>
      </c>
      <c r="C57" s="6">
        <v>29.55</v>
      </c>
      <c r="D57" s="6">
        <v>33.942900000000002</v>
      </c>
      <c r="E57" s="6">
        <v>10.316599999999999</v>
      </c>
      <c r="F57" s="6">
        <v>4.2326100000000002</v>
      </c>
      <c r="G57" s="6">
        <v>2.6798199999999999</v>
      </c>
      <c r="H57" s="6">
        <v>1.55386</v>
      </c>
      <c r="I57" s="6">
        <v>7.0641600000000002</v>
      </c>
      <c r="J57" s="6">
        <v>7976</v>
      </c>
      <c r="K57" s="6">
        <v>0.99270700000000001</v>
      </c>
      <c r="L57" s="6">
        <v>1.13812</v>
      </c>
      <c r="M57" s="6">
        <v>2.4351400000000001</v>
      </c>
      <c r="N57" s="6">
        <v>0.85032200000000002</v>
      </c>
      <c r="O57" s="6">
        <v>3.4164699999999999</v>
      </c>
      <c r="P57" s="6">
        <v>22178</v>
      </c>
      <c r="Q57" s="6"/>
      <c r="R57" s="2"/>
      <c r="S57" s="2"/>
      <c r="T57" s="2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</row>
    <row r="58" spans="1:39" x14ac:dyDescent="0.25">
      <c r="A58" s="7" t="s">
        <v>5</v>
      </c>
      <c r="B58" s="11">
        <v>43519.125</v>
      </c>
      <c r="C58" s="6">
        <v>18.920100000000001</v>
      </c>
      <c r="D58" s="6">
        <v>15.960800000000001</v>
      </c>
      <c r="E58" s="6">
        <v>8.1158800000000006</v>
      </c>
      <c r="F58" s="6">
        <v>3.62121</v>
      </c>
      <c r="G58" s="6">
        <v>2.71577</v>
      </c>
      <c r="H58" s="6">
        <v>2.0036800000000001</v>
      </c>
      <c r="I58" s="6">
        <v>4.9794200000000002</v>
      </c>
      <c r="J58" s="6">
        <v>2157</v>
      </c>
      <c r="K58" s="6">
        <v>2.4072800000000001</v>
      </c>
      <c r="L58" s="6">
        <v>2.7059199999999999</v>
      </c>
      <c r="M58" s="6">
        <v>2.28775</v>
      </c>
      <c r="N58" s="6">
        <v>1.8371999999999999</v>
      </c>
      <c r="O58" s="6">
        <v>3.2494399999999999</v>
      </c>
      <c r="P58" s="6">
        <v>5993</v>
      </c>
    </row>
    <row r="59" spans="1:39" x14ac:dyDescent="0.25">
      <c r="B59" s="13" t="s">
        <v>40</v>
      </c>
      <c r="C59" s="6">
        <v>15.566000000000001</v>
      </c>
      <c r="D59" s="6">
        <v>13.7233</v>
      </c>
      <c r="E59" s="6">
        <v>10.313700000000001</v>
      </c>
      <c r="F59" s="6">
        <v>8.20871</v>
      </c>
      <c r="G59" s="6">
        <v>5.8642700000000003</v>
      </c>
      <c r="H59" s="6">
        <v>3.8824000000000001</v>
      </c>
      <c r="I59" s="6">
        <v>7.2639399999999998</v>
      </c>
      <c r="J59" s="6">
        <v>2157</v>
      </c>
      <c r="K59" s="6">
        <v>3.0018799999999999</v>
      </c>
      <c r="L59" s="6">
        <v>2.5178199999999999</v>
      </c>
      <c r="M59" s="6">
        <v>2.2290899999999998</v>
      </c>
      <c r="N59" s="6">
        <v>2.1291199999999999</v>
      </c>
      <c r="O59" s="6">
        <v>4.1662999999999997</v>
      </c>
      <c r="P59" s="6">
        <v>5993</v>
      </c>
      <c r="Q59" s="6"/>
      <c r="R59" s="2"/>
      <c r="S59" s="2"/>
      <c r="T59" s="2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</row>
    <row r="60" spans="1:39" x14ac:dyDescent="0.25">
      <c r="B60" s="13" t="s">
        <v>41</v>
      </c>
      <c r="C60" s="6">
        <v>16.936800000000002</v>
      </c>
      <c r="D60" s="6">
        <v>15.5425</v>
      </c>
      <c r="E60" s="6">
        <v>10.671200000000001</v>
      </c>
      <c r="F60" s="6">
        <v>7.5997700000000004</v>
      </c>
      <c r="G60" s="6">
        <v>5.5839299999999996</v>
      </c>
      <c r="H60" s="6">
        <v>3.5748000000000002</v>
      </c>
      <c r="I60" s="6">
        <v>7.2195600000000004</v>
      </c>
      <c r="J60" s="6">
        <v>2157</v>
      </c>
      <c r="K60" s="6">
        <v>3.3446799999999999</v>
      </c>
      <c r="L60" s="6">
        <v>2.7782</v>
      </c>
      <c r="M60" s="6">
        <v>2.5294599999999998</v>
      </c>
      <c r="N60" s="6">
        <v>2.1526800000000001</v>
      </c>
      <c r="O60" s="6">
        <v>4.28965</v>
      </c>
      <c r="P60" s="6">
        <v>5993</v>
      </c>
      <c r="Q60" s="6"/>
      <c r="R60" s="2"/>
      <c r="S60" s="2"/>
      <c r="T60" s="2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</row>
    <row r="61" spans="1:39" x14ac:dyDescent="0.25">
      <c r="B61" s="13" t="s">
        <v>42</v>
      </c>
      <c r="C61" s="6">
        <v>18.872299999999999</v>
      </c>
      <c r="D61" s="6">
        <v>16.346299999999999</v>
      </c>
      <c r="E61" s="6">
        <v>10.2925</v>
      </c>
      <c r="F61" s="6">
        <v>7.0105199999999996</v>
      </c>
      <c r="G61" s="6">
        <v>4.9960899999999997</v>
      </c>
      <c r="H61" s="6">
        <v>3.1941899999999999</v>
      </c>
      <c r="I61" s="6">
        <v>6.9096500000000001</v>
      </c>
      <c r="J61" s="6">
        <v>2157</v>
      </c>
      <c r="K61" s="6">
        <v>2.96854</v>
      </c>
      <c r="L61" s="6">
        <v>2.7121200000000001</v>
      </c>
      <c r="M61" s="6">
        <v>2.4852799999999999</v>
      </c>
      <c r="N61" s="6">
        <v>2.0582500000000001</v>
      </c>
      <c r="O61" s="6">
        <v>4.0937599999999996</v>
      </c>
      <c r="P61" s="6">
        <v>5993</v>
      </c>
      <c r="Q61" s="6"/>
      <c r="R61" s="2"/>
      <c r="S61" s="2"/>
      <c r="T61" s="2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</row>
    <row r="62" spans="1:39" x14ac:dyDescent="0.25">
      <c r="B62" s="14" t="s">
        <v>43</v>
      </c>
      <c r="C62" s="6">
        <v>16.353200000000001</v>
      </c>
      <c r="D62" s="6">
        <v>15.119</v>
      </c>
      <c r="E62" s="6">
        <v>8.6953800000000001</v>
      </c>
      <c r="F62" s="6">
        <v>3.3842300000000001</v>
      </c>
      <c r="G62" s="6">
        <v>2.61266</v>
      </c>
      <c r="H62" s="6">
        <v>2.22384</v>
      </c>
      <c r="I62" s="6">
        <v>4.9125399999999999</v>
      </c>
      <c r="J62" s="6">
        <v>2157</v>
      </c>
      <c r="K62" s="6">
        <v>2.2242000000000002</v>
      </c>
      <c r="L62" s="6">
        <v>3.1078100000000002</v>
      </c>
      <c r="M62" s="6">
        <v>3.15842</v>
      </c>
      <c r="N62" s="6">
        <v>2.0302699999999998</v>
      </c>
      <c r="O62" s="6">
        <v>3.44658</v>
      </c>
      <c r="P62" s="6">
        <v>5993</v>
      </c>
      <c r="Q62" s="6"/>
      <c r="R62" s="2"/>
      <c r="S62" s="2"/>
      <c r="T62" s="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</row>
    <row r="63" spans="1:39" x14ac:dyDescent="0.25">
      <c r="B63" s="14" t="s">
        <v>47</v>
      </c>
      <c r="C63" s="6">
        <v>11.441800000000001</v>
      </c>
      <c r="D63" s="6">
        <v>10.8438</v>
      </c>
      <c r="E63" s="6">
        <v>9.3195300000000003</v>
      </c>
      <c r="F63" s="6">
        <v>4.2107200000000002</v>
      </c>
      <c r="G63" s="6">
        <v>3.44394</v>
      </c>
      <c r="H63" s="6">
        <v>3.4597000000000002</v>
      </c>
      <c r="I63" s="6">
        <v>5.2531100000000004</v>
      </c>
      <c r="J63" s="6">
        <v>2157</v>
      </c>
      <c r="K63" s="6">
        <v>3.3853900000000001</v>
      </c>
      <c r="L63" s="6">
        <v>3.44103</v>
      </c>
      <c r="M63" s="6">
        <v>2.99126</v>
      </c>
      <c r="N63" s="6">
        <v>2.4542899999999999</v>
      </c>
      <c r="O63" s="6">
        <v>3.8224</v>
      </c>
      <c r="P63" s="6">
        <v>5993</v>
      </c>
      <c r="Q63" s="6"/>
      <c r="R63" s="2"/>
      <c r="S63" s="2"/>
      <c r="T63" s="2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</row>
    <row r="64" spans="1:39" x14ac:dyDescent="0.25">
      <c r="B64" s="13" t="s">
        <v>44</v>
      </c>
      <c r="C64" s="6">
        <v>12.241</v>
      </c>
      <c r="D64" s="6">
        <v>10.234500000000001</v>
      </c>
      <c r="E64" s="6">
        <v>9.5540900000000004</v>
      </c>
      <c r="F64" s="6">
        <v>5.9218099999999998</v>
      </c>
      <c r="G64" s="6">
        <v>4.1589799999999997</v>
      </c>
      <c r="H64" s="6">
        <v>4.1357900000000001</v>
      </c>
      <c r="I64" s="6">
        <v>5.9779299999999997</v>
      </c>
      <c r="J64" s="6">
        <v>2157</v>
      </c>
      <c r="K64" s="6">
        <v>3.7787000000000002</v>
      </c>
      <c r="L64" s="6">
        <v>3.6228699999999998</v>
      </c>
      <c r="M64" s="6">
        <v>3.3203299999999998</v>
      </c>
      <c r="N64" s="6">
        <v>2.6215999999999999</v>
      </c>
      <c r="O64" s="6">
        <v>4.24953</v>
      </c>
      <c r="P64" s="6">
        <v>5993</v>
      </c>
      <c r="Q64" s="6"/>
      <c r="R64" s="2"/>
      <c r="S64" s="2"/>
      <c r="T64" s="2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</row>
    <row r="65" spans="1:39" x14ac:dyDescent="0.25">
      <c r="A65" s="7" t="s">
        <v>28</v>
      </c>
      <c r="B65" s="11">
        <v>43332.125</v>
      </c>
      <c r="C65" s="6">
        <v>1.31257</v>
      </c>
      <c r="D65" s="6">
        <v>7.4675599999999998</v>
      </c>
      <c r="E65" s="6">
        <v>4.5720299999999998</v>
      </c>
      <c r="F65" s="6">
        <v>1.1308499999999999</v>
      </c>
      <c r="G65" s="6">
        <v>1.0086599999999999</v>
      </c>
      <c r="H65" s="6">
        <v>0.49260700000000002</v>
      </c>
      <c r="I65" s="6">
        <v>1.91679</v>
      </c>
      <c r="J65" s="6">
        <v>20431</v>
      </c>
      <c r="K65" s="6">
        <v>0.34684700000000002</v>
      </c>
      <c r="L65" s="6">
        <v>0.19822100000000001</v>
      </c>
      <c r="M65" s="6">
        <v>0.22676299999999999</v>
      </c>
      <c r="N65" s="6">
        <v>0.177346</v>
      </c>
      <c r="O65" s="6">
        <v>0.83684000000000003</v>
      </c>
      <c r="P65" s="6">
        <v>56776</v>
      </c>
    </row>
    <row r="66" spans="1:39" x14ac:dyDescent="0.25">
      <c r="B66" s="13" t="s">
        <v>40</v>
      </c>
      <c r="C66" s="6">
        <v>2.6642399999999999</v>
      </c>
      <c r="D66" s="6">
        <v>8.0715400000000006</v>
      </c>
      <c r="E66" s="6">
        <v>6.46516</v>
      </c>
      <c r="F66" s="6">
        <v>2.1607099999999999</v>
      </c>
      <c r="G66" s="6">
        <v>0.67038500000000001</v>
      </c>
      <c r="H66" s="6">
        <v>0.30375400000000002</v>
      </c>
      <c r="I66" s="6">
        <v>2.3252799999999998</v>
      </c>
      <c r="J66" s="6">
        <v>20431</v>
      </c>
      <c r="K66" s="6">
        <v>0.11561399999999999</v>
      </c>
      <c r="L66" s="6">
        <v>9.9465700000000004E-2</v>
      </c>
      <c r="M66" s="6">
        <v>0.105474</v>
      </c>
      <c r="N66" s="6">
        <v>9.9386000000000002E-2</v>
      </c>
      <c r="O66" s="6">
        <v>0.90353000000000006</v>
      </c>
      <c r="P66" s="6">
        <v>56776</v>
      </c>
      <c r="Q66" s="6"/>
      <c r="R66" s="2"/>
      <c r="S66" s="2"/>
      <c r="T66" s="2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</row>
    <row r="67" spans="1:39" x14ac:dyDescent="0.25">
      <c r="B67" s="13" t="s">
        <v>41</v>
      </c>
      <c r="C67" s="6">
        <v>2.0489299999999999</v>
      </c>
      <c r="D67" s="6">
        <v>7.7378200000000001</v>
      </c>
      <c r="E67" s="6">
        <v>6.4845100000000002</v>
      </c>
      <c r="F67" s="6">
        <v>2.22464</v>
      </c>
      <c r="G67" s="6">
        <v>0.77889900000000001</v>
      </c>
      <c r="H67" s="6">
        <v>0.34384500000000001</v>
      </c>
      <c r="I67" s="6">
        <v>2.33487</v>
      </c>
      <c r="J67" s="6">
        <v>20431</v>
      </c>
      <c r="K67" s="6">
        <v>0.18146799999999999</v>
      </c>
      <c r="L67" s="6">
        <v>0.13822799999999999</v>
      </c>
      <c r="M67" s="6">
        <v>0.14883399999999999</v>
      </c>
      <c r="N67" s="6">
        <v>0.13664499999999999</v>
      </c>
      <c r="O67" s="6">
        <v>0.93581199999999998</v>
      </c>
      <c r="P67" s="6">
        <v>56776</v>
      </c>
      <c r="Q67" s="6"/>
      <c r="R67" s="2"/>
      <c r="S67" s="2"/>
      <c r="T67" s="2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</row>
    <row r="68" spans="1:39" x14ac:dyDescent="0.25">
      <c r="B68" s="13" t="s">
        <v>42</v>
      </c>
      <c r="C68" s="6">
        <v>1.2996099999999999</v>
      </c>
      <c r="D68" s="6">
        <v>9.5982699999999994</v>
      </c>
      <c r="E68" s="6">
        <v>7.2369700000000003</v>
      </c>
      <c r="F68" s="6">
        <v>2.4973900000000002</v>
      </c>
      <c r="G68" s="6">
        <v>0.91979599999999995</v>
      </c>
      <c r="H68" s="6">
        <v>0.409802</v>
      </c>
      <c r="I68" s="6">
        <v>2.6819000000000002</v>
      </c>
      <c r="J68" s="6">
        <v>20431</v>
      </c>
      <c r="K68" s="6">
        <v>0.2445</v>
      </c>
      <c r="L68" s="6">
        <v>0.139876</v>
      </c>
      <c r="M68" s="6">
        <v>0.17405899999999999</v>
      </c>
      <c r="N68" s="6">
        <v>0.14261399999999999</v>
      </c>
      <c r="O68" s="6">
        <v>1.0745499999999999</v>
      </c>
      <c r="P68" s="6">
        <v>56776</v>
      </c>
      <c r="Q68" s="6"/>
      <c r="R68" s="2"/>
      <c r="S68" s="2"/>
      <c r="T68" s="2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</row>
    <row r="69" spans="1:39" x14ac:dyDescent="0.25">
      <c r="B69" s="14" t="s">
        <v>43</v>
      </c>
      <c r="C69" s="6">
        <v>2.16689</v>
      </c>
      <c r="D69" s="6">
        <v>8.0398499999999995</v>
      </c>
      <c r="E69" s="6">
        <v>4.22987</v>
      </c>
      <c r="F69" s="6">
        <v>0.81142400000000003</v>
      </c>
      <c r="G69" s="6">
        <v>1.0575300000000001</v>
      </c>
      <c r="H69" s="6">
        <v>0.58387299999999998</v>
      </c>
      <c r="I69" s="6">
        <v>1.91886</v>
      </c>
      <c r="J69" s="6">
        <v>20431</v>
      </c>
      <c r="K69" s="6">
        <v>0.42943700000000001</v>
      </c>
      <c r="L69" s="6">
        <v>0.23411100000000001</v>
      </c>
      <c r="M69" s="6">
        <v>0.24973899999999999</v>
      </c>
      <c r="N69" s="6">
        <v>0.20264699999999999</v>
      </c>
      <c r="O69" s="6">
        <v>0.86243099999999995</v>
      </c>
      <c r="P69" s="6">
        <v>56776</v>
      </c>
      <c r="Q69" s="6"/>
      <c r="R69" s="2"/>
      <c r="S69" s="2"/>
      <c r="T69" s="2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</row>
    <row r="70" spans="1:39" x14ac:dyDescent="0.25">
      <c r="B70" s="14" t="s">
        <v>47</v>
      </c>
      <c r="C70" s="6">
        <v>6.4029400000000001</v>
      </c>
      <c r="D70" s="6">
        <v>13.925599999999999</v>
      </c>
      <c r="E70" s="6">
        <v>4.0018799999999999</v>
      </c>
      <c r="F70" s="6">
        <v>0.51218300000000005</v>
      </c>
      <c r="G70" s="6">
        <v>0.33819100000000002</v>
      </c>
      <c r="H70" s="6">
        <v>0.20124900000000001</v>
      </c>
      <c r="I70" s="6">
        <v>2.1400199999999998</v>
      </c>
      <c r="J70" s="6">
        <v>20431</v>
      </c>
      <c r="K70" s="6">
        <v>0.143343</v>
      </c>
      <c r="L70" s="6">
        <v>8.4914299999999998E-2</v>
      </c>
      <c r="M70" s="6">
        <v>9.2349200000000006E-2</v>
      </c>
      <c r="N70" s="6">
        <v>8.5197400000000006E-2</v>
      </c>
      <c r="O70" s="6">
        <v>0.83335300000000001</v>
      </c>
      <c r="P70" s="6">
        <v>56776</v>
      </c>
      <c r="Q70" s="6"/>
      <c r="R70" s="2"/>
      <c r="S70" s="2"/>
      <c r="T70" s="2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</row>
    <row r="71" spans="1:39" x14ac:dyDescent="0.25">
      <c r="B71" s="13" t="s">
        <v>44</v>
      </c>
      <c r="C71" s="6">
        <v>9.0316799999999997</v>
      </c>
      <c r="D71" s="6">
        <v>18.325500000000002</v>
      </c>
      <c r="E71" s="6">
        <v>4.0567799999999998</v>
      </c>
      <c r="F71" s="6">
        <v>0.45721000000000001</v>
      </c>
      <c r="G71" s="6">
        <v>0.11458599999999999</v>
      </c>
      <c r="H71" s="6">
        <v>3.2721600000000003E-2</v>
      </c>
      <c r="I71" s="6">
        <v>2.4690400000000001</v>
      </c>
      <c r="J71" s="6">
        <v>20431</v>
      </c>
      <c r="K71" s="6">
        <v>3.6340200000000003E-2</v>
      </c>
      <c r="L71" s="6">
        <v>2.9172E-2</v>
      </c>
      <c r="M71" s="6">
        <v>5.1083799999999999E-2</v>
      </c>
      <c r="N71" s="6">
        <v>3.7136500000000003E-2</v>
      </c>
      <c r="O71" s="6">
        <v>0.91333299999999995</v>
      </c>
      <c r="P71" s="6">
        <v>56776</v>
      </c>
      <c r="Q71" s="6"/>
      <c r="R71" s="2"/>
      <c r="S71" s="2"/>
      <c r="T71" s="2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</row>
    <row r="73" spans="1:39" x14ac:dyDescent="0.25">
      <c r="C73" s="4">
        <f>AVERAGE(C2:C72)</f>
        <v>12.88115557142857</v>
      </c>
      <c r="D73" s="4">
        <f t="shared" ref="D73:I73" si="0">AVERAGE(D2:D72)</f>
        <v>15.725219571428566</v>
      </c>
      <c r="E73" s="4">
        <f t="shared" si="0"/>
        <v>13.287890428571425</v>
      </c>
      <c r="F73" s="4">
        <f t="shared" si="0"/>
        <v>10.950759528571435</v>
      </c>
      <c r="G73" s="4">
        <f t="shared" si="0"/>
        <v>8.4870321000000004</v>
      </c>
      <c r="H73" s="4">
        <f t="shared" si="0"/>
        <v>6.8801693085714293</v>
      </c>
      <c r="I73" s="4">
        <f t="shared" si="0"/>
        <v>9.8726847142857199</v>
      </c>
      <c r="J73" s="4">
        <f>SUM(J2:J72)</f>
        <v>308539</v>
      </c>
      <c r="K73" s="4">
        <f t="shared" ref="K73" si="1">AVERAGE(K2:K72)</f>
        <v>6.6467383742857145</v>
      </c>
      <c r="L73" s="4">
        <f t="shared" ref="L73" si="2">AVERAGE(L2:L72)</f>
        <v>6.551313685714284</v>
      </c>
      <c r="M73" s="4">
        <f t="shared" ref="M73" si="3">AVERAGE(M2:M72)</f>
        <v>5.73016977142857</v>
      </c>
      <c r="N73" s="4">
        <f t="shared" ref="N73" si="4">AVERAGE(N2:N72)</f>
        <v>4.5881760414285724</v>
      </c>
      <c r="O73" s="4">
        <f t="shared" ref="O73" si="5">AVERAGE(O2:O72)</f>
        <v>7.2449396999999989</v>
      </c>
      <c r="P73" s="4">
        <f>SUM(P2:P72)</f>
        <v>857486</v>
      </c>
    </row>
    <row r="74" spans="1:39" x14ac:dyDescent="0.25">
      <c r="C74" s="5"/>
      <c r="D74" s="5"/>
      <c r="E74" s="5"/>
      <c r="F74" s="5"/>
      <c r="G74" s="5"/>
      <c r="H74" s="5"/>
      <c r="I74" s="5"/>
      <c r="K74" s="5"/>
      <c r="L74" s="5"/>
      <c r="M74" s="5"/>
      <c r="N74" s="5"/>
      <c r="O74" s="5"/>
    </row>
    <row r="75" spans="1:39" x14ac:dyDescent="0.25">
      <c r="C75" s="5">
        <f>_xlfn.STDEV.P(C2:C72)</f>
        <v>7.310196159688517</v>
      </c>
      <c r="D75" s="5">
        <f t="shared" ref="D75:I75" si="6">_xlfn.STDEV.P(D2:D72)</f>
        <v>7.289656420188324</v>
      </c>
      <c r="E75" s="5">
        <f t="shared" si="6"/>
        <v>7.8869653658118484</v>
      </c>
      <c r="F75" s="5">
        <f t="shared" si="6"/>
        <v>7.8511571646319407</v>
      </c>
      <c r="G75" s="5">
        <f t="shared" si="6"/>
        <v>6.4136092504435851</v>
      </c>
      <c r="H75" s="5">
        <f t="shared" si="6"/>
        <v>5.429082124333795</v>
      </c>
      <c r="I75" s="5">
        <f t="shared" si="6"/>
        <v>5.8199245895693021</v>
      </c>
      <c r="K75" s="5">
        <f t="shared" ref="K75:O75" si="7">_xlfn.STDEV.P(K2:K72)</f>
        <v>5.3263728906682131</v>
      </c>
      <c r="L75" s="5">
        <f t="shared" si="7"/>
        <v>5.2636633203044827</v>
      </c>
      <c r="M75" s="5">
        <f t="shared" si="7"/>
        <v>5.4529089839612652</v>
      </c>
      <c r="N75" s="5">
        <f t="shared" si="7"/>
        <v>5.2689025462101418</v>
      </c>
      <c r="O75" s="5">
        <f t="shared" si="7"/>
        <v>4.9054181991353429</v>
      </c>
    </row>
    <row r="76" spans="1:39" x14ac:dyDescent="0.25">
      <c r="C76" s="5">
        <f>SQRT(COUNT(C2:C72))</f>
        <v>8.3666002653407556</v>
      </c>
      <c r="D76" s="5">
        <f t="shared" ref="D76:I76" si="8">SQRT(COUNT(D2:D72))</f>
        <v>8.3666002653407556</v>
      </c>
      <c r="E76" s="5">
        <f t="shared" si="8"/>
        <v>8.3666002653407556</v>
      </c>
      <c r="F76" s="5">
        <f t="shared" si="8"/>
        <v>8.3666002653407556</v>
      </c>
      <c r="G76" s="5">
        <f t="shared" si="8"/>
        <v>8.3666002653407556</v>
      </c>
      <c r="H76" s="5">
        <f t="shared" si="8"/>
        <v>8.3666002653407556</v>
      </c>
      <c r="I76" s="5">
        <f t="shared" si="8"/>
        <v>8.3666002653407556</v>
      </c>
      <c r="K76" s="5">
        <f t="shared" ref="K76:O76" si="9">SQRT(COUNT(K2:K72))</f>
        <v>8.3666002653407556</v>
      </c>
      <c r="L76" s="5">
        <f t="shared" si="9"/>
        <v>8.3666002653407556</v>
      </c>
      <c r="M76" s="5">
        <f t="shared" si="9"/>
        <v>8.3666002653407556</v>
      </c>
      <c r="N76" s="5">
        <f t="shared" si="9"/>
        <v>8.3666002653407556</v>
      </c>
      <c r="O76" s="5">
        <f t="shared" si="9"/>
        <v>8.3666002653407556</v>
      </c>
    </row>
    <row r="77" spans="1:39" x14ac:dyDescent="0.25">
      <c r="C77" s="5">
        <f t="shared" ref="C77:I77" si="10">C75/C76</f>
        <v>0.87373555899061306</v>
      </c>
      <c r="D77" s="5">
        <f t="shared" si="10"/>
        <v>0.87128059056272245</v>
      </c>
      <c r="E77" s="5">
        <f t="shared" si="10"/>
        <v>0.94267266460478227</v>
      </c>
      <c r="F77" s="5">
        <f t="shared" si="10"/>
        <v>0.93839276595487953</v>
      </c>
      <c r="G77" s="5">
        <f t="shared" si="10"/>
        <v>0.76657292652218889</v>
      </c>
      <c r="H77" s="5">
        <f t="shared" si="10"/>
        <v>0.64889942774296971</v>
      </c>
      <c r="I77" s="5">
        <f t="shared" si="10"/>
        <v>0.69561403736219585</v>
      </c>
      <c r="K77" s="5">
        <f t="shared" ref="K77:O77" si="11">K75/K76</f>
        <v>0.63662332629097829</v>
      </c>
      <c r="L77" s="5">
        <f t="shared" si="11"/>
        <v>0.62912809903319833</v>
      </c>
      <c r="M77" s="5">
        <f t="shared" si="11"/>
        <v>0.65174728217270439</v>
      </c>
      <c r="N77" s="5">
        <f t="shared" si="11"/>
        <v>0.62975430630251938</v>
      </c>
      <c r="O77" s="5">
        <f t="shared" si="11"/>
        <v>0.58630961723561614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18"/>
  <sheetViews>
    <sheetView workbookViewId="0"/>
  </sheetViews>
  <sheetFormatPr defaultRowHeight="15.75" x14ac:dyDescent="0.25"/>
  <cols>
    <col min="1" max="1" width="13.140625" style="8" bestFit="1" customWidth="1"/>
    <col min="2" max="2" width="16.140625" style="8" bestFit="1" customWidth="1"/>
    <col min="3" max="3" width="9.28515625" style="6" bestFit="1" customWidth="1"/>
    <col min="4" max="4" width="11.42578125" style="6" bestFit="1" customWidth="1"/>
    <col min="5" max="5" width="9.5703125" style="6" bestFit="1" customWidth="1"/>
    <col min="6" max="6" width="9.28515625" style="6" bestFit="1" customWidth="1"/>
    <col min="7" max="7" width="8.7109375" style="6" customWidth="1"/>
    <col min="8" max="8" width="9.85546875" style="6" customWidth="1"/>
    <col min="9" max="9" width="13.140625" style="6" bestFit="1" customWidth="1"/>
    <col min="10" max="10" width="18.28515625" style="6" bestFit="1" customWidth="1"/>
    <col min="11" max="11" width="11.42578125" style="6" bestFit="1" customWidth="1"/>
    <col min="12" max="12" width="9.5703125" style="6" bestFit="1" customWidth="1"/>
    <col min="13" max="13" width="9.28515625" style="6" bestFit="1" customWidth="1"/>
    <col min="14" max="14" width="8.7109375" style="6" customWidth="1"/>
    <col min="15" max="15" width="9.85546875" style="6" customWidth="1"/>
    <col min="16" max="16" width="18.28515625" style="6" bestFit="1" customWidth="1"/>
    <col min="17" max="22" width="5.7109375" style="7" customWidth="1"/>
    <col min="23" max="39" width="9.140625" style="7"/>
  </cols>
  <sheetData>
    <row r="1" spans="1:39" x14ac:dyDescent="0.25">
      <c r="C1" s="6">
        <v>1</v>
      </c>
      <c r="D1" s="6">
        <v>2</v>
      </c>
      <c r="E1" s="6">
        <v>3</v>
      </c>
      <c r="F1" s="6">
        <v>4</v>
      </c>
      <c r="G1" s="6">
        <v>5</v>
      </c>
      <c r="H1" s="6">
        <v>6</v>
      </c>
      <c r="I1" s="6" t="s">
        <v>19</v>
      </c>
      <c r="J1" s="6" t="s">
        <v>20</v>
      </c>
      <c r="K1" s="6">
        <v>7</v>
      </c>
      <c r="L1" s="6">
        <v>8</v>
      </c>
      <c r="M1" s="6">
        <v>9</v>
      </c>
      <c r="N1" s="6">
        <v>10</v>
      </c>
      <c r="O1" s="6" t="s">
        <v>19</v>
      </c>
      <c r="P1" s="6" t="s">
        <v>20</v>
      </c>
      <c r="Q1" s="6"/>
      <c r="R1" s="6"/>
      <c r="S1" s="6"/>
      <c r="T1" s="6"/>
      <c r="U1" s="6"/>
      <c r="V1" s="6"/>
    </row>
    <row r="2" spans="1:39" x14ac:dyDescent="0.25">
      <c r="A2" s="9" t="s">
        <v>9</v>
      </c>
      <c r="B2" s="15">
        <v>44134.125</v>
      </c>
      <c r="C2" s="6">
        <v>21.041699999999999</v>
      </c>
      <c r="D2" s="6">
        <v>23.085100000000001</v>
      </c>
      <c r="E2" s="6">
        <v>17.0242</v>
      </c>
      <c r="F2" s="6">
        <v>12.214600000000001</v>
      </c>
      <c r="G2" s="6">
        <v>9.3970000000000002</v>
      </c>
      <c r="H2" s="6">
        <v>8.2619000000000007</v>
      </c>
      <c r="I2" s="6">
        <v>12.174899999999999</v>
      </c>
      <c r="J2" s="6">
        <v>316</v>
      </c>
      <c r="K2" s="6">
        <v>7.68499</v>
      </c>
      <c r="L2" s="6">
        <v>7.6187100000000001</v>
      </c>
      <c r="M2" s="6">
        <v>7.1592000000000002</v>
      </c>
      <c r="N2" s="6">
        <v>7.0525000000000002</v>
      </c>
      <c r="O2" s="6">
        <v>9.0692799999999991</v>
      </c>
      <c r="P2" s="6">
        <v>886</v>
      </c>
    </row>
    <row r="3" spans="1:39" x14ac:dyDescent="0.25">
      <c r="A3" s="7"/>
      <c r="B3" s="13" t="s">
        <v>40</v>
      </c>
      <c r="C3" s="6">
        <v>13.4963</v>
      </c>
      <c r="D3" s="6">
        <v>15.699299999999999</v>
      </c>
      <c r="E3" s="6">
        <v>12.8622</v>
      </c>
      <c r="F3" s="6">
        <v>11.332599999999999</v>
      </c>
      <c r="G3" s="6">
        <v>10.0337</v>
      </c>
      <c r="H3" s="6">
        <v>9.4545600000000007</v>
      </c>
      <c r="I3" s="6">
        <v>11.0976</v>
      </c>
      <c r="J3" s="6">
        <v>316</v>
      </c>
      <c r="K3" s="6">
        <v>8.8496699999999997</v>
      </c>
      <c r="L3" s="6">
        <v>8.3095300000000005</v>
      </c>
      <c r="M3" s="6">
        <v>7.3721500000000004</v>
      </c>
      <c r="N3" s="6">
        <v>6.42333</v>
      </c>
      <c r="O3" s="6">
        <v>8.8657500000000002</v>
      </c>
      <c r="P3" s="6">
        <v>886</v>
      </c>
      <c r="Q3" s="6"/>
      <c r="R3" s="2"/>
      <c r="S3" s="2"/>
      <c r="T3" s="2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</row>
    <row r="4" spans="1:39" x14ac:dyDescent="0.25">
      <c r="A4" s="7"/>
      <c r="B4" s="13" t="s">
        <v>41</v>
      </c>
      <c r="C4" s="6">
        <v>13.5966</v>
      </c>
      <c r="D4" s="6">
        <v>14.6119</v>
      </c>
      <c r="E4" s="6">
        <v>11.5488</v>
      </c>
      <c r="F4" s="6">
        <v>9.5657399999999999</v>
      </c>
      <c r="G4" s="6">
        <v>8.8160399999999992</v>
      </c>
      <c r="H4" s="6">
        <v>8.1669999999999998</v>
      </c>
      <c r="I4" s="6">
        <v>9.7852599999999992</v>
      </c>
      <c r="J4" s="6">
        <v>316</v>
      </c>
      <c r="K4" s="6">
        <v>7.7346899999999996</v>
      </c>
      <c r="L4" s="6">
        <v>7.4909999999999997</v>
      </c>
      <c r="M4" s="6">
        <v>6.8290300000000004</v>
      </c>
      <c r="N4" s="6">
        <v>5.8767199999999997</v>
      </c>
      <c r="O4" s="6">
        <v>7.9295400000000003</v>
      </c>
      <c r="P4" s="6">
        <v>886</v>
      </c>
      <c r="Q4" s="6"/>
      <c r="R4" s="2"/>
      <c r="S4" s="2"/>
      <c r="T4" s="2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</row>
    <row r="5" spans="1:39" x14ac:dyDescent="0.25">
      <c r="A5" s="7"/>
      <c r="B5" s="13" t="s">
        <v>42</v>
      </c>
      <c r="C5" s="6">
        <v>16.794899999999998</v>
      </c>
      <c r="D5" s="6">
        <v>18.330300000000001</v>
      </c>
      <c r="E5" s="6">
        <v>13.989599999999999</v>
      </c>
      <c r="F5" s="6">
        <v>10.7133</v>
      </c>
      <c r="G5" s="6">
        <v>8.96401</v>
      </c>
      <c r="H5" s="6">
        <v>8.1095199999999998</v>
      </c>
      <c r="I5" s="6">
        <v>10.777200000000001</v>
      </c>
      <c r="J5" s="6">
        <v>316</v>
      </c>
      <c r="K5" s="6">
        <v>7.6394200000000003</v>
      </c>
      <c r="L5" s="6">
        <v>7.4983899999999997</v>
      </c>
      <c r="M5" s="6">
        <v>6.93947</v>
      </c>
      <c r="N5" s="6">
        <v>6.3888999999999996</v>
      </c>
      <c r="O5" s="6">
        <v>8.3856599999999997</v>
      </c>
      <c r="P5" s="6">
        <v>886</v>
      </c>
      <c r="Q5" s="6"/>
      <c r="R5" s="2"/>
      <c r="S5" s="2"/>
      <c r="T5" s="2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</row>
    <row r="6" spans="1:39" x14ac:dyDescent="0.25">
      <c r="A6" s="7"/>
      <c r="B6" s="14" t="s">
        <v>43</v>
      </c>
      <c r="C6" s="6">
        <v>25.668900000000001</v>
      </c>
      <c r="D6" s="6">
        <v>28.213100000000001</v>
      </c>
      <c r="E6" s="6">
        <v>20.3643</v>
      </c>
      <c r="F6" s="6">
        <v>13.931699999999999</v>
      </c>
      <c r="G6" s="6">
        <v>10.069699999999999</v>
      </c>
      <c r="H6" s="6">
        <v>8.7244299999999999</v>
      </c>
      <c r="I6" s="6">
        <v>13.8521</v>
      </c>
      <c r="J6" s="6">
        <v>316</v>
      </c>
      <c r="K6" s="6">
        <v>8.0369200000000003</v>
      </c>
      <c r="L6" s="6">
        <v>8.0065500000000007</v>
      </c>
      <c r="M6" s="6">
        <v>7.6456299999999997</v>
      </c>
      <c r="N6" s="6">
        <v>7.9615400000000003</v>
      </c>
      <c r="O6" s="6">
        <v>10.025600000000001</v>
      </c>
      <c r="P6" s="6">
        <v>886</v>
      </c>
      <c r="Q6" s="6"/>
      <c r="R6" s="2"/>
      <c r="S6" s="2"/>
      <c r="T6" s="2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</row>
    <row r="7" spans="1:39" x14ac:dyDescent="0.25">
      <c r="A7" s="7"/>
      <c r="B7" s="14" t="s">
        <v>47</v>
      </c>
      <c r="C7" s="6">
        <v>31.9802</v>
      </c>
      <c r="D7" s="6">
        <v>34.223799999999997</v>
      </c>
      <c r="E7" s="6">
        <v>26.900500000000001</v>
      </c>
      <c r="F7" s="6">
        <v>17.362500000000001</v>
      </c>
      <c r="G7" s="6">
        <v>10.9534</v>
      </c>
      <c r="H7" s="6">
        <v>8.1913300000000007</v>
      </c>
      <c r="I7" s="6">
        <v>16.1859</v>
      </c>
      <c r="J7" s="6">
        <v>316</v>
      </c>
      <c r="K7" s="6">
        <v>7.5584300000000004</v>
      </c>
      <c r="L7" s="6">
        <v>8.8027999999999995</v>
      </c>
      <c r="M7" s="6">
        <v>8.5283899999999999</v>
      </c>
      <c r="N7" s="6">
        <v>8.9259799999999991</v>
      </c>
      <c r="O7" s="6">
        <v>11.2492</v>
      </c>
      <c r="P7" s="6">
        <v>886</v>
      </c>
      <c r="Q7" s="6"/>
      <c r="R7" s="2"/>
      <c r="S7" s="2"/>
      <c r="T7" s="2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1:39" x14ac:dyDescent="0.25">
      <c r="A8" s="7"/>
      <c r="B8" s="13" t="s">
        <v>44</v>
      </c>
      <c r="C8" s="6">
        <v>23.690799999999999</v>
      </c>
      <c r="D8" s="6">
        <v>27.213000000000001</v>
      </c>
      <c r="E8" s="6">
        <v>25.456900000000001</v>
      </c>
      <c r="F8" s="6">
        <v>19.090499999999999</v>
      </c>
      <c r="G8" s="6">
        <v>12.1663</v>
      </c>
      <c r="H8" s="6">
        <v>8.09192</v>
      </c>
      <c r="I8" s="6">
        <v>15.7813</v>
      </c>
      <c r="J8" s="6">
        <v>316</v>
      </c>
      <c r="K8" s="6">
        <v>6.5919999999999996</v>
      </c>
      <c r="L8" s="6">
        <v>8.2729900000000001</v>
      </c>
      <c r="M8" s="6">
        <v>9.0246700000000004</v>
      </c>
      <c r="N8" s="6">
        <v>8.9468700000000005</v>
      </c>
      <c r="O8" s="6">
        <v>10.983599999999999</v>
      </c>
      <c r="P8" s="6">
        <v>886</v>
      </c>
      <c r="Q8" s="6"/>
      <c r="R8" s="2"/>
      <c r="S8" s="2"/>
      <c r="T8" s="2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</row>
    <row r="9" spans="1:39" x14ac:dyDescent="0.25">
      <c r="A9" s="9" t="s">
        <v>10</v>
      </c>
      <c r="B9" s="15">
        <v>43746.125</v>
      </c>
      <c r="C9" s="6">
        <v>6.5817300000000003</v>
      </c>
      <c r="D9" s="6">
        <v>9.4166699999999999</v>
      </c>
      <c r="E9" s="6">
        <v>18.6069</v>
      </c>
      <c r="F9" s="6">
        <v>25.558700000000002</v>
      </c>
      <c r="G9" s="6">
        <v>28.761700000000001</v>
      </c>
      <c r="H9" s="6">
        <v>24.2287</v>
      </c>
      <c r="I9" s="6">
        <v>23.081399999999999</v>
      </c>
      <c r="J9" s="6">
        <v>460</v>
      </c>
      <c r="K9" s="6">
        <v>20.763500000000001</v>
      </c>
      <c r="L9" s="6">
        <v>19.0457</v>
      </c>
      <c r="M9" s="6">
        <v>17.311499999999999</v>
      </c>
      <c r="N9" s="6">
        <v>16.448699999999999</v>
      </c>
      <c r="O9" s="6">
        <v>19.925699999999999</v>
      </c>
      <c r="P9" s="6">
        <v>1279</v>
      </c>
    </row>
    <row r="10" spans="1:39" x14ac:dyDescent="0.25">
      <c r="A10" s="7"/>
      <c r="B10" s="13" t="s">
        <v>40</v>
      </c>
      <c r="C10" s="6">
        <v>19.6296</v>
      </c>
      <c r="D10" s="6">
        <v>19.519300000000001</v>
      </c>
      <c r="E10" s="6">
        <v>20.978100000000001</v>
      </c>
      <c r="F10" s="6">
        <v>18.556899999999999</v>
      </c>
      <c r="G10" s="6">
        <v>16.041899999999998</v>
      </c>
      <c r="H10" s="6">
        <v>12.4899</v>
      </c>
      <c r="I10" s="6">
        <v>16.5623</v>
      </c>
      <c r="J10" s="6">
        <v>460</v>
      </c>
      <c r="K10" s="6">
        <v>10.7514</v>
      </c>
      <c r="L10" s="6">
        <v>10.251300000000001</v>
      </c>
      <c r="M10" s="6">
        <v>9.7972000000000001</v>
      </c>
      <c r="N10" s="6">
        <v>9.9576700000000002</v>
      </c>
      <c r="O10" s="6">
        <v>12.452</v>
      </c>
      <c r="P10" s="6">
        <v>1279</v>
      </c>
      <c r="Q10" s="6"/>
      <c r="R10" s="2"/>
      <c r="S10" s="2"/>
      <c r="T10" s="2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</row>
    <row r="11" spans="1:39" x14ac:dyDescent="0.25">
      <c r="A11" s="7"/>
      <c r="B11" s="13" t="s">
        <v>41</v>
      </c>
      <c r="C11" s="6">
        <v>13.5891</v>
      </c>
      <c r="D11" s="6">
        <v>14.9282</v>
      </c>
      <c r="E11" s="6">
        <v>18.788499999999999</v>
      </c>
      <c r="F11" s="6">
        <v>19.900700000000001</v>
      </c>
      <c r="G11" s="6">
        <v>18.296399999999998</v>
      </c>
      <c r="H11" s="6">
        <v>15.097300000000001</v>
      </c>
      <c r="I11" s="6">
        <v>17.307400000000001</v>
      </c>
      <c r="J11" s="6">
        <v>460</v>
      </c>
      <c r="K11" s="6">
        <v>13.6525</v>
      </c>
      <c r="L11" s="6">
        <v>12.7082</v>
      </c>
      <c r="M11" s="6">
        <v>11.603899999999999</v>
      </c>
      <c r="N11" s="6">
        <v>10.348699999999999</v>
      </c>
      <c r="O11" s="6">
        <v>13.843999999999999</v>
      </c>
      <c r="P11" s="6">
        <v>1279</v>
      </c>
      <c r="Q11" s="6"/>
      <c r="R11" s="2"/>
      <c r="S11" s="2"/>
      <c r="T11" s="2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</row>
    <row r="12" spans="1:39" x14ac:dyDescent="0.25">
      <c r="A12" s="7"/>
      <c r="B12" s="13" t="s">
        <v>42</v>
      </c>
      <c r="C12" s="6">
        <v>8.6357999999999997</v>
      </c>
      <c r="D12" s="6">
        <v>11.732799999999999</v>
      </c>
      <c r="E12" s="6">
        <v>16.815300000000001</v>
      </c>
      <c r="F12" s="6">
        <v>23.366</v>
      </c>
      <c r="G12" s="6">
        <v>26.4602</v>
      </c>
      <c r="H12" s="6">
        <v>20.613299999999999</v>
      </c>
      <c r="I12" s="6">
        <v>20.992999999999999</v>
      </c>
      <c r="J12" s="6">
        <v>460</v>
      </c>
      <c r="K12" s="6">
        <v>17.740400000000001</v>
      </c>
      <c r="L12" s="6">
        <v>16.7364</v>
      </c>
      <c r="M12" s="6">
        <v>15.6152</v>
      </c>
      <c r="N12" s="6">
        <v>13.5769</v>
      </c>
      <c r="O12" s="6">
        <v>17.6005</v>
      </c>
      <c r="P12" s="6">
        <v>1279</v>
      </c>
      <c r="Q12" s="6"/>
      <c r="R12" s="2"/>
      <c r="S12" s="2"/>
      <c r="T12" s="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</row>
    <row r="13" spans="1:39" x14ac:dyDescent="0.25">
      <c r="A13" s="7"/>
      <c r="B13" s="14" t="s">
        <v>43</v>
      </c>
      <c r="C13" s="6">
        <v>7.0205299999999999</v>
      </c>
      <c r="D13" s="6">
        <v>10.3691</v>
      </c>
      <c r="E13" s="6">
        <v>14.5078</v>
      </c>
      <c r="F13" s="6">
        <v>18.7636</v>
      </c>
      <c r="G13" s="6">
        <v>22.607500000000002</v>
      </c>
      <c r="H13" s="6">
        <v>21.0809</v>
      </c>
      <c r="I13" s="6">
        <v>18.775700000000001</v>
      </c>
      <c r="J13" s="6">
        <v>460</v>
      </c>
      <c r="K13" s="6">
        <v>19.233499999999999</v>
      </c>
      <c r="L13" s="6">
        <v>18.095400000000001</v>
      </c>
      <c r="M13" s="6">
        <v>16.782800000000002</v>
      </c>
      <c r="N13" s="6">
        <v>14.9778</v>
      </c>
      <c r="O13" s="6">
        <v>17.666</v>
      </c>
      <c r="P13" s="6">
        <v>1279</v>
      </c>
      <c r="Q13" s="6"/>
      <c r="R13" s="2"/>
      <c r="S13" s="2"/>
      <c r="T13" s="2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</row>
    <row r="14" spans="1:39" x14ac:dyDescent="0.25">
      <c r="A14" s="7"/>
      <c r="B14" s="14" t="s">
        <v>47</v>
      </c>
      <c r="C14" s="6">
        <v>13.1592</v>
      </c>
      <c r="D14" s="6">
        <v>12.299200000000001</v>
      </c>
      <c r="E14" s="6">
        <v>12.9742</v>
      </c>
      <c r="F14" s="6">
        <v>17.410499999999999</v>
      </c>
      <c r="G14" s="6">
        <v>20.5486</v>
      </c>
      <c r="H14" s="6">
        <v>21.727599999999999</v>
      </c>
      <c r="I14" s="6">
        <v>18.3126</v>
      </c>
      <c r="J14" s="6">
        <v>460</v>
      </c>
      <c r="K14" s="6">
        <v>18.577200000000001</v>
      </c>
      <c r="L14" s="6">
        <v>16.5822</v>
      </c>
      <c r="M14" s="6">
        <v>16.288399999999999</v>
      </c>
      <c r="N14" s="6">
        <v>15.447100000000001</v>
      </c>
      <c r="O14" s="6">
        <v>17.194400000000002</v>
      </c>
      <c r="P14" s="6">
        <v>1279</v>
      </c>
      <c r="Q14" s="6"/>
      <c r="R14" s="2"/>
      <c r="S14" s="2"/>
      <c r="T14" s="2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</row>
    <row r="15" spans="1:39" x14ac:dyDescent="0.25">
      <c r="A15" s="7"/>
      <c r="B15" s="13" t="s">
        <v>44</v>
      </c>
      <c r="C15" s="6">
        <v>2.7675000000000001</v>
      </c>
      <c r="D15" s="6">
        <v>5.8171099999999996</v>
      </c>
      <c r="E15" s="6">
        <v>10.8848</v>
      </c>
      <c r="F15" s="6">
        <v>11.946099999999999</v>
      </c>
      <c r="G15" s="6">
        <v>16.7103</v>
      </c>
      <c r="H15" s="6">
        <v>17.767099999999999</v>
      </c>
      <c r="I15" s="6">
        <v>13.946400000000001</v>
      </c>
      <c r="J15" s="6">
        <v>460</v>
      </c>
      <c r="K15" s="6">
        <v>16.7133</v>
      </c>
      <c r="L15" s="6">
        <v>11.4953</v>
      </c>
      <c r="M15" s="6">
        <v>8.3651999999999997</v>
      </c>
      <c r="N15" s="6">
        <v>9.1342300000000005</v>
      </c>
      <c r="O15" s="6">
        <v>12.0642</v>
      </c>
      <c r="P15" s="6">
        <v>1279</v>
      </c>
      <c r="Q15" s="6"/>
      <c r="R15" s="2"/>
      <c r="S15" s="2"/>
      <c r="T15" s="2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</row>
    <row r="16" spans="1:39" x14ac:dyDescent="0.25">
      <c r="A16" s="9" t="s">
        <v>11</v>
      </c>
      <c r="B16" s="15">
        <v>43774.125</v>
      </c>
      <c r="C16" s="6">
        <v>13.7303</v>
      </c>
      <c r="D16" s="6">
        <v>21.845800000000001</v>
      </c>
      <c r="E16" s="6">
        <v>26.912700000000001</v>
      </c>
      <c r="F16" s="6">
        <v>23.710599999999999</v>
      </c>
      <c r="G16" s="6">
        <v>18.642499999999998</v>
      </c>
      <c r="H16" s="6">
        <v>15.0258</v>
      </c>
      <c r="I16" s="6">
        <v>19.833300000000001</v>
      </c>
      <c r="J16" s="6">
        <v>318</v>
      </c>
      <c r="K16" s="6">
        <v>13.405900000000001</v>
      </c>
      <c r="L16" s="6">
        <v>12.249499999999999</v>
      </c>
      <c r="M16" s="6">
        <v>10.883599999999999</v>
      </c>
      <c r="N16" s="6">
        <v>9.3836300000000001</v>
      </c>
      <c r="O16" s="6">
        <v>14.3363</v>
      </c>
      <c r="P16" s="6">
        <v>888</v>
      </c>
    </row>
    <row r="17" spans="1:39" x14ac:dyDescent="0.25">
      <c r="A17" s="7"/>
      <c r="B17" s="13" t="s">
        <v>40</v>
      </c>
      <c r="C17" s="6">
        <v>10.9046</v>
      </c>
      <c r="D17" s="6">
        <v>16.017499999999998</v>
      </c>
      <c r="E17" s="6">
        <v>19.670500000000001</v>
      </c>
      <c r="F17" s="6">
        <v>19.187100000000001</v>
      </c>
      <c r="G17" s="6">
        <v>20.072399999999998</v>
      </c>
      <c r="H17" s="6">
        <v>17.388500000000001</v>
      </c>
      <c r="I17" s="6">
        <v>18.448599999999999</v>
      </c>
      <c r="J17" s="6">
        <v>318</v>
      </c>
      <c r="K17" s="6">
        <v>13.6058</v>
      </c>
      <c r="L17" s="6">
        <v>10.6448</v>
      </c>
      <c r="M17" s="6">
        <v>7.7543100000000003</v>
      </c>
      <c r="N17" s="6">
        <v>6.8962500000000002</v>
      </c>
      <c r="O17" s="6">
        <v>12.6273</v>
      </c>
      <c r="P17" s="6">
        <v>888</v>
      </c>
      <c r="Q17" s="6"/>
      <c r="R17" s="2"/>
      <c r="S17" s="2"/>
      <c r="T17" s="2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</row>
    <row r="18" spans="1:39" x14ac:dyDescent="0.25">
      <c r="A18" s="7"/>
      <c r="B18" s="13" t="s">
        <v>41</v>
      </c>
      <c r="C18" s="6">
        <v>13.557399999999999</v>
      </c>
      <c r="D18" s="6">
        <v>15.8635</v>
      </c>
      <c r="E18" s="6">
        <v>21.897300000000001</v>
      </c>
      <c r="F18" s="6">
        <v>23.101900000000001</v>
      </c>
      <c r="G18" s="6">
        <v>20.396799999999999</v>
      </c>
      <c r="H18" s="6">
        <v>15.266</v>
      </c>
      <c r="I18" s="6">
        <v>19.043299999999999</v>
      </c>
      <c r="J18" s="6">
        <v>318</v>
      </c>
      <c r="K18" s="6">
        <v>11.368499999999999</v>
      </c>
      <c r="L18" s="6">
        <v>8.9572900000000004</v>
      </c>
      <c r="M18" s="6">
        <v>8.0023599999999995</v>
      </c>
      <c r="N18" s="6">
        <v>7.6112000000000002</v>
      </c>
      <c r="O18" s="6">
        <v>12.4687</v>
      </c>
      <c r="P18" s="6">
        <v>888</v>
      </c>
      <c r="Q18" s="6"/>
      <c r="R18" s="2"/>
      <c r="S18" s="2"/>
      <c r="T18" s="2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</row>
    <row r="19" spans="1:39" x14ac:dyDescent="0.25">
      <c r="A19" s="7"/>
      <c r="B19" s="13" t="s">
        <v>42</v>
      </c>
      <c r="C19" s="6">
        <v>25.256</v>
      </c>
      <c r="D19" s="6">
        <v>23.482399999999998</v>
      </c>
      <c r="E19" s="6">
        <v>25.785</v>
      </c>
      <c r="F19" s="6">
        <v>25.289100000000001</v>
      </c>
      <c r="G19" s="6">
        <v>20.986799999999999</v>
      </c>
      <c r="H19" s="6">
        <v>15.4849</v>
      </c>
      <c r="I19" s="6">
        <v>21.184200000000001</v>
      </c>
      <c r="J19" s="6">
        <v>318</v>
      </c>
      <c r="K19" s="6">
        <v>11.8886</v>
      </c>
      <c r="L19" s="6">
        <v>9.7227899999999998</v>
      </c>
      <c r="M19" s="6">
        <v>8.8470099999999992</v>
      </c>
      <c r="N19" s="6">
        <v>8.2398100000000003</v>
      </c>
      <c r="O19" s="6">
        <v>13.6807</v>
      </c>
      <c r="P19" s="6">
        <v>888</v>
      </c>
      <c r="Q19" s="6"/>
      <c r="R19" s="2"/>
      <c r="S19" s="2"/>
      <c r="T19" s="2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</row>
    <row r="20" spans="1:39" x14ac:dyDescent="0.25">
      <c r="A20" s="7"/>
      <c r="B20" s="14" t="s">
        <v>43</v>
      </c>
      <c r="C20" s="6">
        <v>22.5261</v>
      </c>
      <c r="D20" s="6">
        <v>25.286899999999999</v>
      </c>
      <c r="E20" s="6">
        <v>21.308199999999999</v>
      </c>
      <c r="F20" s="6">
        <v>19.247800000000002</v>
      </c>
      <c r="G20" s="6">
        <v>17.534099999999999</v>
      </c>
      <c r="H20" s="6">
        <v>15.3345</v>
      </c>
      <c r="I20" s="6">
        <v>18.5138</v>
      </c>
      <c r="J20" s="6">
        <v>318</v>
      </c>
      <c r="K20" s="6">
        <v>14.1189</v>
      </c>
      <c r="L20" s="6">
        <v>12.5951</v>
      </c>
      <c r="M20" s="6">
        <v>11.286799999999999</v>
      </c>
      <c r="N20" s="6">
        <v>9.9076000000000004</v>
      </c>
      <c r="O20" s="6">
        <v>14.1782</v>
      </c>
      <c r="P20" s="6">
        <v>888</v>
      </c>
      <c r="Q20" s="6"/>
      <c r="R20" s="2"/>
      <c r="S20" s="2"/>
      <c r="T20" s="2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</row>
    <row r="21" spans="1:39" x14ac:dyDescent="0.25">
      <c r="A21" s="7"/>
      <c r="B21" s="14" t="s">
        <v>47</v>
      </c>
      <c r="C21" s="6">
        <v>24.354500000000002</v>
      </c>
      <c r="D21" s="6">
        <v>19.096299999999999</v>
      </c>
      <c r="E21" s="6">
        <v>16.813600000000001</v>
      </c>
      <c r="F21" s="6">
        <v>15.9808</v>
      </c>
      <c r="G21" s="6">
        <v>14.8987</v>
      </c>
      <c r="H21" s="6">
        <v>14.117699999999999</v>
      </c>
      <c r="I21" s="6">
        <v>15.7555</v>
      </c>
      <c r="J21" s="6">
        <v>318</v>
      </c>
      <c r="K21" s="6">
        <v>13.477</v>
      </c>
      <c r="L21" s="6">
        <v>12.283799999999999</v>
      </c>
      <c r="M21" s="6">
        <v>11.159800000000001</v>
      </c>
      <c r="N21" s="6">
        <v>10.1896</v>
      </c>
      <c r="O21" s="6">
        <v>13.0928</v>
      </c>
      <c r="P21" s="6">
        <v>888</v>
      </c>
      <c r="Q21" s="6"/>
      <c r="R21" s="2"/>
      <c r="S21" s="2"/>
      <c r="T21" s="2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</row>
    <row r="22" spans="1:39" x14ac:dyDescent="0.25">
      <c r="A22" s="7"/>
      <c r="B22" s="13" t="s">
        <v>44</v>
      </c>
      <c r="C22" s="6">
        <v>24.981400000000001</v>
      </c>
      <c r="D22" s="6">
        <v>24.910599999999999</v>
      </c>
      <c r="E22" s="6">
        <v>20.9846</v>
      </c>
      <c r="F22" s="6">
        <v>19.4678</v>
      </c>
      <c r="G22" s="6">
        <v>17.7728</v>
      </c>
      <c r="H22" s="6">
        <v>15.9908</v>
      </c>
      <c r="I22" s="6">
        <v>18.808299999999999</v>
      </c>
      <c r="J22" s="6">
        <v>318</v>
      </c>
      <c r="K22" s="6">
        <v>16.183800000000002</v>
      </c>
      <c r="L22" s="6">
        <v>13.893700000000001</v>
      </c>
      <c r="M22" s="6">
        <v>11.590299999999999</v>
      </c>
      <c r="N22" s="6">
        <v>10.7925</v>
      </c>
      <c r="O22" s="6">
        <v>14.975099999999999</v>
      </c>
      <c r="P22" s="6">
        <v>888</v>
      </c>
      <c r="Q22" s="6"/>
      <c r="R22" s="2"/>
      <c r="S22" s="2"/>
      <c r="T22" s="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</row>
    <row r="23" spans="1:39" x14ac:dyDescent="0.25">
      <c r="A23" s="9" t="s">
        <v>32</v>
      </c>
      <c r="B23" s="15">
        <v>42609.125</v>
      </c>
      <c r="C23" s="6">
        <v>12.962899999999999</v>
      </c>
      <c r="D23" s="6">
        <v>16.806899999999999</v>
      </c>
      <c r="E23" s="6">
        <v>19.550799999999999</v>
      </c>
      <c r="F23" s="6">
        <v>7.9503500000000003</v>
      </c>
      <c r="G23" s="6">
        <v>5.39689</v>
      </c>
      <c r="H23" s="6">
        <v>4.4327199999999998</v>
      </c>
      <c r="I23" s="6">
        <v>8.7048900000000007</v>
      </c>
      <c r="J23" s="6">
        <v>2164</v>
      </c>
      <c r="K23" s="6">
        <v>3.7149200000000002</v>
      </c>
      <c r="L23" s="6">
        <v>4.24146</v>
      </c>
      <c r="M23" s="6">
        <v>3.6954899999999999</v>
      </c>
      <c r="N23" s="6">
        <v>3.22119</v>
      </c>
      <c r="O23" s="6">
        <v>5.4982100000000003</v>
      </c>
      <c r="P23" s="6">
        <v>5995</v>
      </c>
    </row>
    <row r="24" spans="1:39" x14ac:dyDescent="0.25">
      <c r="A24" s="7"/>
      <c r="B24" s="13" t="s">
        <v>40</v>
      </c>
      <c r="C24" s="6">
        <v>5.3783799999999999</v>
      </c>
      <c r="D24" s="6">
        <v>10.041600000000001</v>
      </c>
      <c r="E24" s="6">
        <v>18.3658</v>
      </c>
      <c r="F24" s="6">
        <v>8.0838400000000004</v>
      </c>
      <c r="G24" s="6">
        <v>3.7824200000000001</v>
      </c>
      <c r="H24" s="6">
        <v>2.9569899999999998</v>
      </c>
      <c r="I24" s="6">
        <v>6.9445800000000002</v>
      </c>
      <c r="J24" s="6">
        <v>2164</v>
      </c>
      <c r="K24" s="6">
        <v>2.49776</v>
      </c>
      <c r="L24" s="6">
        <v>2.6904699999999999</v>
      </c>
      <c r="M24" s="6">
        <v>2.8365100000000001</v>
      </c>
      <c r="N24" s="6">
        <v>2.9977499999999999</v>
      </c>
      <c r="O24" s="6">
        <v>4.2842500000000001</v>
      </c>
      <c r="P24" s="6">
        <v>5995</v>
      </c>
      <c r="Q24" s="6"/>
      <c r="R24" s="2"/>
      <c r="S24" s="2"/>
      <c r="T24" s="2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</row>
    <row r="25" spans="1:39" x14ac:dyDescent="0.25">
      <c r="A25" s="7"/>
      <c r="B25" s="13" t="s">
        <v>41</v>
      </c>
      <c r="C25" s="6">
        <v>6.7483199999999997</v>
      </c>
      <c r="D25" s="6">
        <v>11.8491</v>
      </c>
      <c r="E25" s="6">
        <v>17.839500000000001</v>
      </c>
      <c r="F25" s="6">
        <v>8.8630099999999992</v>
      </c>
      <c r="G25" s="6">
        <v>5.2922900000000004</v>
      </c>
      <c r="H25" s="6">
        <v>4.3159700000000001</v>
      </c>
      <c r="I25" s="6">
        <v>8.0028600000000001</v>
      </c>
      <c r="J25" s="6">
        <v>2164</v>
      </c>
      <c r="K25" s="6">
        <v>3.2775599999999998</v>
      </c>
      <c r="L25" s="6">
        <v>3.1017199999999998</v>
      </c>
      <c r="M25" s="6">
        <v>2.95818</v>
      </c>
      <c r="N25" s="6">
        <v>2.9649000000000001</v>
      </c>
      <c r="O25" s="6">
        <v>4.8431699999999998</v>
      </c>
      <c r="P25" s="6">
        <v>5995</v>
      </c>
      <c r="Q25" s="6"/>
      <c r="R25" s="2"/>
      <c r="S25" s="2"/>
      <c r="T25" s="2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</row>
    <row r="26" spans="1:39" x14ac:dyDescent="0.25">
      <c r="A26" s="7"/>
      <c r="B26" s="13" t="s">
        <v>42</v>
      </c>
      <c r="C26" s="6">
        <v>9.0130199999999991</v>
      </c>
      <c r="D26" s="6">
        <v>13.0077</v>
      </c>
      <c r="E26" s="6">
        <v>17.109300000000001</v>
      </c>
      <c r="F26" s="6">
        <v>8.0817999999999994</v>
      </c>
      <c r="G26" s="6">
        <v>5.3222199999999997</v>
      </c>
      <c r="H26" s="6">
        <v>4.2759400000000003</v>
      </c>
      <c r="I26" s="6">
        <v>7.9030500000000004</v>
      </c>
      <c r="J26" s="6">
        <v>2164</v>
      </c>
      <c r="K26" s="6">
        <v>3.3909699999999998</v>
      </c>
      <c r="L26" s="6">
        <v>3.5389200000000001</v>
      </c>
      <c r="M26" s="6">
        <v>3.3309600000000001</v>
      </c>
      <c r="N26" s="6">
        <v>3.1505399999999999</v>
      </c>
      <c r="O26" s="6">
        <v>4.9860800000000003</v>
      </c>
      <c r="P26" s="6">
        <v>5995</v>
      </c>
      <c r="Q26" s="6"/>
      <c r="R26" s="2"/>
      <c r="S26" s="2"/>
      <c r="T26" s="2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</row>
    <row r="27" spans="1:39" x14ac:dyDescent="0.25">
      <c r="A27" s="7"/>
      <c r="B27" s="14" t="s">
        <v>43</v>
      </c>
      <c r="C27" s="6">
        <v>15.038500000000001</v>
      </c>
      <c r="D27" s="6">
        <v>18.658300000000001</v>
      </c>
      <c r="E27" s="6">
        <v>19.8751</v>
      </c>
      <c r="F27" s="6">
        <v>7.9138200000000003</v>
      </c>
      <c r="G27" s="6">
        <v>5.7738300000000002</v>
      </c>
      <c r="H27" s="6">
        <v>4.8802399999999997</v>
      </c>
      <c r="I27" s="6">
        <v>9.1841200000000001</v>
      </c>
      <c r="J27" s="6">
        <v>2164</v>
      </c>
      <c r="K27" s="6">
        <v>3.8567</v>
      </c>
      <c r="L27" s="6">
        <v>4.8754</v>
      </c>
      <c r="M27" s="6">
        <v>3.9348100000000001</v>
      </c>
      <c r="N27" s="6">
        <v>3.2715100000000001</v>
      </c>
      <c r="O27" s="6">
        <v>5.8348199999999997</v>
      </c>
      <c r="P27" s="6">
        <v>5995</v>
      </c>
      <c r="Q27" s="6"/>
      <c r="R27" s="2"/>
      <c r="S27" s="2"/>
      <c r="T27" s="2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</row>
    <row r="28" spans="1:39" x14ac:dyDescent="0.25">
      <c r="A28" s="7"/>
      <c r="B28" s="14" t="s">
        <v>47</v>
      </c>
      <c r="C28" s="6">
        <v>10.065300000000001</v>
      </c>
      <c r="D28" s="6">
        <v>9.83263</v>
      </c>
      <c r="E28" s="6">
        <v>14.006600000000001</v>
      </c>
      <c r="F28" s="6">
        <v>11.3261</v>
      </c>
      <c r="G28" s="6">
        <v>4.5053799999999997</v>
      </c>
      <c r="H28" s="6">
        <v>2.1802899999999998</v>
      </c>
      <c r="I28" s="6">
        <v>7.0295699999999997</v>
      </c>
      <c r="J28" s="6">
        <v>2164</v>
      </c>
      <c r="K28" s="6">
        <v>5.3167200000000001</v>
      </c>
      <c r="L28" s="6">
        <v>5.22255</v>
      </c>
      <c r="M28" s="6">
        <v>3.8534099999999998</v>
      </c>
      <c r="N28" s="6">
        <v>2.4418899999999999</v>
      </c>
      <c r="O28" s="6">
        <v>5.1269299999999998</v>
      </c>
      <c r="P28" s="6">
        <v>5995</v>
      </c>
      <c r="Q28" s="6"/>
      <c r="R28" s="2"/>
      <c r="S28" s="2"/>
      <c r="T28" s="2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</row>
    <row r="29" spans="1:39" x14ac:dyDescent="0.25">
      <c r="A29" s="7"/>
      <c r="B29" s="13" t="s">
        <v>44</v>
      </c>
      <c r="C29" s="6">
        <v>11.1305</v>
      </c>
      <c r="D29" s="6">
        <v>7.5008299999999997</v>
      </c>
      <c r="E29" s="6">
        <v>9.3246800000000007</v>
      </c>
      <c r="F29" s="6">
        <v>8.91526</v>
      </c>
      <c r="G29" s="6">
        <v>5.0219300000000002</v>
      </c>
      <c r="H29" s="6">
        <v>2.54589</v>
      </c>
      <c r="I29" s="6">
        <v>5.9906199999999998</v>
      </c>
      <c r="J29" s="6">
        <v>2164</v>
      </c>
      <c r="K29" s="6">
        <v>4.9188499999999999</v>
      </c>
      <c r="L29" s="6">
        <v>5.7445399999999998</v>
      </c>
      <c r="M29" s="6">
        <v>5.2738500000000004</v>
      </c>
      <c r="N29" s="6">
        <v>4.4807800000000002</v>
      </c>
      <c r="O29" s="6">
        <v>5.4071100000000003</v>
      </c>
      <c r="P29" s="6">
        <v>5995</v>
      </c>
      <c r="Q29" s="6"/>
      <c r="R29" s="2"/>
      <c r="S29" s="2"/>
      <c r="T29" s="2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</row>
    <row r="30" spans="1:39" x14ac:dyDescent="0.25">
      <c r="A30" s="9" t="s">
        <v>3</v>
      </c>
      <c r="B30" s="15">
        <v>43354.125</v>
      </c>
      <c r="C30" s="6">
        <v>18.390999999999998</v>
      </c>
      <c r="D30" s="6">
        <v>33.7485</v>
      </c>
      <c r="E30" s="6">
        <v>32.678699999999999</v>
      </c>
      <c r="F30" s="6">
        <v>14.0703</v>
      </c>
      <c r="G30" s="6">
        <v>8.5357800000000008</v>
      </c>
      <c r="H30" s="6">
        <v>7.6741099999999998</v>
      </c>
      <c r="I30" s="6">
        <v>15.046900000000001</v>
      </c>
      <c r="J30" s="6">
        <v>1278</v>
      </c>
      <c r="K30" s="6">
        <v>7.6381699999999997</v>
      </c>
      <c r="L30" s="6">
        <v>7.1385699999999996</v>
      </c>
      <c r="M30" s="6">
        <v>5.6618000000000004</v>
      </c>
      <c r="N30" s="6">
        <v>5.1757400000000002</v>
      </c>
      <c r="O30" s="6">
        <v>9.4276700000000009</v>
      </c>
      <c r="P30" s="6">
        <v>3548</v>
      </c>
    </row>
    <row r="31" spans="1:39" x14ac:dyDescent="0.25">
      <c r="A31" s="7"/>
      <c r="B31" s="13" t="s">
        <v>40</v>
      </c>
      <c r="C31" s="6">
        <v>15.837999999999999</v>
      </c>
      <c r="D31" s="6">
        <v>11.8506</v>
      </c>
      <c r="E31" s="6">
        <v>11.444599999999999</v>
      </c>
      <c r="F31" s="6">
        <v>13.124599999999999</v>
      </c>
      <c r="G31" s="6">
        <v>8.8805700000000005</v>
      </c>
      <c r="H31" s="6">
        <v>5.9035099999999998</v>
      </c>
      <c r="I31" s="6">
        <v>9.6066699999999994</v>
      </c>
      <c r="J31" s="6">
        <v>1278</v>
      </c>
      <c r="K31" s="6">
        <v>5.1856</v>
      </c>
      <c r="L31" s="6">
        <v>5.4255800000000001</v>
      </c>
      <c r="M31" s="6">
        <v>6.38185</v>
      </c>
      <c r="N31" s="6">
        <v>5.4892200000000004</v>
      </c>
      <c r="O31" s="6">
        <v>7.0754400000000004</v>
      </c>
      <c r="P31" s="6">
        <v>3548</v>
      </c>
      <c r="Q31" s="6"/>
      <c r="R31" s="2"/>
      <c r="S31" s="2"/>
      <c r="T31" s="2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</row>
    <row r="32" spans="1:39" x14ac:dyDescent="0.25">
      <c r="A32" s="7"/>
      <c r="B32" s="13" t="s">
        <v>41</v>
      </c>
      <c r="C32" s="6">
        <v>23.038499999999999</v>
      </c>
      <c r="D32" s="6">
        <v>15.613</v>
      </c>
      <c r="E32" s="6">
        <v>16.6219</v>
      </c>
      <c r="F32" s="6">
        <v>14.8788</v>
      </c>
      <c r="G32" s="6">
        <v>8.4155200000000008</v>
      </c>
      <c r="H32" s="6">
        <v>6.0283600000000002</v>
      </c>
      <c r="I32" s="6">
        <v>11.102399999999999</v>
      </c>
      <c r="J32" s="6">
        <v>1278</v>
      </c>
      <c r="K32" s="6">
        <v>5.34856</v>
      </c>
      <c r="L32" s="6">
        <v>5.85548</v>
      </c>
      <c r="M32" s="6">
        <v>6.5007900000000003</v>
      </c>
      <c r="N32" s="6">
        <v>5.7685399999999998</v>
      </c>
      <c r="O32" s="6">
        <v>7.7727899999999996</v>
      </c>
      <c r="P32" s="6">
        <v>3548</v>
      </c>
      <c r="Q32" s="6"/>
      <c r="R32" s="2"/>
      <c r="S32" s="2"/>
      <c r="T32" s="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</row>
    <row r="33" spans="1:39" x14ac:dyDescent="0.25">
      <c r="A33" s="7"/>
      <c r="B33" s="13" t="s">
        <v>42</v>
      </c>
      <c r="C33" s="6">
        <v>25.2804</v>
      </c>
      <c r="D33" s="6">
        <v>22.619599999999998</v>
      </c>
      <c r="E33" s="6">
        <v>24.5245</v>
      </c>
      <c r="F33" s="6">
        <v>14.4903</v>
      </c>
      <c r="G33" s="6">
        <v>7.6621899999999998</v>
      </c>
      <c r="H33" s="6">
        <v>6.10426</v>
      </c>
      <c r="I33" s="6">
        <v>12.5885</v>
      </c>
      <c r="J33" s="6">
        <v>1278</v>
      </c>
      <c r="K33" s="6">
        <v>6.0137</v>
      </c>
      <c r="L33" s="6">
        <v>6.2710800000000004</v>
      </c>
      <c r="M33" s="6">
        <v>5.7679799999999997</v>
      </c>
      <c r="N33" s="6">
        <v>5.4972500000000002</v>
      </c>
      <c r="O33" s="6">
        <v>8.2802699999999998</v>
      </c>
      <c r="P33" s="6">
        <v>3548</v>
      </c>
      <c r="Q33" s="6"/>
      <c r="R33" s="2"/>
      <c r="S33" s="2"/>
      <c r="T33" s="2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</row>
    <row r="34" spans="1:39" x14ac:dyDescent="0.25">
      <c r="A34" s="7"/>
      <c r="B34" s="14" t="s">
        <v>43</v>
      </c>
      <c r="C34" s="6">
        <v>18.4468</v>
      </c>
      <c r="D34" s="6">
        <v>52.233699999999999</v>
      </c>
      <c r="E34" s="6">
        <v>38.403300000000002</v>
      </c>
      <c r="F34" s="6">
        <v>14.334899999999999</v>
      </c>
      <c r="G34" s="6">
        <v>7.7146400000000002</v>
      </c>
      <c r="H34" s="6">
        <v>7.6345700000000001</v>
      </c>
      <c r="I34" s="6">
        <v>17.202999999999999</v>
      </c>
      <c r="J34" s="6">
        <v>1278</v>
      </c>
      <c r="K34" s="6">
        <v>7.5525000000000002</v>
      </c>
      <c r="L34" s="6">
        <v>6.2941500000000001</v>
      </c>
      <c r="M34" s="6">
        <v>4.63103</v>
      </c>
      <c r="N34" s="6">
        <v>3.8687299999999998</v>
      </c>
      <c r="O34" s="6">
        <v>9.6434099999999994</v>
      </c>
      <c r="P34" s="6">
        <v>3548</v>
      </c>
      <c r="Q34" s="6"/>
      <c r="R34" s="2"/>
      <c r="S34" s="2"/>
      <c r="T34" s="2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</row>
    <row r="35" spans="1:39" x14ac:dyDescent="0.25">
      <c r="A35" s="7"/>
      <c r="B35" s="14" t="s">
        <v>47</v>
      </c>
      <c r="C35" s="6">
        <v>35.1267</v>
      </c>
      <c r="D35" s="6">
        <v>47.687100000000001</v>
      </c>
      <c r="E35" s="6">
        <v>35.268300000000004</v>
      </c>
      <c r="F35" s="6">
        <v>16.002099999999999</v>
      </c>
      <c r="G35" s="6">
        <v>8.5726800000000001</v>
      </c>
      <c r="H35" s="6">
        <v>8.0955499999999994</v>
      </c>
      <c r="I35" s="6">
        <v>17.550999999999998</v>
      </c>
      <c r="J35" s="6">
        <v>1278</v>
      </c>
      <c r="K35" s="6">
        <v>7.65815</v>
      </c>
      <c r="L35" s="6">
        <v>5.8568100000000003</v>
      </c>
      <c r="M35" s="6">
        <v>4.2073799999999997</v>
      </c>
      <c r="N35" s="6">
        <v>3.1716899999999999</v>
      </c>
      <c r="O35" s="6">
        <v>9.5128000000000004</v>
      </c>
      <c r="P35" s="6">
        <v>3548</v>
      </c>
      <c r="Q35" s="6"/>
      <c r="R35" s="2"/>
      <c r="S35" s="2"/>
      <c r="T35" s="2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</row>
    <row r="36" spans="1:39" x14ac:dyDescent="0.25">
      <c r="A36" s="7"/>
      <c r="B36" s="13" t="s">
        <v>44</v>
      </c>
      <c r="C36" s="6">
        <v>42.666200000000003</v>
      </c>
      <c r="D36" s="6">
        <v>36.514000000000003</v>
      </c>
      <c r="E36" s="6">
        <v>25.5794</v>
      </c>
      <c r="F36" s="6">
        <v>17.4192</v>
      </c>
      <c r="G36" s="6">
        <v>10.8872</v>
      </c>
      <c r="H36" s="6">
        <v>7.6586699999999999</v>
      </c>
      <c r="I36" s="6">
        <v>16.2302</v>
      </c>
      <c r="J36" s="6">
        <v>1278</v>
      </c>
      <c r="K36" s="6">
        <v>6.5744699999999998</v>
      </c>
      <c r="L36" s="6">
        <v>4.9692999999999996</v>
      </c>
      <c r="M36" s="6">
        <v>3.57314</v>
      </c>
      <c r="N36" s="6">
        <v>2.8466200000000002</v>
      </c>
      <c r="O36" s="6">
        <v>8.5936900000000005</v>
      </c>
      <c r="P36" s="6">
        <v>3548</v>
      </c>
      <c r="Q36" s="6"/>
      <c r="R36" s="2"/>
      <c r="S36" s="2"/>
      <c r="T36" s="2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</row>
    <row r="37" spans="1:39" x14ac:dyDescent="0.25">
      <c r="A37" s="9" t="s">
        <v>14</v>
      </c>
      <c r="B37" s="15">
        <v>43288.125</v>
      </c>
      <c r="C37" s="6">
        <v>2.16553</v>
      </c>
      <c r="D37" s="6">
        <v>12.8256</v>
      </c>
      <c r="E37" s="6">
        <v>16.202500000000001</v>
      </c>
      <c r="F37" s="6">
        <v>7.8278800000000004</v>
      </c>
      <c r="G37" s="6">
        <v>2.5733700000000002</v>
      </c>
      <c r="H37" s="6">
        <v>2.1258400000000002</v>
      </c>
      <c r="I37" s="6">
        <v>6.1856900000000001</v>
      </c>
      <c r="J37" s="6">
        <v>4147</v>
      </c>
      <c r="K37" s="6">
        <v>1.7803899999999999</v>
      </c>
      <c r="L37" s="6">
        <v>2.0128300000000001</v>
      </c>
      <c r="M37" s="6">
        <v>1.9221299999999999</v>
      </c>
      <c r="N37" s="6">
        <v>1.5737300000000001</v>
      </c>
      <c r="O37" s="6">
        <v>3.38917</v>
      </c>
      <c r="P37" s="6">
        <v>11497</v>
      </c>
    </row>
    <row r="38" spans="1:39" x14ac:dyDescent="0.25">
      <c r="A38" s="7"/>
      <c r="B38" s="13" t="s">
        <v>40</v>
      </c>
      <c r="C38" s="6">
        <v>4.4938000000000002</v>
      </c>
      <c r="D38" s="6">
        <v>9.57</v>
      </c>
      <c r="E38" s="6">
        <v>8.6567100000000003</v>
      </c>
      <c r="F38" s="6">
        <v>5.2761899999999997</v>
      </c>
      <c r="G38" s="6">
        <v>3.4426899999999998</v>
      </c>
      <c r="H38" s="6">
        <v>2.9622899999999999</v>
      </c>
      <c r="I38" s="6">
        <v>4.9115500000000001</v>
      </c>
      <c r="J38" s="6">
        <v>4147</v>
      </c>
      <c r="K38" s="6">
        <v>2.4340199999999999</v>
      </c>
      <c r="L38" s="6">
        <v>2.18669</v>
      </c>
      <c r="M38" s="6">
        <v>2.2295500000000001</v>
      </c>
      <c r="N38" s="6">
        <v>2.2080600000000001</v>
      </c>
      <c r="O38" s="6">
        <v>3.2130200000000002</v>
      </c>
      <c r="P38" s="6">
        <v>11497</v>
      </c>
      <c r="Q38" s="6"/>
      <c r="R38" s="2"/>
      <c r="S38" s="2"/>
      <c r="T38" s="2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</row>
    <row r="39" spans="1:39" x14ac:dyDescent="0.25">
      <c r="A39" s="7"/>
      <c r="B39" s="13" t="s">
        <v>41</v>
      </c>
      <c r="C39" s="6">
        <v>5.1124099999999997</v>
      </c>
      <c r="D39" s="6">
        <v>10.2149</v>
      </c>
      <c r="E39" s="6">
        <v>10.385300000000001</v>
      </c>
      <c r="F39" s="6">
        <v>5.8937999999999997</v>
      </c>
      <c r="G39" s="6">
        <v>3.4678200000000001</v>
      </c>
      <c r="H39" s="6">
        <v>2.78789</v>
      </c>
      <c r="I39" s="6">
        <v>5.2944800000000001</v>
      </c>
      <c r="J39" s="6">
        <v>4147</v>
      </c>
      <c r="K39" s="6">
        <v>2.6950699999999999</v>
      </c>
      <c r="L39" s="6">
        <v>2.57565</v>
      </c>
      <c r="M39" s="6">
        <v>2.2265799999999998</v>
      </c>
      <c r="N39" s="6">
        <v>2.1525599999999998</v>
      </c>
      <c r="O39" s="6">
        <v>3.4323299999999999</v>
      </c>
      <c r="P39" s="6">
        <v>11497</v>
      </c>
      <c r="Q39" s="6"/>
      <c r="R39" s="2"/>
      <c r="S39" s="2"/>
      <c r="T39" s="2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</row>
    <row r="40" spans="1:39" x14ac:dyDescent="0.25">
      <c r="A40" s="7"/>
      <c r="B40" s="13" t="s">
        <v>42</v>
      </c>
      <c r="C40" s="6">
        <v>4.7299100000000003</v>
      </c>
      <c r="D40" s="6">
        <v>10.992100000000001</v>
      </c>
      <c r="E40" s="6">
        <v>13.671200000000001</v>
      </c>
      <c r="F40" s="6">
        <v>6.6794700000000002</v>
      </c>
      <c r="G40" s="6">
        <v>2.8290299999999999</v>
      </c>
      <c r="H40" s="6">
        <v>2.1663600000000001</v>
      </c>
      <c r="I40" s="6">
        <v>5.6062500000000002</v>
      </c>
      <c r="J40" s="6">
        <v>4147</v>
      </c>
      <c r="K40" s="6">
        <v>1.82338</v>
      </c>
      <c r="L40" s="6">
        <v>1.98129</v>
      </c>
      <c r="M40" s="6">
        <v>1.9044099999999999</v>
      </c>
      <c r="N40" s="6">
        <v>1.7456499999999999</v>
      </c>
      <c r="O40" s="6">
        <v>3.2105899999999998</v>
      </c>
      <c r="P40" s="6">
        <v>11497</v>
      </c>
      <c r="Q40" s="6"/>
      <c r="R40" s="2"/>
      <c r="S40" s="2"/>
      <c r="T40" s="2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</row>
    <row r="41" spans="1:39" x14ac:dyDescent="0.25">
      <c r="A41" s="7"/>
      <c r="B41" s="14" t="s">
        <v>43</v>
      </c>
      <c r="C41" s="6">
        <v>5.7844300000000004</v>
      </c>
      <c r="D41" s="6">
        <v>15.4665</v>
      </c>
      <c r="E41" s="6">
        <v>13.6309</v>
      </c>
      <c r="F41" s="6">
        <v>6.6458199999999996</v>
      </c>
      <c r="G41" s="6">
        <v>2.6932999999999998</v>
      </c>
      <c r="H41" s="6">
        <v>1.8480700000000001</v>
      </c>
      <c r="I41" s="6">
        <v>5.8627900000000004</v>
      </c>
      <c r="J41" s="6">
        <v>4147</v>
      </c>
      <c r="K41" s="6">
        <v>1.65889</v>
      </c>
      <c r="L41" s="6">
        <v>1.9563900000000001</v>
      </c>
      <c r="M41" s="6">
        <v>1.9770700000000001</v>
      </c>
      <c r="N41" s="6">
        <v>1.4376199999999999</v>
      </c>
      <c r="O41" s="6">
        <v>3.2320000000000002</v>
      </c>
      <c r="P41" s="6">
        <v>11497</v>
      </c>
      <c r="Q41" s="6"/>
      <c r="R41" s="2"/>
      <c r="S41" s="2"/>
      <c r="T41" s="2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</row>
    <row r="42" spans="1:39" x14ac:dyDescent="0.25">
      <c r="A42" s="7"/>
      <c r="B42" s="14" t="s">
        <v>47</v>
      </c>
      <c r="C42" s="6">
        <v>4.9267099999999999</v>
      </c>
      <c r="D42" s="6">
        <v>18.8874</v>
      </c>
      <c r="E42" s="6">
        <v>12.265599999999999</v>
      </c>
      <c r="F42" s="6">
        <v>6.0646500000000003</v>
      </c>
      <c r="G42" s="6">
        <v>2.8980000000000001</v>
      </c>
      <c r="H42" s="6">
        <v>1.6106799999999999</v>
      </c>
      <c r="I42" s="6">
        <v>5.7991599999999996</v>
      </c>
      <c r="J42" s="6">
        <v>4147</v>
      </c>
      <c r="K42" s="6">
        <v>1.5526500000000001</v>
      </c>
      <c r="L42" s="6">
        <v>1.83345</v>
      </c>
      <c r="M42" s="6">
        <v>1.84216</v>
      </c>
      <c r="N42" s="6">
        <v>1.3715999999999999</v>
      </c>
      <c r="O42" s="6">
        <v>3.1413799999999998</v>
      </c>
      <c r="P42" s="6">
        <v>11497</v>
      </c>
      <c r="Q42" s="6"/>
      <c r="R42" s="2"/>
      <c r="S42" s="2"/>
      <c r="T42" s="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</row>
    <row r="43" spans="1:39" x14ac:dyDescent="0.25">
      <c r="A43" s="7"/>
      <c r="B43" s="13" t="s">
        <v>44</v>
      </c>
      <c r="C43" s="6">
        <v>4.89968</v>
      </c>
      <c r="D43" s="6">
        <v>15.439399999999999</v>
      </c>
      <c r="E43" s="6">
        <v>10.2607</v>
      </c>
      <c r="F43" s="6">
        <v>5.6070700000000002</v>
      </c>
      <c r="G43" s="6">
        <v>3.0804999999999998</v>
      </c>
      <c r="H43" s="6">
        <v>1.6769700000000001</v>
      </c>
      <c r="I43" s="6">
        <v>5.2116400000000001</v>
      </c>
      <c r="J43" s="6">
        <v>4147</v>
      </c>
      <c r="K43" s="6">
        <v>1.30589</v>
      </c>
      <c r="L43" s="6">
        <v>1.5265599999999999</v>
      </c>
      <c r="M43" s="6">
        <v>1.5636099999999999</v>
      </c>
      <c r="N43" s="6">
        <v>1.4182699999999999</v>
      </c>
      <c r="O43" s="6">
        <v>2.8129</v>
      </c>
      <c r="P43" s="6">
        <v>11497</v>
      </c>
      <c r="Q43" s="6"/>
      <c r="R43" s="2"/>
      <c r="S43" s="2"/>
      <c r="T43" s="2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</row>
    <row r="44" spans="1:39" x14ac:dyDescent="0.25">
      <c r="A44" s="9" t="s">
        <v>37</v>
      </c>
      <c r="B44" s="15">
        <v>42728.125</v>
      </c>
      <c r="C44" s="6">
        <v>18.982099999999999</v>
      </c>
      <c r="D44" s="6">
        <v>10.8622</v>
      </c>
      <c r="E44" s="6">
        <v>10.2692</v>
      </c>
      <c r="F44" s="6">
        <v>10.0709</v>
      </c>
      <c r="G44" s="6">
        <v>6.3773799999999996</v>
      </c>
      <c r="H44" s="6">
        <v>5.4149200000000004</v>
      </c>
      <c r="I44" s="6">
        <v>8.0625800000000005</v>
      </c>
      <c r="J44" s="6">
        <v>1282</v>
      </c>
      <c r="K44" s="6">
        <v>4.4363700000000001</v>
      </c>
      <c r="L44" s="6">
        <v>3.9860199999999999</v>
      </c>
      <c r="M44" s="6">
        <v>3.59198</v>
      </c>
      <c r="N44" s="6">
        <v>3.3045499999999999</v>
      </c>
      <c r="O44" s="6">
        <v>5.3196899999999996</v>
      </c>
      <c r="P44" s="6">
        <v>3549</v>
      </c>
    </row>
    <row r="45" spans="1:39" x14ac:dyDescent="0.25">
      <c r="A45" s="7"/>
      <c r="B45" s="13" t="s">
        <v>40</v>
      </c>
      <c r="C45" s="6">
        <v>8.7133800000000008</v>
      </c>
      <c r="D45" s="6">
        <v>7.82247</v>
      </c>
      <c r="E45" s="6">
        <v>6.3764399999999997</v>
      </c>
      <c r="F45" s="6">
        <v>7.3239000000000001</v>
      </c>
      <c r="G45" s="6">
        <v>8.4912799999999997</v>
      </c>
      <c r="H45" s="6">
        <v>8.4304100000000002</v>
      </c>
      <c r="I45" s="6">
        <v>7.9033199999999999</v>
      </c>
      <c r="J45" s="6">
        <v>1282</v>
      </c>
      <c r="K45" s="6">
        <v>6.46082</v>
      </c>
      <c r="L45" s="6">
        <v>5.0975799999999998</v>
      </c>
      <c r="M45" s="6">
        <v>5.3849499999999999</v>
      </c>
      <c r="N45" s="6">
        <v>4.8852399999999996</v>
      </c>
      <c r="O45" s="6">
        <v>6.2976299999999998</v>
      </c>
      <c r="P45" s="6">
        <v>3549</v>
      </c>
      <c r="Q45" s="6"/>
      <c r="R45" s="2"/>
      <c r="S45" s="2"/>
      <c r="T45" s="2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</row>
    <row r="46" spans="1:39" x14ac:dyDescent="0.25">
      <c r="A46" s="7"/>
      <c r="B46" s="13" t="s">
        <v>41</v>
      </c>
      <c r="C46" s="6">
        <v>6.3937200000000001</v>
      </c>
      <c r="D46" s="6">
        <v>6.1495899999999999</v>
      </c>
      <c r="E46" s="6">
        <v>5.2875800000000002</v>
      </c>
      <c r="F46" s="6">
        <v>4.6439199999999996</v>
      </c>
      <c r="G46" s="6">
        <v>5.2254100000000001</v>
      </c>
      <c r="H46" s="6">
        <v>7.1175699999999997</v>
      </c>
      <c r="I46" s="6">
        <v>5.8206699999999998</v>
      </c>
      <c r="J46" s="6">
        <v>1282</v>
      </c>
      <c r="K46" s="6">
        <v>5.7314499999999997</v>
      </c>
      <c r="L46" s="6">
        <v>5.7724599999999997</v>
      </c>
      <c r="M46" s="6">
        <v>4.7724500000000001</v>
      </c>
      <c r="N46" s="6">
        <v>4.7661199999999999</v>
      </c>
      <c r="O46" s="6">
        <v>5.4207200000000002</v>
      </c>
      <c r="P46" s="6">
        <v>3549</v>
      </c>
      <c r="Q46" s="6"/>
      <c r="R46" s="2"/>
      <c r="S46" s="2"/>
      <c r="T46" s="2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</row>
    <row r="47" spans="1:39" x14ac:dyDescent="0.25">
      <c r="A47" s="7"/>
      <c r="B47" s="13" t="s">
        <v>42</v>
      </c>
      <c r="C47" s="6">
        <v>15.409800000000001</v>
      </c>
      <c r="D47" s="6">
        <v>9.9593699999999998</v>
      </c>
      <c r="E47" s="6">
        <v>8.5122</v>
      </c>
      <c r="F47" s="6">
        <v>8.2655799999999999</v>
      </c>
      <c r="G47" s="6">
        <v>5.6791099999999997</v>
      </c>
      <c r="H47" s="6">
        <v>5.7316399999999996</v>
      </c>
      <c r="I47" s="6">
        <v>7.2194900000000004</v>
      </c>
      <c r="J47" s="6">
        <v>1282</v>
      </c>
      <c r="K47" s="6">
        <v>4.4542999999999999</v>
      </c>
      <c r="L47" s="6">
        <v>4.27325</v>
      </c>
      <c r="M47" s="6">
        <v>3.3767200000000002</v>
      </c>
      <c r="N47" s="6">
        <v>3.3039499999999999</v>
      </c>
      <c r="O47" s="6">
        <v>5.0221099999999996</v>
      </c>
      <c r="P47" s="6">
        <v>3549</v>
      </c>
      <c r="Q47" s="6"/>
      <c r="R47" s="2"/>
      <c r="S47" s="2"/>
      <c r="T47" s="2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</row>
    <row r="48" spans="1:39" x14ac:dyDescent="0.25">
      <c r="A48" s="7"/>
      <c r="B48" s="14" t="s">
        <v>43</v>
      </c>
      <c r="C48" s="6">
        <v>20.2606</v>
      </c>
      <c r="D48" s="6">
        <v>11.1274</v>
      </c>
      <c r="E48" s="6">
        <v>8.5806500000000003</v>
      </c>
      <c r="F48" s="6">
        <v>8.9222400000000004</v>
      </c>
      <c r="G48" s="6">
        <v>6.0318800000000001</v>
      </c>
      <c r="H48" s="6">
        <v>4.7160099999999998</v>
      </c>
      <c r="I48" s="6">
        <v>7.3603500000000004</v>
      </c>
      <c r="J48" s="6">
        <v>1282</v>
      </c>
      <c r="K48" s="6">
        <v>4.1634200000000003</v>
      </c>
      <c r="L48" s="6">
        <v>3.9488400000000001</v>
      </c>
      <c r="M48" s="6">
        <v>3.46644</v>
      </c>
      <c r="N48" s="6">
        <v>3.5742400000000001</v>
      </c>
      <c r="O48" s="6">
        <v>5.0545499999999999</v>
      </c>
      <c r="P48" s="6">
        <v>3549</v>
      </c>
      <c r="Q48" s="6"/>
      <c r="R48" s="2"/>
      <c r="S48" s="2"/>
      <c r="T48" s="2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</row>
    <row r="49" spans="1:39" x14ac:dyDescent="0.25">
      <c r="A49" s="7"/>
      <c r="B49" s="14" t="s">
        <v>47</v>
      </c>
      <c r="C49" s="6">
        <v>18.914400000000001</v>
      </c>
      <c r="D49" s="6">
        <v>12.0656</v>
      </c>
      <c r="E49" s="6">
        <v>8.9669799999999995</v>
      </c>
      <c r="F49" s="6">
        <v>8.6704500000000007</v>
      </c>
      <c r="G49" s="6">
        <v>6.28</v>
      </c>
      <c r="H49" s="6">
        <v>4.4573099999999997</v>
      </c>
      <c r="I49" s="6">
        <v>7.3828800000000001</v>
      </c>
      <c r="J49" s="6">
        <v>1282</v>
      </c>
      <c r="K49" s="6">
        <v>3.6644299999999999</v>
      </c>
      <c r="L49" s="6">
        <v>3.98136</v>
      </c>
      <c r="M49" s="6">
        <v>3.5985299999999998</v>
      </c>
      <c r="N49" s="6">
        <v>4.3510200000000001</v>
      </c>
      <c r="O49" s="6">
        <v>5.17279</v>
      </c>
      <c r="P49" s="6">
        <v>3549</v>
      </c>
      <c r="Q49" s="6"/>
      <c r="R49" s="2"/>
      <c r="S49" s="2"/>
      <c r="T49" s="2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</row>
    <row r="50" spans="1:39" x14ac:dyDescent="0.25">
      <c r="A50" s="7"/>
      <c r="B50" s="13" t="s">
        <v>44</v>
      </c>
      <c r="C50" s="6">
        <v>11.6151</v>
      </c>
      <c r="D50" s="6">
        <v>9.5716400000000004</v>
      </c>
      <c r="E50" s="6">
        <v>8.1090599999999995</v>
      </c>
      <c r="F50" s="6">
        <v>7.9854099999999999</v>
      </c>
      <c r="G50" s="6">
        <v>7.2603</v>
      </c>
      <c r="H50" s="6">
        <v>6.6828099999999999</v>
      </c>
      <c r="I50" s="6">
        <v>7.6520799999999998</v>
      </c>
      <c r="J50" s="6">
        <v>1282</v>
      </c>
      <c r="K50" s="6">
        <v>5.5745199999999997</v>
      </c>
      <c r="L50" s="6">
        <v>5.8078399999999997</v>
      </c>
      <c r="M50" s="6">
        <v>5.2561799999999996</v>
      </c>
      <c r="N50" s="6">
        <v>6.6522199999999998</v>
      </c>
      <c r="O50" s="6">
        <v>6.5084</v>
      </c>
      <c r="P50" s="6">
        <v>3549</v>
      </c>
      <c r="Q50" s="6"/>
      <c r="R50" s="2"/>
      <c r="S50" s="2"/>
      <c r="T50" s="2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</row>
    <row r="51" spans="1:39" x14ac:dyDescent="0.25">
      <c r="A51" s="9" t="s">
        <v>18</v>
      </c>
      <c r="B51" s="15">
        <v>42654.125</v>
      </c>
      <c r="C51" s="6">
        <v>9.6305999999999994</v>
      </c>
      <c r="D51" s="6">
        <v>13.319699999999999</v>
      </c>
      <c r="E51" s="6">
        <v>18.518999999999998</v>
      </c>
      <c r="F51" s="6">
        <v>20.752099999999999</v>
      </c>
      <c r="G51" s="6">
        <v>12.870100000000001</v>
      </c>
      <c r="H51" s="6">
        <v>5.8585599999999998</v>
      </c>
      <c r="I51" s="6">
        <v>13.016999999999999</v>
      </c>
      <c r="J51" s="6">
        <v>815</v>
      </c>
      <c r="K51" s="6">
        <v>3.2028500000000002</v>
      </c>
      <c r="L51" s="6">
        <v>1.8986000000000001</v>
      </c>
      <c r="M51" s="6">
        <v>1.23587</v>
      </c>
      <c r="N51" s="6">
        <v>0.91807700000000003</v>
      </c>
      <c r="O51" s="6">
        <v>5.7841300000000002</v>
      </c>
      <c r="P51" s="6">
        <v>2260</v>
      </c>
    </row>
    <row r="52" spans="1:39" x14ac:dyDescent="0.25">
      <c r="A52" s="7"/>
      <c r="B52" s="13" t="s">
        <v>40</v>
      </c>
      <c r="C52" s="6">
        <v>6.5542999999999996</v>
      </c>
      <c r="D52" s="6">
        <v>7.8661799999999999</v>
      </c>
      <c r="E52" s="6">
        <v>9.3171099999999996</v>
      </c>
      <c r="F52" s="6">
        <v>11.388999999999999</v>
      </c>
      <c r="G52" s="6">
        <v>10.187099999999999</v>
      </c>
      <c r="H52" s="6">
        <v>7.1673900000000001</v>
      </c>
      <c r="I52" s="6">
        <v>9.0929800000000007</v>
      </c>
      <c r="J52" s="6">
        <v>815</v>
      </c>
      <c r="K52" s="6">
        <v>5.20967</v>
      </c>
      <c r="L52" s="6">
        <v>3.7662399999999998</v>
      </c>
      <c r="M52" s="6">
        <v>2.6527400000000001</v>
      </c>
      <c r="N52" s="6">
        <v>1.9838199999999999</v>
      </c>
      <c r="O52" s="6">
        <v>5.3566700000000003</v>
      </c>
      <c r="P52" s="6">
        <v>2260</v>
      </c>
      <c r="Q52" s="6"/>
      <c r="R52" s="2"/>
      <c r="S52" s="2"/>
      <c r="T52" s="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</row>
    <row r="53" spans="1:39" x14ac:dyDescent="0.25">
      <c r="A53" s="7"/>
      <c r="B53" s="13" t="s">
        <v>41</v>
      </c>
      <c r="C53" s="6">
        <v>7.2329800000000004</v>
      </c>
      <c r="D53" s="6">
        <v>9.6287000000000003</v>
      </c>
      <c r="E53" s="6">
        <v>10.536199999999999</v>
      </c>
      <c r="F53" s="6">
        <v>12.3263</v>
      </c>
      <c r="G53" s="6">
        <v>10.644500000000001</v>
      </c>
      <c r="H53" s="6">
        <v>6.3802500000000002</v>
      </c>
      <c r="I53" s="6">
        <v>9.4930599999999998</v>
      </c>
      <c r="J53" s="6">
        <v>815</v>
      </c>
      <c r="K53" s="6">
        <v>5.0945600000000004</v>
      </c>
      <c r="L53" s="6">
        <v>3.4949499999999998</v>
      </c>
      <c r="M53" s="6">
        <v>2.2704900000000001</v>
      </c>
      <c r="N53" s="6">
        <v>1.52704</v>
      </c>
      <c r="O53" s="6">
        <v>5.2947199999999999</v>
      </c>
      <c r="P53" s="6">
        <v>2260</v>
      </c>
      <c r="Q53" s="6"/>
      <c r="R53" s="2"/>
      <c r="S53" s="2"/>
      <c r="T53" s="2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</row>
    <row r="54" spans="1:39" x14ac:dyDescent="0.25">
      <c r="A54" s="7"/>
      <c r="B54" s="13" t="s">
        <v>42</v>
      </c>
      <c r="C54" s="6">
        <v>6.9170499999999997</v>
      </c>
      <c r="D54" s="6">
        <v>9.2146799999999995</v>
      </c>
      <c r="E54" s="6">
        <v>12.4505</v>
      </c>
      <c r="F54" s="6">
        <v>16.604600000000001</v>
      </c>
      <c r="G54" s="6">
        <v>11.5905</v>
      </c>
      <c r="H54" s="6">
        <v>6.0568999999999997</v>
      </c>
      <c r="I54" s="6">
        <v>10.6853</v>
      </c>
      <c r="J54" s="6">
        <v>815</v>
      </c>
      <c r="K54" s="6">
        <v>4.0897199999999998</v>
      </c>
      <c r="L54" s="6">
        <v>2.6435900000000001</v>
      </c>
      <c r="M54" s="6">
        <v>1.8092999999999999</v>
      </c>
      <c r="N54" s="6">
        <v>1.26698</v>
      </c>
      <c r="O54" s="6">
        <v>5.3358100000000004</v>
      </c>
      <c r="P54" s="6">
        <v>2260</v>
      </c>
      <c r="Q54" s="6"/>
      <c r="R54" s="2"/>
      <c r="S54" s="2"/>
      <c r="T54" s="2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</row>
    <row r="55" spans="1:39" x14ac:dyDescent="0.25">
      <c r="A55" s="7"/>
      <c r="B55" s="14" t="s">
        <v>43</v>
      </c>
      <c r="C55" s="6">
        <v>40.566800000000001</v>
      </c>
      <c r="D55" s="6">
        <v>26.567699999999999</v>
      </c>
      <c r="E55" s="6">
        <v>20.688600000000001</v>
      </c>
      <c r="F55" s="6">
        <v>18.123699999999999</v>
      </c>
      <c r="G55" s="6">
        <v>14.985900000000001</v>
      </c>
      <c r="H55" s="6">
        <v>8.8031900000000007</v>
      </c>
      <c r="I55" s="6">
        <v>16.190899999999999</v>
      </c>
      <c r="J55" s="6">
        <v>815</v>
      </c>
      <c r="K55" s="6">
        <v>3.5699100000000001</v>
      </c>
      <c r="L55" s="6">
        <v>2.0291899999999998</v>
      </c>
      <c r="M55" s="6">
        <v>1.1955499999999999</v>
      </c>
      <c r="N55" s="6">
        <v>0.652061</v>
      </c>
      <c r="O55" s="6">
        <v>6.9407199999999998</v>
      </c>
      <c r="P55" s="6">
        <v>2260</v>
      </c>
      <c r="Q55" s="6"/>
      <c r="R55" s="2"/>
      <c r="S55" s="2"/>
      <c r="T55" s="2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</row>
    <row r="56" spans="1:39" x14ac:dyDescent="0.25">
      <c r="A56" s="7"/>
      <c r="B56" s="14" t="s">
        <v>47</v>
      </c>
      <c r="C56" s="6">
        <v>44.214500000000001</v>
      </c>
      <c r="D56" s="6">
        <v>30.290299999999998</v>
      </c>
      <c r="E56" s="6">
        <v>19.6266</v>
      </c>
      <c r="F56" s="6">
        <v>15.4155</v>
      </c>
      <c r="G56" s="6">
        <v>13.594200000000001</v>
      </c>
      <c r="H56" s="6">
        <v>10.3909</v>
      </c>
      <c r="I56" s="6">
        <v>16.068200000000001</v>
      </c>
      <c r="J56" s="6">
        <v>815</v>
      </c>
      <c r="K56" s="6">
        <v>5.5646300000000002</v>
      </c>
      <c r="L56" s="6">
        <v>2.5232100000000002</v>
      </c>
      <c r="M56" s="6">
        <v>1.6407700000000001</v>
      </c>
      <c r="N56" s="6">
        <v>1.0653900000000001</v>
      </c>
      <c r="O56" s="6">
        <v>7.3844000000000003</v>
      </c>
      <c r="P56" s="6">
        <v>2260</v>
      </c>
      <c r="Q56" s="6"/>
      <c r="R56" s="2"/>
      <c r="S56" s="2"/>
      <c r="T56" s="2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</row>
    <row r="57" spans="1:39" x14ac:dyDescent="0.25">
      <c r="A57" s="7"/>
      <c r="B57" s="13" t="s">
        <v>44</v>
      </c>
      <c r="C57" s="6">
        <v>34.975900000000003</v>
      </c>
      <c r="D57" s="6">
        <v>28.910399999999999</v>
      </c>
      <c r="E57" s="6">
        <v>17.795300000000001</v>
      </c>
      <c r="F57" s="6">
        <v>13.6973</v>
      </c>
      <c r="G57" s="6">
        <v>11.2033</v>
      </c>
      <c r="H57" s="6">
        <v>9.5027200000000001</v>
      </c>
      <c r="I57" s="6">
        <v>14.251200000000001</v>
      </c>
      <c r="J57" s="6">
        <v>815</v>
      </c>
      <c r="K57" s="6">
        <v>6.7955300000000003</v>
      </c>
      <c r="L57" s="6">
        <v>3.8164099999999999</v>
      </c>
      <c r="M57" s="6">
        <v>2.1075900000000001</v>
      </c>
      <c r="N57" s="6">
        <v>1.6006499999999999</v>
      </c>
      <c r="O57" s="6">
        <v>7.2672400000000001</v>
      </c>
      <c r="P57" s="6">
        <v>2260</v>
      </c>
      <c r="Q57" s="6"/>
      <c r="R57" s="2"/>
      <c r="S57" s="2"/>
      <c r="T57" s="2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</row>
    <row r="58" spans="1:39" x14ac:dyDescent="0.25">
      <c r="A58" s="9" t="s">
        <v>27</v>
      </c>
      <c r="B58" s="15">
        <v>44303.125</v>
      </c>
      <c r="C58" s="6">
        <v>6.8288700000000002</v>
      </c>
      <c r="D58" s="6">
        <v>15.1607</v>
      </c>
      <c r="E58" s="6">
        <v>31.325199999999999</v>
      </c>
      <c r="F58" s="6">
        <v>40.379600000000003</v>
      </c>
      <c r="G58" s="6">
        <v>41.320099999999996</v>
      </c>
      <c r="H58" s="6">
        <v>37.208100000000002</v>
      </c>
      <c r="I58" s="6">
        <v>35.256999999999998</v>
      </c>
      <c r="J58" s="6">
        <v>325</v>
      </c>
      <c r="K58" s="6">
        <v>27.429300000000001</v>
      </c>
      <c r="L58" s="6">
        <v>16.714600000000001</v>
      </c>
      <c r="M58" s="6">
        <v>11.2247</v>
      </c>
      <c r="N58" s="6">
        <v>7.6738099999999996</v>
      </c>
      <c r="O58" s="6">
        <v>22.2456</v>
      </c>
      <c r="P58" s="6">
        <v>885</v>
      </c>
    </row>
    <row r="59" spans="1:39" x14ac:dyDescent="0.25">
      <c r="A59" s="7"/>
      <c r="B59" s="13" t="s">
        <v>40</v>
      </c>
      <c r="C59" s="6">
        <v>32.501800000000003</v>
      </c>
      <c r="D59" s="6">
        <v>38.124200000000002</v>
      </c>
      <c r="E59" s="6">
        <v>29.2014</v>
      </c>
      <c r="F59" s="6">
        <v>24.785399999999999</v>
      </c>
      <c r="G59" s="6">
        <v>19.421500000000002</v>
      </c>
      <c r="H59" s="6">
        <v>13.3269</v>
      </c>
      <c r="I59" s="6">
        <v>21.825099999999999</v>
      </c>
      <c r="J59" s="6">
        <v>325</v>
      </c>
      <c r="K59" s="6">
        <v>11.9733</v>
      </c>
      <c r="L59" s="6">
        <v>12.0822</v>
      </c>
      <c r="M59" s="6">
        <v>11.9793</v>
      </c>
      <c r="N59" s="6">
        <v>10.8764</v>
      </c>
      <c r="O59" s="6">
        <v>15.4002</v>
      </c>
      <c r="P59" s="6">
        <v>885</v>
      </c>
      <c r="Q59" s="6"/>
      <c r="R59" s="2"/>
      <c r="S59" s="2"/>
      <c r="T59" s="2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</row>
    <row r="60" spans="1:39" x14ac:dyDescent="0.25">
      <c r="A60" s="7"/>
      <c r="B60" s="13" t="s">
        <v>41</v>
      </c>
      <c r="C60" s="6">
        <v>59.760399999999997</v>
      </c>
      <c r="D60" s="6">
        <v>52.009799999999998</v>
      </c>
      <c r="E60" s="6">
        <v>34.824300000000001</v>
      </c>
      <c r="F60" s="6">
        <v>26.107199999999999</v>
      </c>
      <c r="G60" s="6">
        <v>20.410399999999999</v>
      </c>
      <c r="H60" s="6">
        <v>18.127800000000001</v>
      </c>
      <c r="I60" s="6">
        <v>26.5654</v>
      </c>
      <c r="J60" s="6">
        <v>325</v>
      </c>
      <c r="K60" s="6">
        <v>17.8735</v>
      </c>
      <c r="L60" s="6">
        <v>16.073399999999999</v>
      </c>
      <c r="M60" s="6">
        <v>14.456799999999999</v>
      </c>
      <c r="N60" s="6">
        <v>11.5322</v>
      </c>
      <c r="O60" s="6">
        <v>19.021699999999999</v>
      </c>
      <c r="P60" s="6">
        <v>885</v>
      </c>
      <c r="Q60" s="6"/>
      <c r="R60" s="2"/>
      <c r="S60" s="2"/>
      <c r="T60" s="2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</row>
    <row r="61" spans="1:39" x14ac:dyDescent="0.25">
      <c r="A61" s="7"/>
      <c r="B61" s="13" t="s">
        <v>42</v>
      </c>
      <c r="C61" s="6">
        <v>33.445</v>
      </c>
      <c r="D61" s="6">
        <v>37.982799999999997</v>
      </c>
      <c r="E61" s="6">
        <v>47.917000000000002</v>
      </c>
      <c r="F61" s="6">
        <v>39.0396</v>
      </c>
      <c r="G61" s="6">
        <v>29.2301</v>
      </c>
      <c r="H61" s="6">
        <v>23.902000000000001</v>
      </c>
      <c r="I61" s="6">
        <v>32.857500000000002</v>
      </c>
      <c r="J61" s="6">
        <v>325</v>
      </c>
      <c r="K61" s="6">
        <v>20.4435</v>
      </c>
      <c r="L61" s="6">
        <v>16.841200000000001</v>
      </c>
      <c r="M61" s="6">
        <v>13.386699999999999</v>
      </c>
      <c r="N61" s="6">
        <v>9.9474900000000002</v>
      </c>
      <c r="O61" s="6">
        <v>21.2925</v>
      </c>
      <c r="P61" s="6">
        <v>885</v>
      </c>
      <c r="Q61" s="6"/>
      <c r="R61" s="2"/>
      <c r="S61" s="2"/>
      <c r="T61" s="2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</row>
    <row r="62" spans="1:39" x14ac:dyDescent="0.25">
      <c r="A62" s="7"/>
      <c r="B62" s="14" t="s">
        <v>43</v>
      </c>
      <c r="C62" s="6">
        <v>12.343</v>
      </c>
      <c r="D62" s="6">
        <v>18.106400000000001</v>
      </c>
      <c r="E62" s="6">
        <v>29.1526</v>
      </c>
      <c r="F62" s="6">
        <v>42.955100000000002</v>
      </c>
      <c r="G62" s="6">
        <v>48.768999999999998</v>
      </c>
      <c r="H62" s="6">
        <v>37.183</v>
      </c>
      <c r="I62" s="6">
        <v>37.610399999999998</v>
      </c>
      <c r="J62" s="6">
        <v>325</v>
      </c>
      <c r="K62" s="6">
        <v>24.8813</v>
      </c>
      <c r="L62" s="6">
        <v>15.8399</v>
      </c>
      <c r="M62" s="6">
        <v>9.6340500000000002</v>
      </c>
      <c r="N62" s="6">
        <v>7.0657100000000002</v>
      </c>
      <c r="O62" s="6">
        <v>22.275500000000001</v>
      </c>
      <c r="P62" s="6">
        <v>885</v>
      </c>
      <c r="Q62" s="6"/>
      <c r="R62" s="2"/>
      <c r="S62" s="2"/>
      <c r="T62" s="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</row>
    <row r="63" spans="1:39" x14ac:dyDescent="0.25">
      <c r="A63" s="7"/>
      <c r="B63" s="14" t="s">
        <v>47</v>
      </c>
      <c r="C63" s="6">
        <v>26.505800000000001</v>
      </c>
      <c r="D63" s="6">
        <v>35.194699999999997</v>
      </c>
      <c r="E63" s="6">
        <v>54.113100000000003</v>
      </c>
      <c r="F63" s="6">
        <v>53.399000000000001</v>
      </c>
      <c r="G63" s="6">
        <v>35.859099999999998</v>
      </c>
      <c r="H63" s="6">
        <v>25.837700000000002</v>
      </c>
      <c r="I63" s="6">
        <v>38.261299999999999</v>
      </c>
      <c r="J63" s="6">
        <v>325</v>
      </c>
      <c r="K63" s="6">
        <v>18.1111</v>
      </c>
      <c r="L63" s="6">
        <v>14.5573</v>
      </c>
      <c r="M63" s="6">
        <v>12.379200000000001</v>
      </c>
      <c r="N63" s="6">
        <v>8.4653700000000001</v>
      </c>
      <c r="O63" s="6">
        <v>22.191199999999998</v>
      </c>
      <c r="P63" s="6">
        <v>885</v>
      </c>
      <c r="Q63" s="6"/>
      <c r="R63" s="2"/>
      <c r="S63" s="2"/>
      <c r="T63" s="2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</row>
    <row r="64" spans="1:39" x14ac:dyDescent="0.25">
      <c r="A64" s="7"/>
      <c r="B64" s="13" t="s">
        <v>44</v>
      </c>
      <c r="C64" s="6">
        <v>40.405799999999999</v>
      </c>
      <c r="D64" s="6">
        <v>36.560099999999998</v>
      </c>
      <c r="E64" s="6">
        <v>39.824800000000003</v>
      </c>
      <c r="F64" s="6">
        <v>46.946199999999997</v>
      </c>
      <c r="G64" s="6">
        <v>43.088799999999999</v>
      </c>
      <c r="H64" s="6">
        <v>39.174999999999997</v>
      </c>
      <c r="I64" s="6">
        <v>41.517299999999999</v>
      </c>
      <c r="J64" s="6">
        <v>325</v>
      </c>
      <c r="K64" s="6">
        <v>30.251799999999999</v>
      </c>
      <c r="L64" s="6">
        <v>21.157399999999999</v>
      </c>
      <c r="M64" s="6">
        <v>14.114000000000001</v>
      </c>
      <c r="N64" s="6">
        <v>10.9186</v>
      </c>
      <c r="O64" s="6">
        <v>26.663599999999999</v>
      </c>
      <c r="P64" s="6">
        <v>885</v>
      </c>
      <c r="Q64" s="6"/>
      <c r="R64" s="2"/>
      <c r="S64" s="2"/>
      <c r="T64" s="2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</row>
    <row r="65" spans="1:39" x14ac:dyDescent="0.25">
      <c r="A65" s="9" t="s">
        <v>5</v>
      </c>
      <c r="B65" s="15">
        <v>43520.125</v>
      </c>
      <c r="C65" s="6">
        <v>11.0197</v>
      </c>
      <c r="D65" s="6">
        <v>19.942</v>
      </c>
      <c r="E65" s="6">
        <v>16.7027</v>
      </c>
      <c r="F65" s="6">
        <v>10.1251</v>
      </c>
      <c r="G65" s="6">
        <v>7.6016899999999996</v>
      </c>
      <c r="H65" s="6">
        <v>6.0643099999999999</v>
      </c>
      <c r="I65" s="6">
        <v>10.0031</v>
      </c>
      <c r="J65" s="6">
        <v>1839</v>
      </c>
      <c r="K65" s="6">
        <v>3.6312000000000002</v>
      </c>
      <c r="L65" s="6">
        <v>2.7880799999999999</v>
      </c>
      <c r="M65" s="6">
        <v>2.4093100000000001</v>
      </c>
      <c r="N65" s="6">
        <v>2.2976200000000002</v>
      </c>
      <c r="O65" s="6">
        <v>5.3349299999999999</v>
      </c>
      <c r="P65" s="6">
        <v>5113</v>
      </c>
    </row>
    <row r="66" spans="1:39" x14ac:dyDescent="0.25">
      <c r="A66" s="7"/>
      <c r="B66" s="13" t="s">
        <v>40</v>
      </c>
      <c r="C66" s="6">
        <v>17.2317</v>
      </c>
      <c r="D66" s="6">
        <v>14.5557</v>
      </c>
      <c r="E66" s="6">
        <v>12.499599999999999</v>
      </c>
      <c r="F66" s="6">
        <v>9.5382800000000003</v>
      </c>
      <c r="G66" s="6">
        <v>6.5765000000000002</v>
      </c>
      <c r="H66" s="6">
        <v>5.0183400000000002</v>
      </c>
      <c r="I66" s="6">
        <v>8.4571900000000007</v>
      </c>
      <c r="J66" s="6">
        <v>1839</v>
      </c>
      <c r="K66" s="6">
        <v>3.4217300000000002</v>
      </c>
      <c r="L66" s="6">
        <v>2.2502800000000001</v>
      </c>
      <c r="M66" s="6">
        <v>1.8669899999999999</v>
      </c>
      <c r="N66" s="6">
        <v>1.8356699999999999</v>
      </c>
      <c r="O66" s="6">
        <v>4.4910399999999999</v>
      </c>
      <c r="P66" s="6">
        <v>5113</v>
      </c>
      <c r="Q66" s="6"/>
      <c r="R66" s="2"/>
      <c r="S66" s="2"/>
      <c r="T66" s="2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</row>
    <row r="67" spans="1:39" x14ac:dyDescent="0.25">
      <c r="A67" s="7"/>
      <c r="B67" s="13" t="s">
        <v>41</v>
      </c>
      <c r="C67" s="6">
        <v>18.1739</v>
      </c>
      <c r="D67" s="6">
        <v>17.509</v>
      </c>
      <c r="E67" s="6">
        <v>13.238</v>
      </c>
      <c r="F67" s="6">
        <v>9.7748500000000007</v>
      </c>
      <c r="G67" s="6">
        <v>6.58772</v>
      </c>
      <c r="H67" s="6">
        <v>5.2571599999999998</v>
      </c>
      <c r="I67" s="6">
        <v>8.9521499999999996</v>
      </c>
      <c r="J67" s="6">
        <v>1839</v>
      </c>
      <c r="K67" s="6">
        <v>3.5062799999999998</v>
      </c>
      <c r="L67" s="6">
        <v>2.5114899999999998</v>
      </c>
      <c r="M67" s="6">
        <v>2.2238199999999999</v>
      </c>
      <c r="N67" s="6">
        <v>1.9518</v>
      </c>
      <c r="O67" s="6">
        <v>4.8018599999999996</v>
      </c>
      <c r="P67" s="6">
        <v>5113</v>
      </c>
      <c r="Q67" s="6"/>
      <c r="R67" s="2"/>
      <c r="S67" s="2"/>
      <c r="T67" s="2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</row>
    <row r="68" spans="1:39" x14ac:dyDescent="0.25">
      <c r="A68" s="7"/>
      <c r="B68" s="13" t="s">
        <v>42</v>
      </c>
      <c r="C68" s="6">
        <v>14.452199999999999</v>
      </c>
      <c r="D68" s="6">
        <v>18.642099999999999</v>
      </c>
      <c r="E68" s="6">
        <v>14.4975</v>
      </c>
      <c r="F68" s="6">
        <v>9.5475600000000007</v>
      </c>
      <c r="G68" s="6">
        <v>7.0155599999999998</v>
      </c>
      <c r="H68" s="6">
        <v>5.5039300000000004</v>
      </c>
      <c r="I68" s="6">
        <v>9.2544900000000005</v>
      </c>
      <c r="J68" s="6">
        <v>1839</v>
      </c>
      <c r="K68" s="6">
        <v>3.4409399999999999</v>
      </c>
      <c r="L68" s="6">
        <v>2.6176900000000001</v>
      </c>
      <c r="M68" s="6">
        <v>2.1658200000000001</v>
      </c>
      <c r="N68" s="6">
        <v>1.99308</v>
      </c>
      <c r="O68" s="6">
        <v>4.9159600000000001</v>
      </c>
      <c r="P68" s="6">
        <v>5113</v>
      </c>
      <c r="Q68" s="6"/>
      <c r="R68" s="2"/>
      <c r="S68" s="2"/>
      <c r="T68" s="2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</row>
    <row r="69" spans="1:39" x14ac:dyDescent="0.25">
      <c r="A69" s="7"/>
      <c r="B69" s="14" t="s">
        <v>43</v>
      </c>
      <c r="C69" s="6">
        <v>7.7127400000000002</v>
      </c>
      <c r="D69" s="6">
        <v>18.772099999999998</v>
      </c>
      <c r="E69" s="6">
        <v>19.172699999999999</v>
      </c>
      <c r="F69" s="6">
        <v>11.7437</v>
      </c>
      <c r="G69" s="6">
        <v>8.1813500000000001</v>
      </c>
      <c r="H69" s="6">
        <v>6.6320800000000002</v>
      </c>
      <c r="I69" s="6">
        <v>10.7928</v>
      </c>
      <c r="J69" s="6">
        <v>1839</v>
      </c>
      <c r="K69" s="6">
        <v>4.2656499999999999</v>
      </c>
      <c r="L69" s="6">
        <v>3.1222500000000002</v>
      </c>
      <c r="M69" s="6">
        <v>2.5912099999999998</v>
      </c>
      <c r="N69" s="6">
        <v>2.403</v>
      </c>
      <c r="O69" s="6">
        <v>5.8025200000000003</v>
      </c>
      <c r="P69" s="6">
        <v>5113</v>
      </c>
      <c r="Q69" s="6"/>
      <c r="R69" s="2"/>
      <c r="S69" s="2"/>
      <c r="T69" s="2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</row>
    <row r="70" spans="1:39" x14ac:dyDescent="0.25">
      <c r="A70" s="7"/>
      <c r="B70" s="14" t="s">
        <v>47</v>
      </c>
      <c r="C70" s="6">
        <v>6.3071099999999998</v>
      </c>
      <c r="D70" s="6">
        <v>13.254099999999999</v>
      </c>
      <c r="E70" s="6">
        <v>14.486800000000001</v>
      </c>
      <c r="F70" s="6">
        <v>12.147500000000001</v>
      </c>
      <c r="G70" s="6">
        <v>6.3095600000000003</v>
      </c>
      <c r="H70" s="6">
        <v>3.3636599999999999</v>
      </c>
      <c r="I70" s="6">
        <v>8.2614900000000002</v>
      </c>
      <c r="J70" s="6">
        <v>1839</v>
      </c>
      <c r="K70" s="6">
        <v>2.1247400000000001</v>
      </c>
      <c r="L70" s="6">
        <v>1.8414600000000001</v>
      </c>
      <c r="M70" s="6">
        <v>1.7208699999999999</v>
      </c>
      <c r="N70" s="6">
        <v>1.5450200000000001</v>
      </c>
      <c r="O70" s="6">
        <v>4.1103800000000001</v>
      </c>
      <c r="P70" s="6">
        <v>5113</v>
      </c>
      <c r="Q70" s="6"/>
      <c r="R70" s="2"/>
      <c r="S70" s="2"/>
      <c r="T70" s="2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</row>
    <row r="71" spans="1:39" x14ac:dyDescent="0.25">
      <c r="A71" s="7"/>
      <c r="B71" s="13" t="s">
        <v>44</v>
      </c>
      <c r="C71" s="6">
        <v>10.7727</v>
      </c>
      <c r="D71" s="6">
        <v>12.2783</v>
      </c>
      <c r="E71" s="6">
        <v>12.428000000000001</v>
      </c>
      <c r="F71" s="6">
        <v>11.564</v>
      </c>
      <c r="G71" s="6">
        <v>8.2041199999999996</v>
      </c>
      <c r="H71" s="6">
        <v>4.7925899999999997</v>
      </c>
      <c r="I71" s="6">
        <v>8.8129100000000005</v>
      </c>
      <c r="J71" s="6">
        <v>1839</v>
      </c>
      <c r="K71" s="6">
        <v>3.8440400000000001</v>
      </c>
      <c r="L71" s="6">
        <v>3.38056</v>
      </c>
      <c r="M71" s="6">
        <v>2.8701400000000001</v>
      </c>
      <c r="N71" s="6">
        <v>2.3756400000000002</v>
      </c>
      <c r="O71" s="6">
        <v>5.1162200000000002</v>
      </c>
      <c r="P71" s="6">
        <v>5113</v>
      </c>
      <c r="Q71" s="6"/>
      <c r="R71" s="2"/>
      <c r="S71" s="2"/>
      <c r="T71" s="2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</row>
    <row r="72" spans="1:39" x14ac:dyDescent="0.25">
      <c r="A72" s="9" t="s">
        <v>36</v>
      </c>
      <c r="B72" s="15">
        <v>43784.125</v>
      </c>
      <c r="C72" s="6">
        <v>26.252199999999998</v>
      </c>
      <c r="D72" s="6">
        <v>23.2516</v>
      </c>
      <c r="E72" s="6">
        <v>24.1753</v>
      </c>
      <c r="F72" s="6">
        <v>28.812000000000001</v>
      </c>
      <c r="G72" s="6">
        <v>28.788599999999999</v>
      </c>
      <c r="H72" s="6">
        <v>23.744</v>
      </c>
      <c r="I72" s="6">
        <v>26.0489</v>
      </c>
      <c r="J72" s="6">
        <v>318</v>
      </c>
      <c r="K72" s="6">
        <v>19.823399999999999</v>
      </c>
      <c r="L72" s="6">
        <v>16.229299999999999</v>
      </c>
      <c r="M72" s="6">
        <v>11.793200000000001</v>
      </c>
      <c r="N72" s="6">
        <v>8.4510900000000007</v>
      </c>
      <c r="O72" s="6">
        <v>17.935400000000001</v>
      </c>
      <c r="P72" s="6">
        <v>891</v>
      </c>
    </row>
    <row r="73" spans="1:39" x14ac:dyDescent="0.25">
      <c r="A73" s="7"/>
      <c r="B73" s="13" t="s">
        <v>40</v>
      </c>
      <c r="C73" s="6">
        <v>25.23</v>
      </c>
      <c r="D73" s="6">
        <v>22.811199999999999</v>
      </c>
      <c r="E73" s="6">
        <v>21.478999999999999</v>
      </c>
      <c r="F73" s="6">
        <v>18.597899999999999</v>
      </c>
      <c r="G73" s="6">
        <v>15.667400000000001</v>
      </c>
      <c r="H73" s="6">
        <v>14.930400000000001</v>
      </c>
      <c r="I73" s="6">
        <v>17.685300000000002</v>
      </c>
      <c r="J73" s="6">
        <v>318</v>
      </c>
      <c r="K73" s="6">
        <v>13.2371</v>
      </c>
      <c r="L73" s="6">
        <v>11.375999999999999</v>
      </c>
      <c r="M73" s="6">
        <v>10.268599999999999</v>
      </c>
      <c r="N73" s="6">
        <v>8.26525</v>
      </c>
      <c r="O73" s="6">
        <v>13.0769</v>
      </c>
      <c r="P73" s="6">
        <v>891</v>
      </c>
      <c r="Q73" s="6"/>
      <c r="R73" s="2"/>
      <c r="S73" s="2"/>
      <c r="T73" s="2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</row>
    <row r="74" spans="1:39" x14ac:dyDescent="0.25">
      <c r="A74" s="7"/>
      <c r="B74" s="13" t="s">
        <v>41</v>
      </c>
      <c r="C74" s="6">
        <v>29.125499999999999</v>
      </c>
      <c r="D74" s="6">
        <v>28.168099999999999</v>
      </c>
      <c r="E74" s="6">
        <v>22.6844</v>
      </c>
      <c r="F74" s="6">
        <v>20.260100000000001</v>
      </c>
      <c r="G74" s="6">
        <v>17.543500000000002</v>
      </c>
      <c r="H74" s="6">
        <v>15.5359</v>
      </c>
      <c r="I74" s="6">
        <v>19.392700000000001</v>
      </c>
      <c r="J74" s="6">
        <v>318</v>
      </c>
      <c r="K74" s="6">
        <v>14.1515</v>
      </c>
      <c r="L74" s="6">
        <v>12.2563</v>
      </c>
      <c r="M74" s="6">
        <v>10.298500000000001</v>
      </c>
      <c r="N74" s="6">
        <v>8.0765600000000006</v>
      </c>
      <c r="O74" s="6">
        <v>13.903700000000001</v>
      </c>
      <c r="P74" s="6">
        <v>891</v>
      </c>
      <c r="Q74" s="6"/>
      <c r="R74" s="2"/>
      <c r="S74" s="2"/>
      <c r="T74" s="2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</row>
    <row r="75" spans="1:39" x14ac:dyDescent="0.25">
      <c r="A75" s="7"/>
      <c r="B75" s="13" t="s">
        <v>42</v>
      </c>
      <c r="C75" s="6">
        <v>29.4254</v>
      </c>
      <c r="D75" s="6">
        <v>30.196899999999999</v>
      </c>
      <c r="E75" s="6">
        <v>31.482399999999998</v>
      </c>
      <c r="F75" s="6">
        <v>25.085999999999999</v>
      </c>
      <c r="G75" s="6">
        <v>22.343900000000001</v>
      </c>
      <c r="H75" s="6">
        <v>19.281300000000002</v>
      </c>
      <c r="I75" s="6">
        <v>24.0688</v>
      </c>
      <c r="J75" s="6">
        <v>318</v>
      </c>
      <c r="K75" s="6">
        <v>16.148700000000002</v>
      </c>
      <c r="L75" s="6">
        <v>13.702500000000001</v>
      </c>
      <c r="M75" s="6">
        <v>11.322699999999999</v>
      </c>
      <c r="N75" s="6">
        <v>8.5728000000000009</v>
      </c>
      <c r="O75" s="6">
        <v>16.318000000000001</v>
      </c>
      <c r="P75" s="6">
        <v>891</v>
      </c>
      <c r="Q75" s="6"/>
      <c r="R75" s="2"/>
      <c r="S75" s="2"/>
      <c r="T75" s="2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</row>
    <row r="76" spans="1:39" x14ac:dyDescent="0.25">
      <c r="A76" s="7"/>
      <c r="B76" s="14" t="s">
        <v>43</v>
      </c>
      <c r="C76" s="6">
        <v>20.313800000000001</v>
      </c>
      <c r="D76" s="6">
        <v>21.319600000000001</v>
      </c>
      <c r="E76" s="6">
        <v>21.756599999999999</v>
      </c>
      <c r="F76" s="6">
        <v>22.740300000000001</v>
      </c>
      <c r="G76" s="6">
        <v>23.534500000000001</v>
      </c>
      <c r="H76" s="6">
        <v>23.917899999999999</v>
      </c>
      <c r="I76" s="6">
        <v>22.9758</v>
      </c>
      <c r="J76" s="6">
        <v>318</v>
      </c>
      <c r="K76" s="6">
        <v>21.1798</v>
      </c>
      <c r="L76" s="6">
        <v>17.502700000000001</v>
      </c>
      <c r="M76" s="6">
        <v>13.755699999999999</v>
      </c>
      <c r="N76" s="6">
        <v>10.1906</v>
      </c>
      <c r="O76" s="6">
        <v>17.876100000000001</v>
      </c>
      <c r="P76" s="6">
        <v>891</v>
      </c>
      <c r="Q76" s="6"/>
      <c r="R76" s="2"/>
      <c r="S76" s="2"/>
      <c r="T76" s="2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</row>
    <row r="77" spans="1:39" x14ac:dyDescent="0.25">
      <c r="A77" s="7"/>
      <c r="B77" s="14" t="s">
        <v>47</v>
      </c>
      <c r="C77" s="6">
        <v>24.708400000000001</v>
      </c>
      <c r="D77" s="6">
        <v>24.618600000000001</v>
      </c>
      <c r="E77" s="6">
        <v>25.003499999999999</v>
      </c>
      <c r="F77" s="6">
        <v>25.386900000000001</v>
      </c>
      <c r="G77" s="6">
        <v>24.947500000000002</v>
      </c>
      <c r="H77" s="6">
        <v>21.805399999999999</v>
      </c>
      <c r="I77" s="6">
        <v>24.037600000000001</v>
      </c>
      <c r="J77" s="6">
        <v>318</v>
      </c>
      <c r="K77" s="6">
        <v>19.123000000000001</v>
      </c>
      <c r="L77" s="6">
        <v>16.788</v>
      </c>
      <c r="M77" s="6">
        <v>13.8682</v>
      </c>
      <c r="N77" s="6">
        <v>10.438499999999999</v>
      </c>
      <c r="O77" s="6">
        <v>17.946000000000002</v>
      </c>
      <c r="P77" s="6">
        <v>891</v>
      </c>
      <c r="Q77" s="6"/>
      <c r="R77" s="2"/>
      <c r="S77" s="2"/>
      <c r="T77" s="2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</row>
    <row r="78" spans="1:39" x14ac:dyDescent="0.25">
      <c r="A78" s="7"/>
      <c r="B78" s="13" t="s">
        <v>44</v>
      </c>
      <c r="C78" s="6">
        <v>28.325399999999998</v>
      </c>
      <c r="D78" s="6">
        <v>28.947199999999999</v>
      </c>
      <c r="E78" s="6">
        <v>29.2957</v>
      </c>
      <c r="F78" s="6">
        <v>28.513200000000001</v>
      </c>
      <c r="G78" s="6">
        <v>27.552700000000002</v>
      </c>
      <c r="H78" s="6">
        <v>25.053999999999998</v>
      </c>
      <c r="I78" s="6">
        <v>27.353300000000001</v>
      </c>
      <c r="J78" s="6">
        <v>318</v>
      </c>
      <c r="K78" s="6">
        <v>22.836600000000001</v>
      </c>
      <c r="L78" s="6">
        <v>20.108899999999998</v>
      </c>
      <c r="M78" s="6">
        <v>16.857199999999999</v>
      </c>
      <c r="N78" s="6">
        <v>14.797599999999999</v>
      </c>
      <c r="O78" s="6">
        <v>21.4651</v>
      </c>
      <c r="P78" s="6">
        <v>891</v>
      </c>
      <c r="Q78" s="6"/>
      <c r="R78" s="2"/>
      <c r="S78" s="2"/>
      <c r="T78" s="2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</row>
    <row r="79" spans="1:39" x14ac:dyDescent="0.25">
      <c r="A79" s="9" t="s">
        <v>15</v>
      </c>
      <c r="B79" s="15">
        <v>44074.125</v>
      </c>
      <c r="C79" s="6">
        <v>2.4259200000000001</v>
      </c>
      <c r="D79" s="6">
        <v>4.2340799999999996</v>
      </c>
      <c r="E79" s="6">
        <v>9.3698800000000002</v>
      </c>
      <c r="F79" s="6">
        <v>15.191000000000001</v>
      </c>
      <c r="G79" s="6">
        <v>10.161899999999999</v>
      </c>
      <c r="H79" s="6">
        <v>7.2573299999999996</v>
      </c>
      <c r="I79" s="6">
        <v>9.4327199999999998</v>
      </c>
      <c r="J79" s="6">
        <v>1836</v>
      </c>
      <c r="K79" s="6">
        <v>6.0545200000000001</v>
      </c>
      <c r="L79" s="6">
        <v>6.4832599999999996</v>
      </c>
      <c r="M79" s="6">
        <v>7.4810400000000001</v>
      </c>
      <c r="N79" s="6">
        <v>7.7561099999999996</v>
      </c>
      <c r="O79" s="6">
        <v>7.8993599999999997</v>
      </c>
      <c r="P79" s="6">
        <v>5109</v>
      </c>
    </row>
    <row r="80" spans="1:39" x14ac:dyDescent="0.25">
      <c r="A80" s="7"/>
      <c r="B80" s="13" t="s">
        <v>40</v>
      </c>
      <c r="C80" s="6">
        <v>5.1225199999999997</v>
      </c>
      <c r="D80" s="6">
        <v>11.155099999999999</v>
      </c>
      <c r="E80" s="6">
        <v>10.1816</v>
      </c>
      <c r="F80" s="6">
        <v>7.5853799999999998</v>
      </c>
      <c r="G80" s="6">
        <v>8.9154699999999991</v>
      </c>
      <c r="H80" s="6">
        <v>12.029</v>
      </c>
      <c r="I80" s="6">
        <v>9.8681400000000004</v>
      </c>
      <c r="J80" s="6">
        <v>1836</v>
      </c>
      <c r="K80" s="6">
        <v>10.9132</v>
      </c>
      <c r="L80" s="6">
        <v>6.61965</v>
      </c>
      <c r="M80" s="6">
        <v>5.81935</v>
      </c>
      <c r="N80" s="6">
        <v>5.7575099999999999</v>
      </c>
      <c r="O80" s="6">
        <v>8.0479900000000004</v>
      </c>
      <c r="P80" s="6">
        <v>5109</v>
      </c>
      <c r="Q80" s="6"/>
      <c r="R80" s="2"/>
      <c r="S80" s="2"/>
      <c r="T80" s="2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</row>
    <row r="81" spans="1:39" x14ac:dyDescent="0.25">
      <c r="A81" s="7"/>
      <c r="B81" s="13" t="s">
        <v>41</v>
      </c>
      <c r="C81" s="6">
        <v>8.0114300000000007</v>
      </c>
      <c r="D81" s="6">
        <v>10.960699999999999</v>
      </c>
      <c r="E81" s="6">
        <v>14.0382</v>
      </c>
      <c r="F81" s="6">
        <v>9.1786499999999993</v>
      </c>
      <c r="G81" s="6">
        <v>8.5578599999999998</v>
      </c>
      <c r="H81" s="6">
        <v>10.2037</v>
      </c>
      <c r="I81" s="6">
        <v>10.1297</v>
      </c>
      <c r="J81" s="6">
        <v>1836</v>
      </c>
      <c r="K81" s="6">
        <v>9.0702800000000003</v>
      </c>
      <c r="L81" s="6">
        <v>6.8638899999999996</v>
      </c>
      <c r="M81" s="6">
        <v>6.6295799999999998</v>
      </c>
      <c r="N81" s="6">
        <v>5.85846</v>
      </c>
      <c r="O81" s="6">
        <v>8.0949200000000001</v>
      </c>
      <c r="P81" s="6">
        <v>5109</v>
      </c>
      <c r="Q81" s="6"/>
      <c r="R81" s="2"/>
      <c r="S81" s="2"/>
      <c r="T81" s="2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</row>
    <row r="82" spans="1:39" x14ac:dyDescent="0.25">
      <c r="A82" s="7"/>
      <c r="B82" s="13" t="s">
        <v>42</v>
      </c>
      <c r="C82" s="6">
        <v>5.7073600000000004</v>
      </c>
      <c r="D82" s="6">
        <v>7.8328100000000003</v>
      </c>
      <c r="E82" s="6">
        <v>15.7879</v>
      </c>
      <c r="F82" s="6">
        <v>14.0814</v>
      </c>
      <c r="G82" s="6">
        <v>9.5248399999999993</v>
      </c>
      <c r="H82" s="6">
        <v>8.6584000000000003</v>
      </c>
      <c r="I82" s="6">
        <v>10.769600000000001</v>
      </c>
      <c r="J82" s="6">
        <v>1836</v>
      </c>
      <c r="K82" s="6">
        <v>8.6798599999999997</v>
      </c>
      <c r="L82" s="6">
        <v>8.0215700000000005</v>
      </c>
      <c r="M82" s="6">
        <v>8.4251500000000004</v>
      </c>
      <c r="N82" s="6">
        <v>7.5129099999999998</v>
      </c>
      <c r="O82" s="6">
        <v>9.0674100000000006</v>
      </c>
      <c r="P82" s="6">
        <v>5109</v>
      </c>
      <c r="Q82" s="6"/>
      <c r="R82" s="2"/>
      <c r="S82" s="2"/>
      <c r="T82" s="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</row>
    <row r="83" spans="1:39" x14ac:dyDescent="0.25">
      <c r="A83" s="7"/>
      <c r="B83" s="14" t="s">
        <v>43</v>
      </c>
      <c r="C83" s="6">
        <v>1.9358299999999999</v>
      </c>
      <c r="D83" s="6">
        <v>2.7892700000000001</v>
      </c>
      <c r="E83" s="6">
        <v>4.5043800000000003</v>
      </c>
      <c r="F83" s="6">
        <v>13.6585</v>
      </c>
      <c r="G83" s="6">
        <v>11.5222</v>
      </c>
      <c r="H83" s="6">
        <v>6.3024300000000002</v>
      </c>
      <c r="I83" s="6">
        <v>8.3724799999999995</v>
      </c>
      <c r="J83" s="6">
        <v>1836</v>
      </c>
      <c r="K83" s="6">
        <v>5.4786099999999998</v>
      </c>
      <c r="L83" s="6">
        <v>6.6664599999999998</v>
      </c>
      <c r="M83" s="6">
        <v>7.7308399999999997</v>
      </c>
      <c r="N83" s="6">
        <v>8.9803800000000003</v>
      </c>
      <c r="O83" s="6">
        <v>7.7456699999999996</v>
      </c>
      <c r="P83" s="6">
        <v>5109</v>
      </c>
      <c r="Q83" s="6"/>
      <c r="R83" s="2"/>
      <c r="S83" s="2"/>
      <c r="T83" s="2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</row>
    <row r="84" spans="1:39" x14ac:dyDescent="0.25">
      <c r="A84" s="7"/>
      <c r="B84" s="14" t="s">
        <v>47</v>
      </c>
      <c r="C84" s="6">
        <v>2.3552499999999998</v>
      </c>
      <c r="D84" s="6">
        <v>2.4596900000000002</v>
      </c>
      <c r="E84" s="6">
        <v>3.2365200000000001</v>
      </c>
      <c r="F84" s="6">
        <v>9.1387</v>
      </c>
      <c r="G84" s="6">
        <v>14.0169</v>
      </c>
      <c r="H84" s="6">
        <v>6.6655199999999999</v>
      </c>
      <c r="I84" s="6">
        <v>8.0355600000000003</v>
      </c>
      <c r="J84" s="6">
        <v>1836</v>
      </c>
      <c r="K84" s="6">
        <v>5.2511099999999997</v>
      </c>
      <c r="L84" s="6">
        <v>5.95627</v>
      </c>
      <c r="M84" s="6">
        <v>7.1003299999999996</v>
      </c>
      <c r="N84" s="6">
        <v>8.9036899999999992</v>
      </c>
      <c r="O84" s="6">
        <v>7.3667299999999996</v>
      </c>
      <c r="P84" s="6">
        <v>5109</v>
      </c>
      <c r="Q84" s="6"/>
      <c r="R84" s="2"/>
      <c r="S84" s="2"/>
      <c r="T84" s="2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</row>
    <row r="85" spans="1:39" x14ac:dyDescent="0.25">
      <c r="A85" s="7"/>
      <c r="B85" s="13" t="s">
        <v>44</v>
      </c>
      <c r="C85" s="6">
        <v>3.5127600000000001</v>
      </c>
      <c r="D85" s="6">
        <v>3.2705700000000002</v>
      </c>
      <c r="E85" s="6">
        <v>3.7839399999999999</v>
      </c>
      <c r="F85" s="6">
        <v>6.3106799999999996</v>
      </c>
      <c r="G85" s="6">
        <v>12.064399999999999</v>
      </c>
      <c r="H85" s="6">
        <v>8.75915</v>
      </c>
      <c r="I85" s="6">
        <v>7.8121400000000003</v>
      </c>
      <c r="J85" s="6">
        <v>1836</v>
      </c>
      <c r="K85" s="6">
        <v>6.4095399999999998</v>
      </c>
      <c r="L85" s="6">
        <v>6.1651300000000004</v>
      </c>
      <c r="M85" s="6">
        <v>6.8348800000000001</v>
      </c>
      <c r="N85" s="6">
        <v>7.9411399999999999</v>
      </c>
      <c r="O85" s="6">
        <v>7.2408200000000003</v>
      </c>
      <c r="P85" s="6">
        <v>5109</v>
      </c>
      <c r="Q85" s="6"/>
      <c r="R85" s="2"/>
      <c r="S85" s="2"/>
      <c r="T85" s="2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</row>
    <row r="86" spans="1:39" x14ac:dyDescent="0.25">
      <c r="A86" s="16"/>
      <c r="B86" s="17"/>
    </row>
    <row r="87" spans="1:39" x14ac:dyDescent="0.25">
      <c r="A87" s="16"/>
      <c r="B87" s="17"/>
      <c r="C87" s="4">
        <f>AVERAGE(C2:C86)</f>
        <v>16.601117499999997</v>
      </c>
      <c r="D87" s="4">
        <f t="shared" ref="D87:I87" si="0">AVERAGE(D2:D86)</f>
        <v>18.53315107142857</v>
      </c>
      <c r="E87" s="4">
        <f t="shared" si="0"/>
        <v>18.475450357142861</v>
      </c>
      <c r="F87" s="4">
        <f t="shared" si="0"/>
        <v>15.975386904761907</v>
      </c>
      <c r="G87" s="4">
        <f t="shared" si="0"/>
        <v>13.345443214285716</v>
      </c>
      <c r="H87" s="4">
        <f t="shared" si="0"/>
        <v>10.984838214285713</v>
      </c>
      <c r="I87" s="4">
        <f t="shared" si="0"/>
        <v>14.36655785714286</v>
      </c>
      <c r="J87" s="4">
        <f>SUM(J2:J79)</f>
        <v>94670</v>
      </c>
      <c r="K87" s="12">
        <f>AVERAGE(K2:K86)</f>
        <v>9.2064180952380958</v>
      </c>
      <c r="L87" s="12">
        <f t="shared" ref="L87:O87" si="1">AVERAGE(L2:L86)</f>
        <v>7.9299716666666651</v>
      </c>
      <c r="M87" s="12">
        <f t="shared" si="1"/>
        <v>6.8884208333333321</v>
      </c>
      <c r="N87" s="12">
        <f t="shared" si="1"/>
        <v>6.1068659285714277</v>
      </c>
      <c r="O87" s="12">
        <f t="shared" si="1"/>
        <v>9.8945172619047614</v>
      </c>
      <c r="P87" s="4">
        <f>SUM(P2:P86)</f>
        <v>293300</v>
      </c>
    </row>
    <row r="88" spans="1:39" x14ac:dyDescent="0.25">
      <c r="C88" s="5"/>
      <c r="D88" s="5"/>
      <c r="E88" s="5"/>
      <c r="F88" s="5"/>
      <c r="G88" s="5"/>
      <c r="H88" s="5"/>
      <c r="I88" s="5"/>
      <c r="K88" s="5"/>
      <c r="L88" s="5"/>
      <c r="M88" s="5"/>
      <c r="N88" s="5"/>
      <c r="O88" s="5"/>
      <c r="P88" s="7"/>
    </row>
    <row r="89" spans="1:39" x14ac:dyDescent="0.25">
      <c r="C89" s="5">
        <f>_xlfn.STDEV.P(C2:C86)</f>
        <v>11.540133442006383</v>
      </c>
      <c r="D89" s="5">
        <f t="shared" ref="D89:I89" si="2">_xlfn.STDEV.P(D2:D86)</f>
        <v>10.686018712822396</v>
      </c>
      <c r="E89" s="5">
        <f t="shared" si="2"/>
        <v>9.4645893690897456</v>
      </c>
      <c r="F89" s="5">
        <f t="shared" si="2"/>
        <v>9.4924846346787319</v>
      </c>
      <c r="G89" s="5">
        <f t="shared" si="2"/>
        <v>9.4808451277714862</v>
      </c>
      <c r="H89" s="5">
        <f t="shared" si="2"/>
        <v>8.2618024693613741</v>
      </c>
      <c r="I89" s="5">
        <f t="shared" si="2"/>
        <v>8.1224212697997462</v>
      </c>
      <c r="K89" s="5">
        <f>_xlfn.STDEV.P(K2:K86)</f>
        <v>6.7006757798380514</v>
      </c>
      <c r="L89" s="5">
        <f t="shared" ref="L89:O89" si="3">_xlfn.STDEV.P(L2:L86)</f>
        <v>5.291954562727601</v>
      </c>
      <c r="M89" s="5">
        <f t="shared" si="3"/>
        <v>4.4354883316883384</v>
      </c>
      <c r="N89" s="5">
        <f t="shared" si="3"/>
        <v>3.8548635088352037</v>
      </c>
      <c r="O89" s="5">
        <f t="shared" si="3"/>
        <v>5.6904812569141558</v>
      </c>
      <c r="P89" s="7"/>
    </row>
    <row r="90" spans="1:39" x14ac:dyDescent="0.25">
      <c r="C90" s="5">
        <f>SQRT(COUNT(C2:C86))</f>
        <v>9.1651513899116797</v>
      </c>
      <c r="D90" s="5">
        <f t="shared" ref="D90:I90" si="4">SQRT(COUNT(D2:D86))</f>
        <v>9.1651513899116797</v>
      </c>
      <c r="E90" s="5">
        <f t="shared" si="4"/>
        <v>9.1651513899116797</v>
      </c>
      <c r="F90" s="5">
        <f t="shared" si="4"/>
        <v>9.1651513899116797</v>
      </c>
      <c r="G90" s="5">
        <f t="shared" si="4"/>
        <v>9.1651513899116797</v>
      </c>
      <c r="H90" s="5">
        <f t="shared" si="4"/>
        <v>9.1651513899116797</v>
      </c>
      <c r="I90" s="5">
        <f t="shared" si="4"/>
        <v>9.1651513899116797</v>
      </c>
      <c r="K90" s="5">
        <f>SQRT(COUNT(K2:K86))</f>
        <v>9.1651513899116797</v>
      </c>
      <c r="L90" s="5">
        <f t="shared" ref="L90:O90" si="5">SQRT(COUNT(L2:L86))</f>
        <v>9.1651513899116797</v>
      </c>
      <c r="M90" s="5">
        <f t="shared" si="5"/>
        <v>9.1651513899116797</v>
      </c>
      <c r="N90" s="5">
        <f t="shared" si="5"/>
        <v>9.1651513899116797</v>
      </c>
      <c r="O90" s="5">
        <f t="shared" si="5"/>
        <v>9.1651513899116797</v>
      </c>
      <c r="P90" s="7"/>
    </row>
    <row r="91" spans="1:39" x14ac:dyDescent="0.25">
      <c r="C91" s="5">
        <f>C89/C90</f>
        <v>1.259131786378227</v>
      </c>
      <c r="D91" s="5">
        <f t="shared" ref="D91:I91" si="6">D89/D90</f>
        <v>1.1659402292672192</v>
      </c>
      <c r="E91" s="5">
        <f t="shared" si="6"/>
        <v>1.0326713620363832</v>
      </c>
      <c r="F91" s="5">
        <f t="shared" si="6"/>
        <v>1.0357149850385838</v>
      </c>
      <c r="G91" s="5">
        <f t="shared" si="6"/>
        <v>1.0344450107182408</v>
      </c>
      <c r="H91" s="5">
        <f t="shared" si="6"/>
        <v>0.90143655220527563</v>
      </c>
      <c r="I91" s="5">
        <f t="shared" si="6"/>
        <v>0.8862288165518255</v>
      </c>
      <c r="K91" s="5">
        <f t="shared" ref="K91" si="7">K89/K90</f>
        <v>0.73110366591583631</v>
      </c>
      <c r="L91" s="5">
        <f t="shared" ref="L91:O91" si="8">L89/L90</f>
        <v>0.57739957995157531</v>
      </c>
      <c r="M91" s="5">
        <f t="shared" si="8"/>
        <v>0.4839514529536954</v>
      </c>
      <c r="N91" s="5">
        <f t="shared" si="8"/>
        <v>0.4206000910228665</v>
      </c>
      <c r="O91" s="5">
        <f t="shared" si="8"/>
        <v>0.62088240715563259</v>
      </c>
      <c r="P91" s="7"/>
    </row>
    <row r="96" spans="1:39" x14ac:dyDescent="0.25">
      <c r="C96" s="20"/>
    </row>
    <row r="114" spans="11:16" x14ac:dyDescent="0.25">
      <c r="K114" s="12"/>
      <c r="L114" s="12"/>
      <c r="M114" s="12"/>
      <c r="N114" s="12"/>
      <c r="O114" s="12"/>
      <c r="P114" s="4"/>
    </row>
    <row r="115" spans="11:16" x14ac:dyDescent="0.25">
      <c r="K115" s="5"/>
      <c r="L115" s="5"/>
      <c r="M115" s="5"/>
      <c r="N115" s="5"/>
      <c r="O115" s="5"/>
    </row>
    <row r="116" spans="11:16" x14ac:dyDescent="0.25">
      <c r="K116" s="5"/>
      <c r="L116" s="5"/>
      <c r="M116" s="5"/>
      <c r="N116" s="5"/>
      <c r="O116" s="5"/>
    </row>
    <row r="117" spans="11:16" x14ac:dyDescent="0.25">
      <c r="K117" s="5"/>
      <c r="L117" s="5"/>
      <c r="M117" s="5"/>
      <c r="N117" s="5"/>
      <c r="O117" s="5"/>
    </row>
    <row r="118" spans="11:16" x14ac:dyDescent="0.25">
      <c r="K118" s="5"/>
      <c r="L118" s="5"/>
      <c r="M118" s="5"/>
      <c r="N118" s="5"/>
      <c r="O118" s="5"/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2"/>
  <sheetViews>
    <sheetView workbookViewId="0"/>
  </sheetViews>
  <sheetFormatPr defaultRowHeight="15.75" x14ac:dyDescent="0.25"/>
  <cols>
    <col min="1" max="1" width="13.140625" style="7" bestFit="1" customWidth="1"/>
    <col min="2" max="2" width="15" style="7" bestFit="1" customWidth="1"/>
    <col min="3" max="3" width="11.42578125" style="6" bestFit="1" customWidth="1"/>
    <col min="4" max="4" width="9.5703125" style="6" bestFit="1" customWidth="1"/>
    <col min="5" max="5" width="9.28515625" style="6" bestFit="1" customWidth="1"/>
    <col min="6" max="6" width="8.7109375" style="6" customWidth="1"/>
    <col min="7" max="7" width="9.85546875" style="6" customWidth="1"/>
    <col min="8" max="8" width="13.140625" style="6" bestFit="1" customWidth="1"/>
    <col min="9" max="9" width="11.28515625" style="6" customWidth="1"/>
    <col min="10" max="10" width="17.140625" style="6" bestFit="1" customWidth="1"/>
    <col min="11" max="11" width="11.42578125" style="6" bestFit="1" customWidth="1"/>
    <col min="12" max="12" width="9.5703125" style="6" bestFit="1" customWidth="1"/>
    <col min="13" max="13" width="9.28515625" style="6" bestFit="1" customWidth="1"/>
    <col min="14" max="14" width="8.7109375" style="6" customWidth="1"/>
    <col min="15" max="15" width="9.85546875" style="6" customWidth="1"/>
    <col min="16" max="16" width="18.28515625" style="6" bestFit="1" customWidth="1"/>
    <col min="17" max="17" width="5.7109375" style="6" customWidth="1"/>
    <col min="18" max="20" width="5.7109375" style="1" customWidth="1"/>
  </cols>
  <sheetData>
    <row r="1" spans="1:20" x14ac:dyDescent="0.25">
      <c r="C1" s="7">
        <v>1</v>
      </c>
      <c r="D1" s="6">
        <v>2</v>
      </c>
      <c r="E1" s="6">
        <v>3</v>
      </c>
      <c r="F1" s="6">
        <v>4</v>
      </c>
      <c r="G1" s="6">
        <v>5</v>
      </c>
      <c r="H1" s="6">
        <v>6</v>
      </c>
      <c r="I1" s="6" t="s">
        <v>19</v>
      </c>
      <c r="J1" s="9" t="s">
        <v>20</v>
      </c>
      <c r="K1" s="6">
        <v>7</v>
      </c>
      <c r="L1" s="6">
        <v>8</v>
      </c>
      <c r="M1" s="6">
        <v>9</v>
      </c>
      <c r="N1" s="6">
        <v>10</v>
      </c>
      <c r="O1" s="6" t="s">
        <v>19</v>
      </c>
      <c r="P1" s="9" t="s">
        <v>20</v>
      </c>
      <c r="R1" s="2"/>
      <c r="S1" s="2"/>
      <c r="T1" s="2"/>
    </row>
    <row r="2" spans="1:20" x14ac:dyDescent="0.25">
      <c r="A2" s="7" t="s">
        <v>16</v>
      </c>
      <c r="B2" s="10">
        <v>42625.125</v>
      </c>
      <c r="C2" s="6">
        <v>12.7281</v>
      </c>
      <c r="D2" s="6">
        <v>16.189800000000002</v>
      </c>
      <c r="E2" s="6">
        <v>20.6431</v>
      </c>
      <c r="F2" s="6">
        <v>13.0976</v>
      </c>
      <c r="G2" s="6">
        <v>9.2526499999999992</v>
      </c>
      <c r="H2" s="6">
        <v>8.7373799999999999</v>
      </c>
      <c r="I2" s="6">
        <v>12.095599999999999</v>
      </c>
      <c r="J2" s="6">
        <v>628</v>
      </c>
      <c r="K2" s="6">
        <v>8.6497899999999994</v>
      </c>
      <c r="L2" s="6">
        <v>7.9947800000000004</v>
      </c>
      <c r="M2" s="6">
        <v>6.9824000000000002</v>
      </c>
      <c r="N2" s="6">
        <v>5.0464700000000002</v>
      </c>
      <c r="O2" s="6">
        <v>8.8248700000000007</v>
      </c>
      <c r="P2" s="6">
        <v>1741</v>
      </c>
      <c r="R2" s="2"/>
      <c r="S2" s="2"/>
      <c r="T2" s="2"/>
    </row>
    <row r="3" spans="1:20" x14ac:dyDescent="0.25">
      <c r="B3" s="13" t="s">
        <v>45</v>
      </c>
      <c r="C3" s="6">
        <v>2.65693</v>
      </c>
      <c r="D3" s="6">
        <v>3.2957200000000002</v>
      </c>
      <c r="E3" s="6">
        <v>5.3867200000000004</v>
      </c>
      <c r="F3" s="6">
        <v>7.0101399999999998</v>
      </c>
      <c r="G3" s="6">
        <v>8.8727800000000006</v>
      </c>
      <c r="H3" s="6">
        <v>9.3341399999999997</v>
      </c>
      <c r="I3" s="6">
        <v>7.5342099999999999</v>
      </c>
      <c r="J3" s="6">
        <v>628</v>
      </c>
      <c r="K3" s="6">
        <v>5.9898300000000004</v>
      </c>
      <c r="L3" s="6">
        <v>3.74919</v>
      </c>
      <c r="M3" s="6">
        <v>3.2157900000000001</v>
      </c>
      <c r="N3" s="6">
        <v>2.74377</v>
      </c>
      <c r="O3" s="6">
        <v>5.12521</v>
      </c>
      <c r="P3" s="6">
        <v>1741</v>
      </c>
      <c r="R3" s="2"/>
      <c r="S3" s="2"/>
      <c r="T3" s="2"/>
    </row>
    <row r="4" spans="1:20" x14ac:dyDescent="0.25">
      <c r="B4" s="13" t="s">
        <v>40</v>
      </c>
      <c r="C4" s="6">
        <v>2.6116600000000001</v>
      </c>
      <c r="D4" s="6">
        <v>3.6287099999999999</v>
      </c>
      <c r="E4" s="6">
        <v>6.4835900000000004</v>
      </c>
      <c r="F4" s="6">
        <v>10.045400000000001</v>
      </c>
      <c r="G4" s="6">
        <v>11.507999999999999</v>
      </c>
      <c r="H4" s="6">
        <v>9.5101300000000002</v>
      </c>
      <c r="I4" s="6">
        <v>8.9928799999999995</v>
      </c>
      <c r="J4" s="6">
        <v>628</v>
      </c>
      <c r="K4" s="6">
        <v>5.33772</v>
      </c>
      <c r="L4" s="6">
        <v>3.7718699999999998</v>
      </c>
      <c r="M4" s="6">
        <v>3.4817800000000001</v>
      </c>
      <c r="N4" s="6">
        <v>2.6981799999999998</v>
      </c>
      <c r="O4" s="6">
        <v>5.6059799999999997</v>
      </c>
      <c r="P4" s="6">
        <v>1741</v>
      </c>
      <c r="R4" s="2"/>
      <c r="S4" s="2"/>
      <c r="T4" s="2"/>
    </row>
    <row r="5" spans="1:20" x14ac:dyDescent="0.25">
      <c r="B5" s="13" t="s">
        <v>41</v>
      </c>
      <c r="C5" s="6">
        <v>4.6463900000000002</v>
      </c>
      <c r="D5" s="6">
        <v>5.13476</v>
      </c>
      <c r="E5" s="6">
        <v>8.2271599999999996</v>
      </c>
      <c r="F5" s="6">
        <v>12.1463</v>
      </c>
      <c r="G5" s="6">
        <v>15.03</v>
      </c>
      <c r="H5" s="6">
        <v>9.5655400000000004</v>
      </c>
      <c r="I5" s="6">
        <v>10.6808</v>
      </c>
      <c r="J5" s="6">
        <v>628</v>
      </c>
      <c r="K5" s="6">
        <v>5.2962199999999999</v>
      </c>
      <c r="L5" s="6">
        <v>4.4249400000000003</v>
      </c>
      <c r="M5" s="6">
        <v>3.5589499999999998</v>
      </c>
      <c r="N5" s="6">
        <v>2.4775100000000001</v>
      </c>
      <c r="O5" s="6">
        <v>6.27651</v>
      </c>
      <c r="P5" s="6">
        <v>1741</v>
      </c>
      <c r="R5" s="2"/>
      <c r="S5" s="2"/>
      <c r="T5" s="2"/>
    </row>
    <row r="6" spans="1:20" x14ac:dyDescent="0.25">
      <c r="B6" s="13" t="s">
        <v>42</v>
      </c>
      <c r="C6" s="6">
        <v>9.1397700000000004</v>
      </c>
      <c r="D6" s="6">
        <v>9.5394400000000008</v>
      </c>
      <c r="E6" s="6">
        <v>12.2354</v>
      </c>
      <c r="F6" s="6">
        <v>15.6595</v>
      </c>
      <c r="G6" s="6">
        <v>11.772</v>
      </c>
      <c r="H6" s="6">
        <v>7.9679099999999998</v>
      </c>
      <c r="I6" s="6">
        <v>11.1478</v>
      </c>
      <c r="J6" s="6">
        <v>628</v>
      </c>
      <c r="K6" s="6">
        <v>6.5210900000000001</v>
      </c>
      <c r="L6" s="6">
        <v>6.1005200000000004</v>
      </c>
      <c r="M6" s="6">
        <v>5.7852600000000001</v>
      </c>
      <c r="N6" s="6">
        <v>4.21305</v>
      </c>
      <c r="O6" s="6">
        <v>7.5624900000000004</v>
      </c>
      <c r="P6" s="6">
        <v>1741</v>
      </c>
      <c r="R6" s="2"/>
      <c r="S6" s="2"/>
      <c r="T6" s="2"/>
    </row>
    <row r="7" spans="1:20" x14ac:dyDescent="0.25">
      <c r="B7" s="14" t="s">
        <v>43</v>
      </c>
      <c r="C7" s="6">
        <v>35.208799999999997</v>
      </c>
      <c r="D7" s="6">
        <v>29.500599999999999</v>
      </c>
      <c r="E7" s="6">
        <v>17.6906</v>
      </c>
      <c r="F7" s="6">
        <v>10.283200000000001</v>
      </c>
      <c r="G7" s="6">
        <v>9.27454</v>
      </c>
      <c r="H7" s="6">
        <v>9.1601099999999995</v>
      </c>
      <c r="I7" s="6">
        <v>12.9909</v>
      </c>
      <c r="J7" s="6">
        <v>628</v>
      </c>
      <c r="K7" s="6">
        <v>8.4491999999999994</v>
      </c>
      <c r="L7" s="6">
        <v>7.1237899999999996</v>
      </c>
      <c r="M7" s="6">
        <v>5.6130599999999999</v>
      </c>
      <c r="N7" s="6">
        <v>4.0234199999999998</v>
      </c>
      <c r="O7" s="6">
        <v>8.5647400000000005</v>
      </c>
      <c r="P7" s="6">
        <v>1741</v>
      </c>
      <c r="R7" s="2"/>
      <c r="S7" s="2"/>
      <c r="T7" s="2"/>
    </row>
    <row r="8" spans="1:20" x14ac:dyDescent="0.25">
      <c r="B8" s="14" t="s">
        <v>47</v>
      </c>
      <c r="C8" s="6">
        <v>59.831000000000003</v>
      </c>
      <c r="D8" s="6">
        <v>27.316500000000001</v>
      </c>
      <c r="E8" s="6">
        <v>15.4061</v>
      </c>
      <c r="F8" s="6">
        <v>10.3072</v>
      </c>
      <c r="G8" s="6">
        <v>11.5036</v>
      </c>
      <c r="H8" s="6">
        <v>12.331899999999999</v>
      </c>
      <c r="I8" s="6">
        <v>14.7379</v>
      </c>
      <c r="J8" s="6">
        <v>628</v>
      </c>
      <c r="K8" s="6">
        <v>9.6977799999999998</v>
      </c>
      <c r="L8" s="6">
        <v>7.3337599999999998</v>
      </c>
      <c r="M8" s="6">
        <v>5.7959300000000002</v>
      </c>
      <c r="N8" s="6">
        <v>3.9794900000000002</v>
      </c>
      <c r="O8" s="6">
        <v>9.4121199999999998</v>
      </c>
      <c r="P8" s="6">
        <v>1741</v>
      </c>
      <c r="R8" s="2"/>
      <c r="S8" s="2"/>
      <c r="T8" s="2"/>
    </row>
    <row r="9" spans="1:20" x14ac:dyDescent="0.25">
      <c r="B9" s="13" t="s">
        <v>44</v>
      </c>
      <c r="C9" s="6">
        <v>23.3</v>
      </c>
      <c r="D9" s="6">
        <v>28.565100000000001</v>
      </c>
      <c r="E9" s="6">
        <v>18.098500000000001</v>
      </c>
      <c r="F9" s="6">
        <v>10.815099999999999</v>
      </c>
      <c r="G9" s="6">
        <v>9.1026500000000006</v>
      </c>
      <c r="H9" s="6">
        <v>8.9075000000000006</v>
      </c>
      <c r="I9" s="6">
        <v>12.615399999999999</v>
      </c>
      <c r="J9" s="6">
        <v>628</v>
      </c>
      <c r="K9" s="6">
        <v>7.37819</v>
      </c>
      <c r="L9" s="6">
        <v>5.8067799999999998</v>
      </c>
      <c r="M9" s="6">
        <v>4.4897600000000004</v>
      </c>
      <c r="N9" s="6">
        <v>3.2898399999999999</v>
      </c>
      <c r="O9" s="6">
        <v>7.7638699999999998</v>
      </c>
      <c r="P9" s="6">
        <v>1741</v>
      </c>
      <c r="R9" s="2"/>
      <c r="S9" s="2"/>
      <c r="T9" s="2"/>
    </row>
    <row r="10" spans="1:20" x14ac:dyDescent="0.25">
      <c r="B10" s="13" t="s">
        <v>46</v>
      </c>
      <c r="C10" s="6">
        <v>15.151999999999999</v>
      </c>
      <c r="D10" s="6">
        <v>20.194900000000001</v>
      </c>
      <c r="E10" s="6">
        <v>19.630299999999998</v>
      </c>
      <c r="F10" s="6">
        <v>14.1853</v>
      </c>
      <c r="G10" s="6">
        <v>9.5828900000000008</v>
      </c>
      <c r="H10" s="6">
        <v>7.5329800000000002</v>
      </c>
      <c r="I10" s="6">
        <v>12.2628</v>
      </c>
      <c r="J10" s="6">
        <v>628</v>
      </c>
      <c r="K10" s="6">
        <v>6.2034500000000001</v>
      </c>
      <c r="L10" s="6">
        <v>5.2193300000000002</v>
      </c>
      <c r="M10" s="6">
        <v>4.2683200000000001</v>
      </c>
      <c r="N10" s="6">
        <v>3.2697799999999999</v>
      </c>
      <c r="O10" s="6">
        <v>7.3548600000000004</v>
      </c>
      <c r="P10" s="6">
        <v>1741</v>
      </c>
      <c r="R10" s="2"/>
      <c r="S10" s="2"/>
      <c r="T10" s="2"/>
    </row>
    <row r="11" spans="1:20" x14ac:dyDescent="0.25">
      <c r="A11" s="7" t="s">
        <v>38</v>
      </c>
      <c r="B11" s="10">
        <v>42645.125</v>
      </c>
      <c r="C11" s="6">
        <v>15.478300000000001</v>
      </c>
      <c r="D11" s="6">
        <v>12.2301</v>
      </c>
      <c r="E11" s="6">
        <v>9.2316900000000004</v>
      </c>
      <c r="F11" s="6">
        <v>8.9657699999999991</v>
      </c>
      <c r="G11" s="6">
        <v>10.0532</v>
      </c>
      <c r="H11" s="6">
        <v>8.9818099999999994</v>
      </c>
      <c r="I11" s="6">
        <v>9.7353100000000001</v>
      </c>
      <c r="J11" s="6">
        <v>626</v>
      </c>
      <c r="K11" s="6">
        <v>7.6437200000000001</v>
      </c>
      <c r="L11" s="6">
        <v>6.4791499999999997</v>
      </c>
      <c r="M11" s="6">
        <v>4.9321000000000002</v>
      </c>
      <c r="N11" s="6">
        <v>3.8752900000000001</v>
      </c>
      <c r="O11" s="6">
        <v>7.0408999999999997</v>
      </c>
      <c r="P11" s="6">
        <v>1742</v>
      </c>
      <c r="R11" s="2"/>
      <c r="S11" s="2"/>
      <c r="T11" s="2"/>
    </row>
    <row r="12" spans="1:20" x14ac:dyDescent="0.25">
      <c r="B12" s="13" t="s">
        <v>45</v>
      </c>
      <c r="C12" s="6">
        <v>9.2062500000000007</v>
      </c>
      <c r="D12" s="6">
        <v>10.9071</v>
      </c>
      <c r="E12" s="6">
        <v>11.4193</v>
      </c>
      <c r="F12" s="6">
        <v>12.3856</v>
      </c>
      <c r="G12" s="6">
        <v>12.6578</v>
      </c>
      <c r="H12" s="6">
        <v>10.0154</v>
      </c>
      <c r="I12" s="6">
        <v>11.3775</v>
      </c>
      <c r="J12" s="6">
        <v>626</v>
      </c>
      <c r="K12" s="6">
        <v>5.7908600000000003</v>
      </c>
      <c r="L12" s="6">
        <v>2.6390899999999999</v>
      </c>
      <c r="M12" s="6">
        <v>2.4783499999999998</v>
      </c>
      <c r="N12" s="6">
        <v>2.6624300000000001</v>
      </c>
      <c r="O12" s="6">
        <v>6.1656399999999998</v>
      </c>
      <c r="P12" s="6">
        <v>1742</v>
      </c>
      <c r="R12" s="2"/>
      <c r="S12" s="2"/>
      <c r="T12" s="2"/>
    </row>
    <row r="13" spans="1:20" x14ac:dyDescent="0.25">
      <c r="B13" s="13" t="s">
        <v>40</v>
      </c>
      <c r="C13" s="6">
        <v>13.573700000000001</v>
      </c>
      <c r="D13" s="6">
        <v>11.2034</v>
      </c>
      <c r="E13" s="6">
        <v>14.7105</v>
      </c>
      <c r="F13" s="6">
        <v>13.557</v>
      </c>
      <c r="G13" s="6">
        <v>11.766400000000001</v>
      </c>
      <c r="H13" s="6">
        <v>7.8928700000000003</v>
      </c>
      <c r="I13" s="6">
        <v>11.341699999999999</v>
      </c>
      <c r="J13" s="6">
        <v>626</v>
      </c>
      <c r="K13" s="6">
        <v>5.1590800000000003</v>
      </c>
      <c r="L13" s="6">
        <v>4.6033799999999996</v>
      </c>
      <c r="M13" s="6">
        <v>3.9760599999999999</v>
      </c>
      <c r="N13" s="6">
        <v>3.0409600000000001</v>
      </c>
      <c r="O13" s="6">
        <v>6.69184</v>
      </c>
      <c r="P13" s="6">
        <v>1742</v>
      </c>
      <c r="R13" s="2"/>
      <c r="S13" s="2"/>
      <c r="T13" s="2"/>
    </row>
    <row r="14" spans="1:20" x14ac:dyDescent="0.25">
      <c r="B14" s="13" t="s">
        <v>41</v>
      </c>
      <c r="C14" s="6">
        <v>11.8706</v>
      </c>
      <c r="D14" s="6">
        <v>13.7943</v>
      </c>
      <c r="E14" s="6">
        <v>14.2605</v>
      </c>
      <c r="F14" s="6">
        <v>11.4838</v>
      </c>
      <c r="G14" s="6">
        <v>9.6486699999999992</v>
      </c>
      <c r="H14" s="6">
        <v>8.7265700000000006</v>
      </c>
      <c r="I14" s="6">
        <v>10.7727</v>
      </c>
      <c r="J14" s="6">
        <v>626</v>
      </c>
      <c r="K14" s="6">
        <v>7.86721</v>
      </c>
      <c r="L14" s="6">
        <v>6.5085600000000001</v>
      </c>
      <c r="M14" s="6">
        <v>5.0914299999999999</v>
      </c>
      <c r="N14" s="6">
        <v>3.7762899999999999</v>
      </c>
      <c r="O14" s="6">
        <v>7.4549599999999998</v>
      </c>
      <c r="P14" s="6">
        <v>1742</v>
      </c>
      <c r="R14" s="2"/>
      <c r="S14" s="2"/>
      <c r="T14" s="2"/>
    </row>
    <row r="15" spans="1:20" x14ac:dyDescent="0.25">
      <c r="B15" s="13" t="s">
        <v>42</v>
      </c>
      <c r="C15" s="6">
        <v>13.5367</v>
      </c>
      <c r="D15" s="6">
        <v>14.463699999999999</v>
      </c>
      <c r="E15" s="6">
        <v>11.426</v>
      </c>
      <c r="F15" s="6">
        <v>8.4152400000000007</v>
      </c>
      <c r="G15" s="6">
        <v>8.6033100000000005</v>
      </c>
      <c r="H15" s="6">
        <v>9.2278199999999995</v>
      </c>
      <c r="I15" s="6">
        <v>9.7791399999999999</v>
      </c>
      <c r="J15" s="6">
        <v>626</v>
      </c>
      <c r="K15" s="6">
        <v>8.0624199999999995</v>
      </c>
      <c r="L15" s="6">
        <v>6.3014299999999999</v>
      </c>
      <c r="M15" s="6">
        <v>4.7641299999999998</v>
      </c>
      <c r="N15" s="6">
        <v>3.3229799999999998</v>
      </c>
      <c r="O15" s="6">
        <v>6.94998</v>
      </c>
      <c r="P15" s="6">
        <v>1742</v>
      </c>
      <c r="R15" s="2"/>
      <c r="S15" s="2"/>
      <c r="T15" s="2"/>
    </row>
    <row r="16" spans="1:20" x14ac:dyDescent="0.25">
      <c r="B16" s="14" t="s">
        <v>43</v>
      </c>
      <c r="C16" s="6">
        <v>17.338699999999999</v>
      </c>
      <c r="D16" s="6">
        <v>11.411799999999999</v>
      </c>
      <c r="E16" s="6">
        <v>11.6187</v>
      </c>
      <c r="F16" s="6">
        <v>10.9336</v>
      </c>
      <c r="G16" s="6">
        <v>8.6511800000000001</v>
      </c>
      <c r="H16" s="6">
        <v>6.8320499999999997</v>
      </c>
      <c r="I16" s="6">
        <v>9.4295899999999993</v>
      </c>
      <c r="J16" s="6">
        <v>626</v>
      </c>
      <c r="K16" s="6">
        <v>5.8675800000000002</v>
      </c>
      <c r="L16" s="6">
        <v>5.3840199999999996</v>
      </c>
      <c r="M16" s="6">
        <v>4.4811100000000001</v>
      </c>
      <c r="N16" s="6">
        <v>3.9908000000000001</v>
      </c>
      <c r="O16" s="6">
        <v>6.4815699999999996</v>
      </c>
      <c r="P16" s="6">
        <v>1742</v>
      </c>
      <c r="R16" s="2"/>
      <c r="S16" s="2"/>
      <c r="T16" s="2"/>
    </row>
    <row r="17" spans="1:20" x14ac:dyDescent="0.25">
      <c r="B17" s="14" t="s">
        <v>47</v>
      </c>
      <c r="C17" s="6">
        <v>10.629300000000001</v>
      </c>
      <c r="D17" s="6">
        <v>11.629799999999999</v>
      </c>
      <c r="E17" s="6">
        <v>12.217700000000001</v>
      </c>
      <c r="F17" s="6">
        <v>10.851100000000001</v>
      </c>
      <c r="G17" s="6">
        <v>6.32226</v>
      </c>
      <c r="H17" s="6">
        <v>5.2430700000000003</v>
      </c>
      <c r="I17" s="6">
        <v>8.2579399999999996</v>
      </c>
      <c r="J17" s="6">
        <v>626</v>
      </c>
      <c r="K17" s="6">
        <v>5.1279399999999997</v>
      </c>
      <c r="L17" s="6">
        <v>4.5989699999999996</v>
      </c>
      <c r="M17" s="6">
        <v>4.3234700000000004</v>
      </c>
      <c r="N17" s="6">
        <v>4.10548</v>
      </c>
      <c r="O17" s="6">
        <v>5.8415100000000004</v>
      </c>
      <c r="P17" s="6">
        <v>1742</v>
      </c>
      <c r="R17" s="2"/>
      <c r="S17" s="2"/>
      <c r="T17" s="2"/>
    </row>
    <row r="18" spans="1:20" x14ac:dyDescent="0.25">
      <c r="B18" s="13" t="s">
        <v>44</v>
      </c>
      <c r="C18" s="6">
        <v>8.1855799999999999</v>
      </c>
      <c r="D18" s="6">
        <v>8.3302300000000002</v>
      </c>
      <c r="E18" s="6">
        <v>7.2061799999999998</v>
      </c>
      <c r="F18" s="6">
        <v>6.8817000000000004</v>
      </c>
      <c r="G18" s="6">
        <v>5.5239099999999999</v>
      </c>
      <c r="H18" s="6">
        <v>5.2018199999999997</v>
      </c>
      <c r="I18" s="6">
        <v>6.2331799999999999</v>
      </c>
      <c r="J18" s="6">
        <v>626</v>
      </c>
      <c r="K18" s="6">
        <v>5.3348199999999997</v>
      </c>
      <c r="L18" s="6">
        <v>5.0151899999999996</v>
      </c>
      <c r="M18" s="6">
        <v>4.0203800000000003</v>
      </c>
      <c r="N18" s="6">
        <v>3.8537599999999999</v>
      </c>
      <c r="O18" s="6">
        <v>5.1043399999999997</v>
      </c>
      <c r="P18" s="6">
        <v>1742</v>
      </c>
      <c r="R18" s="2"/>
      <c r="S18" s="2"/>
      <c r="T18" s="2"/>
    </row>
    <row r="19" spans="1:20" x14ac:dyDescent="0.25">
      <c r="B19" s="13" t="s">
        <v>46</v>
      </c>
      <c r="C19" s="6">
        <v>3.4044400000000001</v>
      </c>
      <c r="D19" s="6">
        <v>4.4756299999999998</v>
      </c>
      <c r="E19" s="6">
        <v>3.8130199999999999</v>
      </c>
      <c r="F19" s="6">
        <v>3.9155700000000002</v>
      </c>
      <c r="G19" s="6">
        <v>3.8607399999999998</v>
      </c>
      <c r="H19" s="6">
        <v>4.5105700000000004</v>
      </c>
      <c r="I19" s="6">
        <v>4.1020599999999998</v>
      </c>
      <c r="J19" s="6">
        <v>626</v>
      </c>
      <c r="K19" s="6">
        <v>5.7792000000000003</v>
      </c>
      <c r="L19" s="6">
        <v>5.75929</v>
      </c>
      <c r="M19" s="6">
        <v>4.1297100000000002</v>
      </c>
      <c r="N19" s="6">
        <v>3.58067</v>
      </c>
      <c r="O19" s="6">
        <v>4.4745299999999997</v>
      </c>
      <c r="P19" s="6">
        <v>1742</v>
      </c>
      <c r="R19" s="2"/>
      <c r="S19" s="2"/>
      <c r="T19" s="2"/>
    </row>
    <row r="20" spans="1:20" x14ac:dyDescent="0.25">
      <c r="A20" s="7" t="s">
        <v>39</v>
      </c>
      <c r="B20" s="10">
        <v>42660.125</v>
      </c>
      <c r="C20" s="6">
        <v>10.0486</v>
      </c>
      <c r="D20" s="6">
        <v>14.1378</v>
      </c>
      <c r="E20" s="6">
        <v>14.9467</v>
      </c>
      <c r="F20" s="6">
        <v>7.5775600000000001</v>
      </c>
      <c r="G20" s="6">
        <v>6.5376399999999997</v>
      </c>
      <c r="H20" s="6">
        <v>5.1847700000000003</v>
      </c>
      <c r="I20" s="6">
        <v>8.2385199999999994</v>
      </c>
      <c r="J20" s="6">
        <v>2869</v>
      </c>
      <c r="K20" s="6">
        <v>4.0954199999999998</v>
      </c>
      <c r="L20" s="6">
        <v>4.5104600000000001</v>
      </c>
      <c r="M20" s="6">
        <v>5.0098399999999996</v>
      </c>
      <c r="N20" s="6">
        <v>4.2930099999999998</v>
      </c>
      <c r="O20" s="6">
        <v>5.8400800000000004</v>
      </c>
      <c r="P20" s="6">
        <v>7982</v>
      </c>
    </row>
    <row r="21" spans="1:20" x14ac:dyDescent="0.25">
      <c r="B21" s="13" t="s">
        <v>45</v>
      </c>
      <c r="C21" s="6">
        <v>13.247</v>
      </c>
      <c r="D21" s="6">
        <v>11.099</v>
      </c>
      <c r="E21" s="6">
        <v>10.782</v>
      </c>
      <c r="F21" s="6">
        <v>8.3654700000000002</v>
      </c>
      <c r="G21" s="6">
        <v>6.9469200000000004</v>
      </c>
      <c r="H21" s="6">
        <v>5.1767200000000004</v>
      </c>
      <c r="I21" s="6">
        <v>7.7423200000000003</v>
      </c>
      <c r="J21" s="6">
        <v>2869</v>
      </c>
      <c r="K21" s="6">
        <v>4.5237299999999996</v>
      </c>
      <c r="L21" s="6">
        <v>4.2724599999999997</v>
      </c>
      <c r="M21" s="6">
        <v>3.3097699999999999</v>
      </c>
      <c r="N21" s="6">
        <v>3.02684</v>
      </c>
      <c r="O21" s="6">
        <v>5.1501900000000003</v>
      </c>
      <c r="P21" s="6">
        <v>7982</v>
      </c>
      <c r="R21" s="2"/>
      <c r="S21" s="2"/>
      <c r="T21" s="2"/>
    </row>
    <row r="22" spans="1:20" x14ac:dyDescent="0.25">
      <c r="B22" s="13" t="s">
        <v>40</v>
      </c>
      <c r="C22" s="6">
        <v>11.598000000000001</v>
      </c>
      <c r="D22" s="6">
        <v>9.3101099999999999</v>
      </c>
      <c r="E22" s="6">
        <v>8.9373900000000006</v>
      </c>
      <c r="F22" s="6">
        <v>7.7322300000000004</v>
      </c>
      <c r="G22" s="6">
        <v>5.7836800000000004</v>
      </c>
      <c r="H22" s="6">
        <v>4.8074199999999996</v>
      </c>
      <c r="I22" s="6">
        <v>6.7625799999999998</v>
      </c>
      <c r="J22" s="6">
        <v>2869</v>
      </c>
      <c r="K22" s="6">
        <v>4.0078800000000001</v>
      </c>
      <c r="L22" s="6">
        <v>4.5499200000000002</v>
      </c>
      <c r="M22" s="6">
        <v>3.6162000000000001</v>
      </c>
      <c r="N22" s="6">
        <v>3.3751199999999999</v>
      </c>
      <c r="O22" s="6">
        <v>4.8913700000000002</v>
      </c>
      <c r="P22" s="6">
        <v>7982</v>
      </c>
      <c r="R22" s="2"/>
      <c r="S22" s="2"/>
      <c r="T22" s="2"/>
    </row>
    <row r="23" spans="1:20" x14ac:dyDescent="0.25">
      <c r="B23" s="13" t="s">
        <v>41</v>
      </c>
      <c r="C23" s="6">
        <v>12.1496</v>
      </c>
      <c r="D23" s="6">
        <v>9.5183</v>
      </c>
      <c r="E23" s="6">
        <v>11.722200000000001</v>
      </c>
      <c r="F23" s="6">
        <v>9.0740300000000005</v>
      </c>
      <c r="G23" s="6">
        <v>6.0209999999999999</v>
      </c>
      <c r="H23" s="6">
        <v>5.7728099999999998</v>
      </c>
      <c r="I23" s="6">
        <v>7.7992699999999999</v>
      </c>
      <c r="J23" s="6">
        <v>2869</v>
      </c>
      <c r="K23" s="6">
        <v>4.1619099999999998</v>
      </c>
      <c r="L23" s="6">
        <v>5.6378199999999996</v>
      </c>
      <c r="M23" s="6">
        <v>4.8195699999999997</v>
      </c>
      <c r="N23" s="6">
        <v>4.6491300000000004</v>
      </c>
      <c r="O23" s="6">
        <v>5.8950100000000001</v>
      </c>
      <c r="P23" s="6">
        <v>7982</v>
      </c>
      <c r="R23" s="2"/>
      <c r="S23" s="2"/>
      <c r="T23" s="2"/>
    </row>
    <row r="24" spans="1:20" x14ac:dyDescent="0.25">
      <c r="B24" s="13" t="s">
        <v>42</v>
      </c>
      <c r="C24" s="6">
        <v>10.3848</v>
      </c>
      <c r="D24" s="6">
        <v>7.3709699999999998</v>
      </c>
      <c r="E24" s="6">
        <v>13.8863</v>
      </c>
      <c r="F24" s="6">
        <v>7.3429200000000003</v>
      </c>
      <c r="G24" s="6">
        <v>6.4046099999999999</v>
      </c>
      <c r="H24" s="6">
        <v>6.0874800000000002</v>
      </c>
      <c r="I24" s="6">
        <v>7.7298600000000004</v>
      </c>
      <c r="J24" s="6">
        <v>2869</v>
      </c>
      <c r="K24" s="6">
        <v>4.0548099999999998</v>
      </c>
      <c r="L24" s="6">
        <v>5.6832000000000003</v>
      </c>
      <c r="M24" s="6">
        <v>5.7545400000000004</v>
      </c>
      <c r="N24" s="6">
        <v>5.1804600000000001</v>
      </c>
      <c r="O24" s="6">
        <v>6.1237199999999996</v>
      </c>
      <c r="P24" s="6">
        <v>7982</v>
      </c>
      <c r="R24" s="2"/>
      <c r="S24" s="2"/>
      <c r="T24" s="2"/>
    </row>
    <row r="25" spans="1:20" x14ac:dyDescent="0.25">
      <c r="B25" s="14" t="s">
        <v>43</v>
      </c>
      <c r="C25" s="6">
        <v>9.4320799999999991</v>
      </c>
      <c r="D25" s="6">
        <v>19.5824</v>
      </c>
      <c r="E25" s="6">
        <v>13.100099999999999</v>
      </c>
      <c r="F25" s="6">
        <v>7.0658200000000004</v>
      </c>
      <c r="G25" s="6">
        <v>6.4572799999999999</v>
      </c>
      <c r="H25" s="6">
        <v>5.3182200000000002</v>
      </c>
      <c r="I25" s="6">
        <v>8.3394899999999996</v>
      </c>
      <c r="J25" s="6">
        <v>2869</v>
      </c>
      <c r="K25" s="6">
        <v>4.0719599999999998</v>
      </c>
      <c r="L25" s="6">
        <v>4.1065899999999997</v>
      </c>
      <c r="M25" s="6">
        <v>4.7209300000000001</v>
      </c>
      <c r="N25" s="6">
        <v>4.45756</v>
      </c>
      <c r="O25" s="6">
        <v>5.7952500000000002</v>
      </c>
      <c r="P25" s="6">
        <v>7982</v>
      </c>
      <c r="R25" s="2"/>
      <c r="S25" s="2"/>
      <c r="T25" s="2"/>
    </row>
    <row r="26" spans="1:20" x14ac:dyDescent="0.25">
      <c r="B26" s="14" t="s">
        <v>47</v>
      </c>
      <c r="C26" s="6">
        <v>12.120799999999999</v>
      </c>
      <c r="D26" s="6">
        <v>26.644300000000001</v>
      </c>
      <c r="E26" s="6">
        <v>14.8613</v>
      </c>
      <c r="F26" s="6">
        <v>7.5227199999999996</v>
      </c>
      <c r="G26" s="6">
        <v>6.4242100000000004</v>
      </c>
      <c r="H26" s="6">
        <v>5.3717199999999998</v>
      </c>
      <c r="I26" s="6">
        <v>9.3485999999999994</v>
      </c>
      <c r="J26" s="6">
        <v>2869</v>
      </c>
      <c r="K26" s="6">
        <v>4.1943400000000004</v>
      </c>
      <c r="L26" s="6">
        <v>4.24986</v>
      </c>
      <c r="M26" s="6">
        <v>3.9068700000000001</v>
      </c>
      <c r="N26" s="6">
        <v>3.6375199999999999</v>
      </c>
      <c r="O26" s="6">
        <v>5.8998600000000003</v>
      </c>
      <c r="P26" s="6">
        <v>7982</v>
      </c>
      <c r="R26" s="2"/>
      <c r="S26" s="2"/>
      <c r="T26" s="2"/>
    </row>
    <row r="27" spans="1:20" x14ac:dyDescent="0.25">
      <c r="B27" s="13" t="s">
        <v>44</v>
      </c>
      <c r="C27" s="6">
        <v>10.089700000000001</v>
      </c>
      <c r="D27" s="6">
        <v>21.1</v>
      </c>
      <c r="E27" s="6">
        <v>18.9831</v>
      </c>
      <c r="F27" s="6">
        <v>10.286899999999999</v>
      </c>
      <c r="G27" s="6">
        <v>7.9390599999999996</v>
      </c>
      <c r="H27" s="6">
        <v>5.9179000000000004</v>
      </c>
      <c r="I27" s="6">
        <v>10.486000000000001</v>
      </c>
      <c r="J27" s="6">
        <v>2869</v>
      </c>
      <c r="K27" s="6">
        <v>4.0353599999999998</v>
      </c>
      <c r="L27" s="6">
        <v>3.48969</v>
      </c>
      <c r="M27" s="6">
        <v>2.42117</v>
      </c>
      <c r="N27" s="6">
        <v>2.2145800000000002</v>
      </c>
      <c r="O27" s="6">
        <v>5.64947</v>
      </c>
      <c r="P27" s="6">
        <v>7982</v>
      </c>
      <c r="R27" s="2"/>
      <c r="S27" s="2"/>
      <c r="T27" s="2"/>
    </row>
    <row r="28" spans="1:20" x14ac:dyDescent="0.25">
      <c r="B28" s="13" t="s">
        <v>46</v>
      </c>
      <c r="C28" s="6">
        <v>9.1860800000000005</v>
      </c>
      <c r="D28" s="6">
        <v>17.481999999999999</v>
      </c>
      <c r="E28" s="6">
        <v>19.151299999999999</v>
      </c>
      <c r="F28" s="6">
        <v>9.6042000000000005</v>
      </c>
      <c r="G28" s="6">
        <v>5.95425</v>
      </c>
      <c r="H28" s="6">
        <v>5.42509</v>
      </c>
      <c r="I28" s="6">
        <v>9.4037900000000008</v>
      </c>
      <c r="J28" s="6">
        <v>2869</v>
      </c>
      <c r="K28" s="6">
        <v>4.5029399999999997</v>
      </c>
      <c r="L28" s="6">
        <v>3.49777</v>
      </c>
      <c r="M28" s="6">
        <v>2.5638899999999998</v>
      </c>
      <c r="N28" s="6">
        <v>2.2546200000000001</v>
      </c>
      <c r="O28" s="6">
        <v>5.35426</v>
      </c>
      <c r="P28" s="6">
        <v>7982</v>
      </c>
      <c r="R28" s="2"/>
      <c r="S28" s="2"/>
      <c r="T28" s="2"/>
    </row>
    <row r="29" spans="1:20" x14ac:dyDescent="0.25">
      <c r="A29" s="7" t="s">
        <v>12</v>
      </c>
      <c r="B29" s="11">
        <v>43342.125</v>
      </c>
      <c r="C29" s="6">
        <v>9.9328299999999992</v>
      </c>
      <c r="D29" s="6">
        <v>14.5989</v>
      </c>
      <c r="E29" s="6">
        <v>19.9057</v>
      </c>
      <c r="F29" s="6">
        <v>22.388300000000001</v>
      </c>
      <c r="G29" s="6">
        <v>15.866099999999999</v>
      </c>
      <c r="H29" s="6">
        <v>8.7213999999999992</v>
      </c>
      <c r="I29" s="6">
        <v>15.2681</v>
      </c>
      <c r="J29" s="6">
        <v>816</v>
      </c>
      <c r="K29" s="6">
        <v>7.3147799999999998</v>
      </c>
      <c r="L29" s="6">
        <v>5.5225999999999997</v>
      </c>
      <c r="M29" s="6">
        <v>4.2498800000000001</v>
      </c>
      <c r="N29" s="6">
        <v>3.05369</v>
      </c>
      <c r="O29" s="6">
        <v>8.5648599999999995</v>
      </c>
      <c r="P29" s="6">
        <v>2274</v>
      </c>
    </row>
    <row r="30" spans="1:20" x14ac:dyDescent="0.25">
      <c r="B30" s="13" t="s">
        <v>45</v>
      </c>
      <c r="C30" s="6">
        <v>5.5115100000000004</v>
      </c>
      <c r="D30" s="6">
        <v>9.9364500000000007</v>
      </c>
      <c r="E30" s="6">
        <v>12.8612</v>
      </c>
      <c r="F30" s="6">
        <v>11.9323</v>
      </c>
      <c r="G30" s="6">
        <v>12.982799999999999</v>
      </c>
      <c r="H30" s="6">
        <v>12.2142</v>
      </c>
      <c r="I30" s="6">
        <v>12.07</v>
      </c>
      <c r="J30" s="6">
        <v>816</v>
      </c>
      <c r="K30" s="6">
        <v>11.835900000000001</v>
      </c>
      <c r="L30" s="6">
        <v>7.1725700000000003</v>
      </c>
      <c r="M30" s="6">
        <v>3.8544399999999999</v>
      </c>
      <c r="N30" s="6">
        <v>3.59002</v>
      </c>
      <c r="O30" s="6">
        <v>8.2889999999999997</v>
      </c>
      <c r="P30" s="6">
        <v>2274</v>
      </c>
      <c r="R30" s="2"/>
      <c r="S30" s="2"/>
      <c r="T30" s="2"/>
    </row>
    <row r="31" spans="1:20" x14ac:dyDescent="0.25">
      <c r="B31" s="13" t="s">
        <v>40</v>
      </c>
      <c r="C31" s="6">
        <v>2.9605399999999999</v>
      </c>
      <c r="D31" s="6">
        <v>6.2260099999999996</v>
      </c>
      <c r="E31" s="6">
        <v>12.331300000000001</v>
      </c>
      <c r="F31" s="6">
        <v>15.581200000000001</v>
      </c>
      <c r="G31" s="6">
        <v>14.2723</v>
      </c>
      <c r="H31" s="6">
        <v>12.769299999999999</v>
      </c>
      <c r="I31" s="6">
        <v>12.821999999999999</v>
      </c>
      <c r="J31" s="6">
        <v>816</v>
      </c>
      <c r="K31" s="6">
        <v>11.8017</v>
      </c>
      <c r="L31" s="6">
        <v>6.6437600000000003</v>
      </c>
      <c r="M31" s="6">
        <v>3.4244400000000002</v>
      </c>
      <c r="N31" s="6">
        <v>4.3048299999999999</v>
      </c>
      <c r="O31" s="6">
        <v>8.5391100000000009</v>
      </c>
      <c r="P31" s="6">
        <v>2274</v>
      </c>
      <c r="R31" s="2"/>
      <c r="S31" s="2"/>
      <c r="T31" s="2"/>
    </row>
    <row r="32" spans="1:20" x14ac:dyDescent="0.25">
      <c r="B32" s="13" t="s">
        <v>41</v>
      </c>
      <c r="C32" s="6">
        <v>4.1957500000000003</v>
      </c>
      <c r="D32" s="6">
        <v>6.6664099999999999</v>
      </c>
      <c r="E32" s="6">
        <v>14.4785</v>
      </c>
      <c r="F32" s="6">
        <v>19.586500000000001</v>
      </c>
      <c r="G32" s="6">
        <v>17.2288</v>
      </c>
      <c r="H32" s="6">
        <v>10.615399999999999</v>
      </c>
      <c r="I32" s="6">
        <v>14.072699999999999</v>
      </c>
      <c r="J32" s="6">
        <v>816</v>
      </c>
      <c r="K32" s="6">
        <v>8.4906299999999995</v>
      </c>
      <c r="L32" s="6">
        <v>5.8211599999999999</v>
      </c>
      <c r="M32" s="6">
        <v>4.2009600000000002</v>
      </c>
      <c r="N32" s="6">
        <v>4.0273000000000003</v>
      </c>
      <c r="O32" s="6">
        <v>8.5118899999999993</v>
      </c>
      <c r="P32" s="6">
        <v>2274</v>
      </c>
      <c r="R32" s="2"/>
      <c r="S32" s="2"/>
      <c r="T32" s="2"/>
    </row>
    <row r="33" spans="1:20" x14ac:dyDescent="0.25">
      <c r="B33" s="13" t="s">
        <v>42</v>
      </c>
      <c r="C33" s="6">
        <v>5.9324300000000001</v>
      </c>
      <c r="D33" s="6">
        <v>10.371700000000001</v>
      </c>
      <c r="E33" s="6">
        <v>16.276900000000001</v>
      </c>
      <c r="F33" s="6">
        <v>20.6935</v>
      </c>
      <c r="G33" s="6">
        <v>17.377300000000002</v>
      </c>
      <c r="H33" s="6">
        <v>9.1856100000000005</v>
      </c>
      <c r="I33" s="6">
        <v>14.4983</v>
      </c>
      <c r="J33" s="6">
        <v>816</v>
      </c>
      <c r="K33" s="6">
        <v>7.8137800000000004</v>
      </c>
      <c r="L33" s="6">
        <v>5.70655</v>
      </c>
      <c r="M33" s="6">
        <v>4.57972</v>
      </c>
      <c r="N33" s="6">
        <v>3.7603800000000001</v>
      </c>
      <c r="O33" s="6">
        <v>8.5725499999999997</v>
      </c>
      <c r="P33" s="6">
        <v>2274</v>
      </c>
      <c r="R33" s="2"/>
      <c r="S33" s="2"/>
      <c r="T33" s="2"/>
    </row>
    <row r="34" spans="1:20" x14ac:dyDescent="0.25">
      <c r="B34" s="14" t="s">
        <v>43</v>
      </c>
      <c r="C34" s="6">
        <v>20.360099999999999</v>
      </c>
      <c r="D34" s="6">
        <v>31.866199999999999</v>
      </c>
      <c r="E34" s="6">
        <v>30.083400000000001</v>
      </c>
      <c r="F34" s="6">
        <v>19.997499999999999</v>
      </c>
      <c r="G34" s="6">
        <v>10.1347</v>
      </c>
      <c r="H34" s="6">
        <v>8.0043299999999995</v>
      </c>
      <c r="I34" s="6">
        <v>16.261700000000001</v>
      </c>
      <c r="J34" s="6">
        <v>816</v>
      </c>
      <c r="K34" s="6">
        <v>7.0321499999999997</v>
      </c>
      <c r="L34" s="6">
        <v>5.4814499999999997</v>
      </c>
      <c r="M34" s="6">
        <v>3.99559</v>
      </c>
      <c r="N34" s="6">
        <v>2.6854200000000001</v>
      </c>
      <c r="O34" s="6">
        <v>8.7646099999999993</v>
      </c>
      <c r="P34" s="6">
        <v>2274</v>
      </c>
      <c r="R34" s="2"/>
      <c r="S34" s="2"/>
      <c r="T34" s="2"/>
    </row>
    <row r="35" spans="1:20" x14ac:dyDescent="0.25">
      <c r="B35" s="14" t="s">
        <v>47</v>
      </c>
      <c r="C35" s="6">
        <v>39.927700000000002</v>
      </c>
      <c r="D35" s="6">
        <v>30.1859</v>
      </c>
      <c r="E35" s="6">
        <v>21.229900000000001</v>
      </c>
      <c r="F35" s="6">
        <v>12.7624</v>
      </c>
      <c r="G35" s="6">
        <v>8.8308900000000001</v>
      </c>
      <c r="H35" s="6">
        <v>6.6776099999999996</v>
      </c>
      <c r="I35" s="6">
        <v>13.305099999999999</v>
      </c>
      <c r="J35" s="6">
        <v>816</v>
      </c>
      <c r="K35" s="6">
        <v>6.4260000000000002</v>
      </c>
      <c r="L35" s="6">
        <v>5.3745500000000002</v>
      </c>
      <c r="M35" s="6">
        <v>3.8586900000000002</v>
      </c>
      <c r="N35" s="6">
        <v>2.9459399999999998</v>
      </c>
      <c r="O35" s="6">
        <v>7.6351100000000001</v>
      </c>
      <c r="P35" s="6">
        <v>2274</v>
      </c>
      <c r="R35" s="2"/>
      <c r="S35" s="2"/>
      <c r="T35" s="2"/>
    </row>
    <row r="36" spans="1:20" x14ac:dyDescent="0.25">
      <c r="B36" s="13" t="s">
        <v>44</v>
      </c>
      <c r="C36" s="6">
        <v>42.680199999999999</v>
      </c>
      <c r="D36" s="6">
        <v>25.0642</v>
      </c>
      <c r="E36" s="6">
        <v>14.342700000000001</v>
      </c>
      <c r="F36" s="6">
        <v>9.1921099999999996</v>
      </c>
      <c r="G36" s="6">
        <v>8.4554899999999993</v>
      </c>
      <c r="H36" s="6">
        <v>6.5412699999999999</v>
      </c>
      <c r="I36" s="6">
        <v>11.171900000000001</v>
      </c>
      <c r="J36" s="6">
        <v>816</v>
      </c>
      <c r="K36" s="6">
        <v>5.7807500000000003</v>
      </c>
      <c r="L36" s="6">
        <v>4.82904</v>
      </c>
      <c r="M36" s="6">
        <v>4.0428499999999996</v>
      </c>
      <c r="N36" s="6">
        <v>3.65516</v>
      </c>
      <c r="O36" s="6">
        <v>6.8710500000000003</v>
      </c>
      <c r="P36" s="6">
        <v>2274</v>
      </c>
      <c r="R36" s="2"/>
      <c r="S36" s="2"/>
      <c r="T36" s="2"/>
    </row>
    <row r="37" spans="1:20" x14ac:dyDescent="0.25">
      <c r="B37" s="13" t="s">
        <v>46</v>
      </c>
      <c r="C37" s="6">
        <v>42.341900000000003</v>
      </c>
      <c r="D37" s="6">
        <v>26.302600000000002</v>
      </c>
      <c r="E37" s="6">
        <v>13.689299999999999</v>
      </c>
      <c r="F37" s="6">
        <v>9.0920900000000007</v>
      </c>
      <c r="G37" s="6">
        <v>8.1948600000000003</v>
      </c>
      <c r="H37" s="6">
        <v>7.6672399999999996</v>
      </c>
      <c r="I37" s="6">
        <v>11.426399999999999</v>
      </c>
      <c r="J37" s="6">
        <v>816</v>
      </c>
      <c r="K37" s="6">
        <v>5.8578200000000002</v>
      </c>
      <c r="L37" s="6">
        <v>4.5986700000000003</v>
      </c>
      <c r="M37" s="6">
        <v>4.6866000000000003</v>
      </c>
      <c r="N37" s="6">
        <v>4.1777899999999999</v>
      </c>
      <c r="O37" s="6">
        <v>7.1476300000000004</v>
      </c>
      <c r="P37" s="6">
        <v>2274</v>
      </c>
      <c r="R37" s="2"/>
      <c r="S37" s="2"/>
      <c r="T37" s="2"/>
    </row>
    <row r="38" spans="1:20" x14ac:dyDescent="0.25">
      <c r="A38" s="7" t="s">
        <v>13</v>
      </c>
      <c r="B38" s="11">
        <v>43374.125</v>
      </c>
      <c r="C38" s="6">
        <v>34.844499999999996</v>
      </c>
      <c r="D38" s="6">
        <v>16.573699999999999</v>
      </c>
      <c r="E38" s="6">
        <v>10.849399999999999</v>
      </c>
      <c r="F38" s="6">
        <v>9.1658899999999992</v>
      </c>
      <c r="G38" s="6">
        <v>6.6747899999999998</v>
      </c>
      <c r="H38" s="6">
        <v>6.6588900000000004</v>
      </c>
      <c r="I38" s="6">
        <v>9.3311600000000006</v>
      </c>
      <c r="J38" s="6">
        <v>819</v>
      </c>
      <c r="K38" s="6">
        <v>9.2192000000000007</v>
      </c>
      <c r="L38" s="6">
        <v>10.6214</v>
      </c>
      <c r="M38" s="6">
        <v>8.49404</v>
      </c>
      <c r="N38" s="6">
        <v>5.3550599999999999</v>
      </c>
      <c r="O38" s="6">
        <v>8.6136599999999994</v>
      </c>
      <c r="P38" s="6">
        <v>2268</v>
      </c>
    </row>
    <row r="39" spans="1:20" x14ac:dyDescent="0.25">
      <c r="B39" s="13" t="s">
        <v>45</v>
      </c>
      <c r="C39" s="6">
        <v>10.047700000000001</v>
      </c>
      <c r="D39" s="6">
        <v>10.056900000000001</v>
      </c>
      <c r="E39" s="6">
        <v>8.3119599999999991</v>
      </c>
      <c r="F39" s="6">
        <v>6.2505699999999997</v>
      </c>
      <c r="G39" s="6">
        <v>5.1556800000000003</v>
      </c>
      <c r="H39" s="6">
        <v>4.91</v>
      </c>
      <c r="I39" s="6">
        <v>6.2762799999999999</v>
      </c>
      <c r="J39" s="6">
        <v>819</v>
      </c>
      <c r="K39" s="6">
        <v>4.6826499999999998</v>
      </c>
      <c r="L39" s="6">
        <v>6.6402099999999997</v>
      </c>
      <c r="M39" s="6">
        <v>7.35724</v>
      </c>
      <c r="N39" s="6">
        <v>6.7477600000000004</v>
      </c>
      <c r="O39" s="6">
        <v>6.39656</v>
      </c>
      <c r="P39" s="6">
        <v>2268</v>
      </c>
      <c r="R39" s="2"/>
      <c r="S39" s="2"/>
      <c r="T39" s="2"/>
    </row>
    <row r="40" spans="1:20" x14ac:dyDescent="0.25">
      <c r="B40" s="13" t="s">
        <v>40</v>
      </c>
      <c r="C40" s="6">
        <v>5.3747699999999998</v>
      </c>
      <c r="D40" s="6">
        <v>11.059799999999999</v>
      </c>
      <c r="E40" s="6">
        <v>14.457100000000001</v>
      </c>
      <c r="F40" s="6">
        <v>16.1494</v>
      </c>
      <c r="G40" s="6">
        <v>14.5274</v>
      </c>
      <c r="H40" s="6">
        <v>12.688599999999999</v>
      </c>
      <c r="I40" s="6">
        <v>13.725300000000001</v>
      </c>
      <c r="J40" s="6">
        <v>819</v>
      </c>
      <c r="K40" s="6">
        <v>12.0945</v>
      </c>
      <c r="L40" s="6">
        <v>12.1059</v>
      </c>
      <c r="M40" s="6">
        <v>11.3184</v>
      </c>
      <c r="N40" s="6">
        <v>10.220700000000001</v>
      </c>
      <c r="O40" s="6">
        <v>12.198</v>
      </c>
      <c r="P40" s="6">
        <v>2268</v>
      </c>
      <c r="R40" s="2"/>
      <c r="S40" s="2"/>
      <c r="T40" s="2"/>
    </row>
    <row r="41" spans="1:20" x14ac:dyDescent="0.25">
      <c r="B41" s="13" t="s">
        <v>41</v>
      </c>
      <c r="C41" s="6">
        <v>11.1625</v>
      </c>
      <c r="D41" s="6">
        <v>12.775700000000001</v>
      </c>
      <c r="E41" s="6">
        <v>10.885999999999999</v>
      </c>
      <c r="F41" s="6">
        <v>9.1017299999999999</v>
      </c>
      <c r="G41" s="6">
        <v>7.5113500000000002</v>
      </c>
      <c r="H41" s="6">
        <v>5.7512299999999996</v>
      </c>
      <c r="I41" s="6">
        <v>8.2948500000000003</v>
      </c>
      <c r="J41" s="6">
        <v>819</v>
      </c>
      <c r="K41" s="6">
        <v>5.9078999999999997</v>
      </c>
      <c r="L41" s="6">
        <v>6.97959</v>
      </c>
      <c r="M41" s="6">
        <v>6.8498299999999999</v>
      </c>
      <c r="N41" s="6">
        <v>5.5686400000000003</v>
      </c>
      <c r="O41" s="6">
        <v>7.0255700000000001</v>
      </c>
      <c r="P41" s="6">
        <v>2268</v>
      </c>
      <c r="R41" s="2"/>
      <c r="S41" s="2"/>
      <c r="T41" s="2"/>
    </row>
    <row r="42" spans="1:20" x14ac:dyDescent="0.25">
      <c r="B42" s="13" t="s">
        <v>42</v>
      </c>
      <c r="C42" s="6">
        <v>20.3978</v>
      </c>
      <c r="D42" s="6">
        <v>14.777200000000001</v>
      </c>
      <c r="E42" s="6">
        <v>11.174099999999999</v>
      </c>
      <c r="F42" s="6">
        <v>9.1504899999999996</v>
      </c>
      <c r="G42" s="6">
        <v>6.9595799999999999</v>
      </c>
      <c r="H42" s="6">
        <v>5.9074799999999996</v>
      </c>
      <c r="I42" s="6">
        <v>8.6722599999999996</v>
      </c>
      <c r="J42" s="6">
        <v>819</v>
      </c>
      <c r="K42" s="6">
        <v>6.9174300000000004</v>
      </c>
      <c r="L42" s="6">
        <v>8.2357999999999993</v>
      </c>
      <c r="M42" s="6">
        <v>7.0970399999999998</v>
      </c>
      <c r="N42" s="6">
        <v>5.1337000000000002</v>
      </c>
      <c r="O42" s="6">
        <v>7.4406999999999996</v>
      </c>
      <c r="P42" s="6">
        <v>2268</v>
      </c>
      <c r="R42" s="2"/>
      <c r="S42" s="2"/>
      <c r="T42" s="2"/>
    </row>
    <row r="43" spans="1:20" x14ac:dyDescent="0.25">
      <c r="B43" s="14" t="s">
        <v>43</v>
      </c>
      <c r="C43" s="6">
        <v>32.712299999999999</v>
      </c>
      <c r="D43" s="6">
        <v>17.254000000000001</v>
      </c>
      <c r="E43" s="6">
        <v>9.9349699999999999</v>
      </c>
      <c r="F43" s="6">
        <v>8.5734300000000001</v>
      </c>
      <c r="G43" s="6">
        <v>7.5011400000000004</v>
      </c>
      <c r="H43" s="6">
        <v>8.98902</v>
      </c>
      <c r="I43" s="6">
        <v>10.0129</v>
      </c>
      <c r="J43" s="6">
        <v>819</v>
      </c>
      <c r="K43" s="6">
        <v>11.512499999999999</v>
      </c>
      <c r="L43" s="6">
        <v>11.721</v>
      </c>
      <c r="M43" s="6">
        <v>8.1125600000000002</v>
      </c>
      <c r="N43" s="6">
        <v>5.0385099999999996</v>
      </c>
      <c r="O43" s="6">
        <v>9.1978899999999992</v>
      </c>
      <c r="P43" s="6">
        <v>2268</v>
      </c>
      <c r="R43" s="2"/>
      <c r="S43" s="2"/>
      <c r="T43" s="2"/>
    </row>
    <row r="44" spans="1:20" x14ac:dyDescent="0.25">
      <c r="B44" s="14" t="s">
        <v>47</v>
      </c>
      <c r="C44" s="6">
        <v>26.422000000000001</v>
      </c>
      <c r="D44" s="6">
        <v>21.127199999999998</v>
      </c>
      <c r="E44" s="6">
        <v>14.882400000000001</v>
      </c>
      <c r="F44" s="6">
        <v>10.978300000000001</v>
      </c>
      <c r="G44" s="6">
        <v>7.8618899999999998</v>
      </c>
      <c r="H44" s="6">
        <v>7.48787</v>
      </c>
      <c r="I44" s="6">
        <v>10.949400000000001</v>
      </c>
      <c r="J44" s="6">
        <v>819</v>
      </c>
      <c r="K44" s="6">
        <v>8.3834099999999996</v>
      </c>
      <c r="L44" s="6">
        <v>7.8993099999999998</v>
      </c>
      <c r="M44" s="6">
        <v>4.9056100000000002</v>
      </c>
      <c r="N44" s="6">
        <v>3.9028200000000002</v>
      </c>
      <c r="O44" s="6">
        <v>7.7984499999999999</v>
      </c>
      <c r="P44" s="6">
        <v>2268</v>
      </c>
      <c r="R44" s="2"/>
      <c r="S44" s="2"/>
      <c r="T44" s="2"/>
    </row>
    <row r="45" spans="1:20" x14ac:dyDescent="0.25">
      <c r="B45" s="13" t="s">
        <v>44</v>
      </c>
      <c r="C45" s="6">
        <v>26.759799999999998</v>
      </c>
      <c r="D45" s="6">
        <v>28.356400000000001</v>
      </c>
      <c r="E45" s="6">
        <v>22.793600000000001</v>
      </c>
      <c r="F45" s="6">
        <v>12.5853</v>
      </c>
      <c r="G45" s="6">
        <v>7.2848800000000002</v>
      </c>
      <c r="H45" s="6">
        <v>4.1850100000000001</v>
      </c>
      <c r="I45" s="6">
        <v>11.816700000000001</v>
      </c>
      <c r="J45" s="6">
        <v>819</v>
      </c>
      <c r="K45" s="6">
        <v>3.7606000000000002</v>
      </c>
      <c r="L45" s="6">
        <v>2.9727999999999999</v>
      </c>
      <c r="M45" s="6">
        <v>2.0541200000000002</v>
      </c>
      <c r="N45" s="6">
        <v>2.6333700000000002</v>
      </c>
      <c r="O45" s="6">
        <v>6.0489199999999999</v>
      </c>
      <c r="P45" s="6">
        <v>2268</v>
      </c>
      <c r="R45" s="2"/>
      <c r="S45" s="2"/>
      <c r="T45" s="2"/>
    </row>
    <row r="46" spans="1:20" x14ac:dyDescent="0.25">
      <c r="B46" s="13" t="s">
        <v>46</v>
      </c>
      <c r="C46" s="6">
        <v>27.882200000000001</v>
      </c>
      <c r="D46" s="6">
        <v>30.473500000000001</v>
      </c>
      <c r="E46" s="6">
        <v>25.898199999999999</v>
      </c>
      <c r="F46" s="6">
        <v>18.231200000000001</v>
      </c>
      <c r="G46" s="6">
        <v>13.3712</v>
      </c>
      <c r="H46" s="6">
        <v>10.9931</v>
      </c>
      <c r="I46" s="6">
        <v>17.155999999999999</v>
      </c>
      <c r="J46" s="6">
        <v>819</v>
      </c>
      <c r="K46" s="6">
        <v>11.403</v>
      </c>
      <c r="L46" s="6">
        <v>10.6396</v>
      </c>
      <c r="M46" s="6">
        <v>8.8824100000000001</v>
      </c>
      <c r="N46" s="6">
        <v>7.8001399999999999</v>
      </c>
      <c r="O46" s="6">
        <v>12.2554</v>
      </c>
      <c r="P46" s="6">
        <v>2268</v>
      </c>
      <c r="R46" s="2"/>
      <c r="S46" s="2"/>
      <c r="T46" s="2"/>
    </row>
    <row r="47" spans="1:20" x14ac:dyDescent="0.25">
      <c r="A47" s="8"/>
      <c r="B47" s="8"/>
    </row>
    <row r="48" spans="1:20" x14ac:dyDescent="0.25">
      <c r="A48" s="8"/>
      <c r="B48" s="8"/>
      <c r="C48" s="12">
        <f t="shared" ref="C48:I48" si="0">AVERAGE(C2:C47)</f>
        <v>16.360031333333335</v>
      </c>
      <c r="D48" s="12">
        <f t="shared" si="0"/>
        <v>15.593983111111113</v>
      </c>
      <c r="E48" s="12">
        <f t="shared" si="0"/>
        <v>14.01026844444444</v>
      </c>
      <c r="F48" s="12">
        <f t="shared" si="0"/>
        <v>11.264959555555555</v>
      </c>
      <c r="G48" s="12">
        <f t="shared" si="0"/>
        <v>9.3699195555555548</v>
      </c>
      <c r="H48" s="12">
        <f t="shared" si="0"/>
        <v>7.7490946666666662</v>
      </c>
      <c r="I48" s="19">
        <f t="shared" si="0"/>
        <v>10.601530888888888</v>
      </c>
      <c r="J48" s="4">
        <f>SUM(J2:J47)</f>
        <v>51822</v>
      </c>
      <c r="K48" s="12">
        <f>AVERAGE(K2:K47)</f>
        <v>6.7564255555555581</v>
      </c>
      <c r="L48" s="12">
        <f>AVERAGE(L2:L47)</f>
        <v>5.950617111111109</v>
      </c>
      <c r="M48" s="12">
        <f>AVERAGE(M2:M47)</f>
        <v>4.8772264444444442</v>
      </c>
      <c r="N48" s="12">
        <f>AVERAGE(N2:N47)</f>
        <v>4.0364497777777775</v>
      </c>
      <c r="O48" s="12">
        <f>AVERAGE(O2:O47)</f>
        <v>7.1814686666666665</v>
      </c>
      <c r="P48" s="4">
        <f>SUM(P2:P47)</f>
        <v>144063</v>
      </c>
    </row>
    <row r="49" spans="3:16" x14ac:dyDescent="0.25">
      <c r="C49" s="5"/>
      <c r="D49" s="5"/>
      <c r="E49" s="5"/>
      <c r="F49" s="5"/>
      <c r="G49" s="5"/>
      <c r="H49" s="5"/>
      <c r="I49" s="5"/>
      <c r="J49" s="7"/>
      <c r="K49" s="5"/>
      <c r="L49" s="5"/>
      <c r="M49" s="5"/>
      <c r="N49" s="5"/>
      <c r="O49" s="5"/>
      <c r="P49" s="7"/>
    </row>
    <row r="50" spans="3:16" x14ac:dyDescent="0.25">
      <c r="C50" s="5">
        <f t="shared" ref="C50:I50" si="1">_xlfn.STDEV.P(C2:C47)</f>
        <v>12.651051209223258</v>
      </c>
      <c r="D50" s="5">
        <f t="shared" si="1"/>
        <v>8.1023927369832585</v>
      </c>
      <c r="E50" s="5">
        <f t="shared" si="1"/>
        <v>5.2017588688459684</v>
      </c>
      <c r="F50" s="5">
        <f t="shared" si="1"/>
        <v>4.0709386722692855</v>
      </c>
      <c r="G50" s="5">
        <f t="shared" si="1"/>
        <v>3.3094406799303044</v>
      </c>
      <c r="H50" s="5">
        <f t="shared" si="1"/>
        <v>2.3188581507108701</v>
      </c>
      <c r="I50" s="5">
        <f t="shared" si="1"/>
        <v>2.7815768283434084</v>
      </c>
      <c r="J50" s="7"/>
      <c r="K50" s="5">
        <f>_xlfn.STDEV.P(K2:K47)</f>
        <v>2.3437474111995602</v>
      </c>
      <c r="L50" s="5">
        <f>_xlfn.STDEV.P(L2:L47)</f>
        <v>2.1196868517953047</v>
      </c>
      <c r="M50" s="5">
        <f>_xlfn.STDEV.P(M2:M47)</f>
        <v>1.8247843037650673</v>
      </c>
      <c r="N50" s="5">
        <f>_xlfn.STDEV.P(N2:N47)</f>
        <v>1.448330651708281</v>
      </c>
      <c r="O50" s="5">
        <f>_xlfn.STDEV.P(O2:O47)</f>
        <v>1.6804182466683699</v>
      </c>
      <c r="P50" s="7"/>
    </row>
    <row r="51" spans="3:16" x14ac:dyDescent="0.25">
      <c r="C51" s="5">
        <f t="shared" ref="C51:I51" si="2">SQRT(COUNT(C2:C47))</f>
        <v>6.7082039324993694</v>
      </c>
      <c r="D51" s="5">
        <f t="shared" si="2"/>
        <v>6.7082039324993694</v>
      </c>
      <c r="E51" s="5">
        <f t="shared" si="2"/>
        <v>6.7082039324993694</v>
      </c>
      <c r="F51" s="5">
        <f t="shared" si="2"/>
        <v>6.7082039324993694</v>
      </c>
      <c r="G51" s="5">
        <f t="shared" si="2"/>
        <v>6.7082039324993694</v>
      </c>
      <c r="H51" s="5">
        <f t="shared" si="2"/>
        <v>6.7082039324993694</v>
      </c>
      <c r="I51" s="5">
        <f t="shared" si="2"/>
        <v>6.7082039324993694</v>
      </c>
      <c r="J51" s="7"/>
      <c r="K51" s="5">
        <f>SQRT(COUNT(K2:K47))</f>
        <v>6.7082039324993694</v>
      </c>
      <c r="L51" s="5">
        <f>SQRT(COUNT(L2:L47))</f>
        <v>6.7082039324993694</v>
      </c>
      <c r="M51" s="5">
        <f>SQRT(COUNT(M2:M47))</f>
        <v>6.7082039324993694</v>
      </c>
      <c r="N51" s="5">
        <f>SQRT(COUNT(N2:N47))</f>
        <v>6.7082039324993694</v>
      </c>
      <c r="O51" s="5">
        <f>SQRT(COUNT(O2:O47))</f>
        <v>6.7082039324993694</v>
      </c>
      <c r="P51" s="7"/>
    </row>
    <row r="52" spans="3:16" x14ac:dyDescent="0.25">
      <c r="C52" s="5">
        <f t="shared" ref="C52" si="3">C50/C51</f>
        <v>1.8859073660436079</v>
      </c>
      <c r="D52" s="5">
        <f t="shared" ref="D52:I52" si="4">D50/D51</f>
        <v>1.2078333960196759</v>
      </c>
      <c r="E52" s="5">
        <f t="shared" si="4"/>
        <v>0.77543242888679986</v>
      </c>
      <c r="F52" s="5">
        <f t="shared" si="4"/>
        <v>0.60685970689512403</v>
      </c>
      <c r="G52" s="5">
        <f t="shared" si="4"/>
        <v>0.49334228852181894</v>
      </c>
      <c r="H52" s="5">
        <f t="shared" si="4"/>
        <v>0.34567496367793049</v>
      </c>
      <c r="I52" s="5">
        <f t="shared" si="4"/>
        <v>0.41465299152094165</v>
      </c>
      <c r="J52" s="7"/>
      <c r="K52" s="5">
        <f t="shared" ref="K52:O52" si="5">K50/K51</f>
        <v>0.34938523556875789</v>
      </c>
      <c r="L52" s="5">
        <f t="shared" si="5"/>
        <v>0.31598425944178821</v>
      </c>
      <c r="M52" s="5">
        <f t="shared" si="5"/>
        <v>0.27202278316622103</v>
      </c>
      <c r="N52" s="5">
        <f t="shared" si="5"/>
        <v>0.2159043860744192</v>
      </c>
      <c r="O52" s="5">
        <f t="shared" si="5"/>
        <v>0.25050196201209896</v>
      </c>
      <c r="P52" s="7"/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zoomScale="112" zoomScaleNormal="112" workbookViewId="0"/>
  </sheetViews>
  <sheetFormatPr defaultRowHeight="15.75" x14ac:dyDescent="0.25"/>
  <sheetData>
    <row r="1" spans="1:4" x14ac:dyDescent="0.25">
      <c r="A1" s="9" t="s">
        <v>21</v>
      </c>
      <c r="B1" s="6"/>
      <c r="C1" s="6"/>
      <c r="D1" s="6"/>
    </row>
    <row r="2" spans="1:4" x14ac:dyDescent="0.25">
      <c r="A2" s="6" t="s">
        <v>22</v>
      </c>
      <c r="B2" s="6" t="s">
        <v>23</v>
      </c>
      <c r="C2" s="6" t="s">
        <v>24</v>
      </c>
      <c r="D2" s="6" t="s">
        <v>25</v>
      </c>
    </row>
    <row r="3" spans="1:4" x14ac:dyDescent="0.25">
      <c r="A3" s="19">
        <v>10.601530888888888</v>
      </c>
      <c r="B3" s="4">
        <v>14.36655785714286</v>
      </c>
      <c r="C3" s="4">
        <v>9.8726847142857199</v>
      </c>
      <c r="D3" s="4">
        <v>8.402542350230414</v>
      </c>
    </row>
    <row r="4" spans="1:4" x14ac:dyDescent="0.25">
      <c r="A4" s="5">
        <v>0.41465299152094165</v>
      </c>
      <c r="B4" s="5">
        <v>0.8862288165518255</v>
      </c>
      <c r="C4" s="5">
        <v>0.69561403736219585</v>
      </c>
      <c r="D4" s="5">
        <v>0.30463339886435387</v>
      </c>
    </row>
  </sheetData>
  <phoneticPr fontId="1" type="noConversion"/>
  <conditionalFormatting sqref="B3">
    <cfRule type="cellIs" dxfId="0" priority="1" operator="greaterThan">
      <formula>208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W</vt:lpstr>
      <vt:lpstr>IN</vt:lpstr>
      <vt:lpstr>SI</vt:lpstr>
      <vt:lpstr>RI</vt:lpstr>
      <vt:lpstr>COMBINED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2021-11-02T14:31:07Z</dcterms:created>
  <dcterms:modified xsi:type="dcterms:W3CDTF">2022-09-30T13:24:37Z</dcterms:modified>
</cp:coreProperties>
</file>