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5" i="21" l="1"/>
  <c r="N125" i="21"/>
  <c r="M125" i="21"/>
  <c r="L125" i="21"/>
  <c r="K125" i="21"/>
  <c r="O124" i="21"/>
  <c r="N124" i="21"/>
  <c r="M124" i="21"/>
  <c r="L124" i="21"/>
  <c r="K124" i="21"/>
  <c r="P122" i="21"/>
  <c r="O122" i="21"/>
  <c r="N122" i="21"/>
  <c r="M122" i="21"/>
  <c r="L122" i="21"/>
  <c r="K122" i="21"/>
  <c r="J122" i="21"/>
  <c r="D122" i="21"/>
  <c r="E122" i="21"/>
  <c r="F122" i="21"/>
  <c r="G122" i="21"/>
  <c r="H122" i="21"/>
  <c r="I122" i="21"/>
  <c r="D124" i="21"/>
  <c r="E124" i="21"/>
  <c r="F124" i="21"/>
  <c r="G124" i="21"/>
  <c r="H124" i="21"/>
  <c r="I124" i="21"/>
  <c r="D125" i="21"/>
  <c r="E125" i="21"/>
  <c r="F125" i="21"/>
  <c r="G125" i="21"/>
  <c r="H125" i="21"/>
  <c r="I125" i="21"/>
  <c r="C125" i="21"/>
  <c r="C124" i="21"/>
  <c r="C122" i="21"/>
  <c r="K126" i="21" l="1"/>
  <c r="O126" i="21"/>
  <c r="D126" i="21"/>
  <c r="F126" i="21"/>
  <c r="H126" i="21"/>
  <c r="E126" i="21"/>
  <c r="N126" i="21"/>
  <c r="L126" i="21"/>
  <c r="G126" i="21"/>
  <c r="I126" i="21"/>
  <c r="M126" i="21"/>
  <c r="P303" i="20"/>
  <c r="L303" i="20"/>
  <c r="M303" i="20"/>
  <c r="N303" i="20"/>
  <c r="O303" i="20"/>
  <c r="L305" i="20"/>
  <c r="M305" i="20"/>
  <c r="N305" i="20"/>
  <c r="O305" i="20"/>
  <c r="L306" i="20"/>
  <c r="L307" i="20" s="1"/>
  <c r="M306" i="20"/>
  <c r="N306" i="20"/>
  <c r="O306" i="20"/>
  <c r="K306" i="20"/>
  <c r="K305" i="20"/>
  <c r="K303" i="20"/>
  <c r="J303" i="20"/>
  <c r="D303" i="20"/>
  <c r="E303" i="20"/>
  <c r="F303" i="20"/>
  <c r="G303" i="20"/>
  <c r="H303" i="20"/>
  <c r="I303" i="20"/>
  <c r="D305" i="20"/>
  <c r="E305" i="20"/>
  <c r="F305" i="20"/>
  <c r="G305" i="20"/>
  <c r="H305" i="20"/>
  <c r="I305" i="20"/>
  <c r="D306" i="20"/>
  <c r="E306" i="20"/>
  <c r="F306" i="20"/>
  <c r="G306" i="20"/>
  <c r="H306" i="20"/>
  <c r="I306" i="20"/>
  <c r="C306" i="20"/>
  <c r="C305" i="20"/>
  <c r="C303" i="20"/>
  <c r="O51" i="15"/>
  <c r="N51" i="15"/>
  <c r="M51" i="15"/>
  <c r="L51" i="15"/>
  <c r="K51" i="15"/>
  <c r="O50" i="15"/>
  <c r="N50" i="15"/>
  <c r="M50" i="15"/>
  <c r="L50" i="15"/>
  <c r="K50" i="15"/>
  <c r="P48" i="15"/>
  <c r="O48" i="15"/>
  <c r="N48" i="15"/>
  <c r="M48" i="15"/>
  <c r="L48" i="15"/>
  <c r="K48" i="15"/>
  <c r="J48" i="15"/>
  <c r="D48" i="15"/>
  <c r="E48" i="15"/>
  <c r="F48" i="15"/>
  <c r="G48" i="15"/>
  <c r="H48" i="15"/>
  <c r="I48" i="15"/>
  <c r="D50" i="15"/>
  <c r="E50" i="15"/>
  <c r="F50" i="15"/>
  <c r="G50" i="15"/>
  <c r="H50" i="15"/>
  <c r="I50" i="15"/>
  <c r="D51" i="15"/>
  <c r="D52" i="15" s="1"/>
  <c r="E51" i="15"/>
  <c r="F51" i="15"/>
  <c r="G51" i="15"/>
  <c r="H51" i="15"/>
  <c r="I51" i="15"/>
  <c r="C51" i="15"/>
  <c r="C50" i="15"/>
  <c r="C48" i="15"/>
  <c r="O104" i="22"/>
  <c r="N104" i="22"/>
  <c r="M104" i="22"/>
  <c r="L104" i="22"/>
  <c r="K104" i="22"/>
  <c r="O103" i="22"/>
  <c r="N103" i="22"/>
  <c r="M103" i="22"/>
  <c r="L103" i="22"/>
  <c r="K103" i="22"/>
  <c r="P101" i="22"/>
  <c r="O101" i="22"/>
  <c r="N101" i="22"/>
  <c r="M101" i="22"/>
  <c r="L101" i="22"/>
  <c r="K101" i="22"/>
  <c r="J101" i="22"/>
  <c r="D101" i="22"/>
  <c r="E101" i="22"/>
  <c r="F101" i="22"/>
  <c r="G101" i="22"/>
  <c r="H101" i="22"/>
  <c r="I101" i="22"/>
  <c r="D103" i="22"/>
  <c r="E103" i="22"/>
  <c r="F103" i="22"/>
  <c r="G103" i="22"/>
  <c r="H103" i="22"/>
  <c r="I103" i="22"/>
  <c r="D104" i="22"/>
  <c r="D105" i="22" s="1"/>
  <c r="E104" i="22"/>
  <c r="F104" i="22"/>
  <c r="G104" i="22"/>
  <c r="H104" i="22"/>
  <c r="I104" i="22"/>
  <c r="C104" i="22"/>
  <c r="C103" i="22"/>
  <c r="C101" i="22"/>
  <c r="G52" i="15" l="1"/>
  <c r="L105" i="22"/>
  <c r="G105" i="22"/>
  <c r="M307" i="20"/>
  <c r="O307" i="20"/>
  <c r="I307" i="20"/>
  <c r="D307" i="20"/>
  <c r="N307" i="20"/>
  <c r="F307" i="20"/>
  <c r="H307" i="20"/>
  <c r="E307" i="20"/>
  <c r="G307" i="20"/>
  <c r="L52" i="15"/>
  <c r="I52" i="15"/>
  <c r="E52" i="15"/>
  <c r="M52" i="15"/>
  <c r="F52" i="15"/>
  <c r="H52" i="15"/>
  <c r="N52" i="15"/>
  <c r="K52" i="15"/>
  <c r="O52" i="15"/>
  <c r="C126" i="21"/>
  <c r="E105" i="22"/>
  <c r="M105" i="22"/>
  <c r="I105" i="22"/>
  <c r="F105" i="22"/>
  <c r="H105" i="22"/>
  <c r="N105" i="22"/>
  <c r="K105" i="22"/>
  <c r="O105" i="22"/>
  <c r="K307" i="20"/>
  <c r="C307" i="20"/>
  <c r="C105" i="22" l="1"/>
  <c r="C52" i="15" l="1"/>
</calcChain>
</file>

<file path=xl/sharedStrings.xml><?xml version="1.0" encoding="utf-8"?>
<sst xmlns="http://schemas.openxmlformats.org/spreadsheetml/2006/main" count="583" uniqueCount="68">
  <si>
    <t>NORU</t>
  </si>
  <si>
    <t>TALIM</t>
  </si>
  <si>
    <t>DOKSURI</t>
  </si>
  <si>
    <t>KHANUN</t>
  </si>
  <si>
    <t>JONGDARI</t>
  </si>
  <si>
    <t>CIMARON</t>
  </si>
  <si>
    <t>MANGKHUT</t>
  </si>
  <si>
    <t>YUTU</t>
  </si>
  <si>
    <t>USAGI</t>
  </si>
  <si>
    <t>MAN-YI</t>
  </si>
  <si>
    <t>WUTIP</t>
  </si>
  <si>
    <t>LEKIMA</t>
  </si>
  <si>
    <t>KROSA</t>
  </si>
  <si>
    <t>LINGLING</t>
  </si>
  <si>
    <t>NEOGURI</t>
  </si>
  <si>
    <t>KALMAEGI</t>
  </si>
  <si>
    <t>KAMMURI</t>
  </si>
  <si>
    <t>GONI</t>
  </si>
  <si>
    <t>VONGFONG</t>
  </si>
  <si>
    <t>DAMREY</t>
  </si>
  <si>
    <t>HAGIBIS</t>
  </si>
  <si>
    <t>HALONG</t>
  </si>
  <si>
    <t>JEBI</t>
  </si>
  <si>
    <t>KONG-REY</t>
  </si>
  <si>
    <t>MARIA</t>
  </si>
  <si>
    <t>MAYSAK</t>
  </si>
  <si>
    <t>MEARI</t>
  </si>
  <si>
    <t>MOLAVE</t>
  </si>
  <si>
    <t>SONGDA</t>
  </si>
  <si>
    <t>Average</t>
    <phoneticPr fontId="1" type="noConversion"/>
  </si>
  <si>
    <t>No. of data points</t>
    <phoneticPr fontId="1" type="noConversion"/>
  </si>
  <si>
    <t>AVERAGE WITHIN 6RMW</t>
    <phoneticPr fontId="1" type="noConversion"/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</si>
  <si>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</si>
  <si>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</si>
  <si>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</si>
  <si>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</si>
  <si>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JELAWAT</t>
  </si>
  <si>
    <t>SURIGAE</t>
  </si>
  <si>
    <t>SOULIK</t>
  </si>
  <si>
    <t>NESAT</t>
  </si>
  <si>
    <t>BAVI</t>
  </si>
  <si>
    <t>HAISHEN</t>
  </si>
  <si>
    <t>SANVU</t>
  </si>
  <si>
    <t>BANYAN</t>
  </si>
  <si>
    <t>FAXAI</t>
  </si>
  <si>
    <t>LAN</t>
  </si>
  <si>
    <t>BUALOI</t>
  </si>
  <si>
    <t>VAMCO</t>
  </si>
  <si>
    <t>LIONROCK</t>
  </si>
  <si>
    <t>TRAMI</t>
  </si>
  <si>
    <t>CHANTHU</t>
  </si>
  <si>
    <t>MALAKAS</t>
  </si>
  <si>
    <t>Average</t>
    <phoneticPr fontId="1" type="noConversion"/>
  </si>
  <si>
    <t>No. of data points</t>
    <phoneticPr fontId="1" type="noConversion"/>
  </si>
  <si>
    <t>0130</t>
    <phoneticPr fontId="1" type="noConversion"/>
  </si>
  <si>
    <t>0200</t>
    <phoneticPr fontId="1" type="noConversion"/>
  </si>
  <si>
    <t>0230</t>
    <phoneticPr fontId="1" type="noConversion"/>
  </si>
  <si>
    <t>0230</t>
    <phoneticPr fontId="1" type="noConversion"/>
  </si>
  <si>
    <t>0330</t>
    <phoneticPr fontId="1" type="noConversion"/>
  </si>
  <si>
    <t>0400</t>
    <phoneticPr fontId="1" type="noConversion"/>
  </si>
  <si>
    <t>0430</t>
    <phoneticPr fontId="1" type="noConversion"/>
  </si>
  <si>
    <t>0100</t>
    <phoneticPr fontId="1" type="noConversion"/>
  </si>
  <si>
    <t>0130</t>
    <phoneticPr fontId="1" type="noConversion"/>
  </si>
  <si>
    <t>0200</t>
    <phoneticPr fontId="1" type="noConversion"/>
  </si>
  <si>
    <t>0330</t>
    <phoneticPr fontId="1" type="noConversion"/>
  </si>
  <si>
    <t>0400</t>
    <phoneticPr fontId="1" type="noConversion"/>
  </si>
  <si>
    <t>0430</t>
    <phoneticPr fontId="1" type="noConversion"/>
  </si>
  <si>
    <t>0500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</si>
</sst>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yyyy/mm/dd\ h:mm"/>
  </numFmts>
  <fonts count="5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1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22" fontId="4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1" fontId="4" fillId="0" borderId="0" xfId="0" applyNumberFormat="1" applyFont="1" applyFill="1" applyAlignment="1">
      <alignment horizontal="center" vertical="center"/>
    </xf>
    <xf numFmtId="22" fontId="4" fillId="0" borderId="0" xfId="0" applyNumberFormat="1" applyFont="1" applyFill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177" fontId="4" fillId="0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14" fontId="4" fillId="0" borderId="0" xfId="0" quotePrefix="1" applyNumberFormat="1" applyFont="1" applyAlignment="1">
      <alignment horizontal="right" vertical="center"/>
    </xf>
    <xf numFmtId="0" fontId="4" fillId="0" borderId="0" xfId="0" quotePrefix="1" applyFont="1" applyAlignment="1">
      <alignment horizontal="right" vertic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7"/>
  <sheetViews>
    <sheetView tabSelected="1" workbookViewId="0"/>
  </sheetViews>
  <sheetFormatPr defaultRowHeight="15.75" x14ac:dyDescent="0.25"/>
  <cols>
    <col min="1" max="1" width="13.140625" style="18" bestFit="1" customWidth="1"/>
    <col min="2" max="2" width="16.140625" style="18" bestFit="1" customWidth="1"/>
    <col min="3" max="3" width="9.28515625" style="7" bestFit="1" customWidth="1"/>
    <col min="4" max="4" width="11.42578125" style="7" bestFit="1" customWidth="1"/>
    <col min="5" max="5" width="9.5703125" style="7" bestFit="1" customWidth="1"/>
    <col min="6" max="6" width="9.28515625" style="7" bestFit="1" customWidth="1"/>
    <col min="7" max="7" width="8.7109375" style="7" customWidth="1"/>
    <col min="8" max="8" width="9.85546875" style="7" customWidth="1"/>
    <col min="9" max="9" width="13.140625" style="7" bestFit="1" customWidth="1"/>
    <col min="10" max="10" width="18.28515625" style="7" bestFit="1" customWidth="1"/>
    <col min="11" max="11" width="11.5703125" style="7" bestFit="1" customWidth="1"/>
    <col min="12" max="12" width="9.7109375" style="7" bestFit="1" customWidth="1"/>
    <col min="13" max="13" width="9.42578125" style="7" bestFit="1" customWidth="1"/>
    <col min="14" max="14" width="8.7109375" style="7" customWidth="1"/>
    <col min="15" max="15" width="9.85546875" style="7" customWidth="1"/>
    <col min="16" max="16" width="18.28515625" style="7" bestFit="1" customWidth="1"/>
    <col min="17" max="17" width="5.7109375" style="7" customWidth="1"/>
    <col min="18" max="20" width="5.7109375" style="1" customWidth="1"/>
    <col min="21" max="22" width="5.7109375" customWidth="1"/>
  </cols>
  <sheetData>
    <row r="1" spans="1:22" x14ac:dyDescent="0.25"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 t="s">
        <v>29</v>
      </c>
      <c r="J1" s="11" t="s">
        <v>30</v>
      </c>
      <c r="K1" s="7">
        <v>7</v>
      </c>
      <c r="L1" s="7">
        <v>8</v>
      </c>
      <c r="M1" s="7">
        <v>9</v>
      </c>
      <c r="N1" s="7">
        <v>10</v>
      </c>
      <c r="O1" s="7" t="s">
        <v>52</v>
      </c>
      <c r="P1" s="11" t="s">
        <v>53</v>
      </c>
      <c r="R1" s="2"/>
      <c r="S1" s="2"/>
      <c r="T1" s="2"/>
      <c r="U1" s="2"/>
      <c r="V1" s="2"/>
    </row>
    <row r="2" spans="1:22" x14ac:dyDescent="0.25">
      <c r="A2" s="18" t="s">
        <v>16</v>
      </c>
      <c r="B2" s="20">
        <v>43799.125</v>
      </c>
      <c r="C2" s="7">
        <v>6.8614199999999999</v>
      </c>
      <c r="D2" s="7">
        <v>13.2918</v>
      </c>
      <c r="E2" s="7">
        <v>12.7082</v>
      </c>
      <c r="F2" s="7">
        <v>9.3899699999999999</v>
      </c>
      <c r="G2" s="7">
        <v>5.5122900000000001</v>
      </c>
      <c r="H2" s="7">
        <v>6.5165600000000001</v>
      </c>
      <c r="I2" s="7">
        <v>8.2574100000000001</v>
      </c>
      <c r="J2" s="7">
        <v>11503</v>
      </c>
      <c r="K2" s="7">
        <v>1.6640699999999999</v>
      </c>
      <c r="L2" s="7">
        <v>0.60503499999999999</v>
      </c>
      <c r="M2" s="7">
        <v>0.36252699999999999</v>
      </c>
      <c r="N2" s="7">
        <v>0.181977</v>
      </c>
      <c r="O2" s="7">
        <v>3.3784800000000001</v>
      </c>
      <c r="P2" s="7">
        <v>31921</v>
      </c>
    </row>
    <row r="3" spans="1:22" x14ac:dyDescent="0.25">
      <c r="A3" s="8"/>
      <c r="B3" s="22" t="s">
        <v>55</v>
      </c>
      <c r="C3" s="7">
        <v>8.5038300000000007</v>
      </c>
      <c r="D3" s="7">
        <v>15.177899999999999</v>
      </c>
      <c r="E3" s="7">
        <v>12.554500000000001</v>
      </c>
      <c r="F3" s="7">
        <v>8.2808100000000007</v>
      </c>
      <c r="G3" s="7">
        <v>5.2510500000000002</v>
      </c>
      <c r="H3" s="7">
        <v>5.5117599999999998</v>
      </c>
      <c r="I3" s="7">
        <v>7.8516000000000004</v>
      </c>
      <c r="J3" s="7">
        <v>11503</v>
      </c>
      <c r="K3" s="7">
        <v>1.49705</v>
      </c>
      <c r="L3" s="7">
        <v>0.55920000000000003</v>
      </c>
      <c r="M3" s="7">
        <v>0.33418300000000001</v>
      </c>
      <c r="N3" s="7">
        <v>0.19325000000000001</v>
      </c>
      <c r="O3" s="7">
        <v>3.2010000000000001</v>
      </c>
      <c r="P3" s="7">
        <v>31921</v>
      </c>
      <c r="R3" s="2"/>
      <c r="S3" s="2"/>
      <c r="T3" s="2"/>
    </row>
    <row r="4" spans="1:22" x14ac:dyDescent="0.25">
      <c r="A4" s="8"/>
      <c r="B4" s="22" t="s">
        <v>57</v>
      </c>
      <c r="C4" s="7">
        <v>6.5693799999999998</v>
      </c>
      <c r="D4" s="7">
        <v>13.797599999999999</v>
      </c>
      <c r="E4" s="7">
        <v>9.0560600000000004</v>
      </c>
      <c r="F4" s="7">
        <v>4.9734100000000003</v>
      </c>
      <c r="G4" s="7">
        <v>3.6623399999999999</v>
      </c>
      <c r="H4" s="7">
        <v>4.5676399999999999</v>
      </c>
      <c r="I4" s="7">
        <v>5.8684799999999999</v>
      </c>
      <c r="J4" s="7">
        <v>11503</v>
      </c>
      <c r="K4" s="7">
        <v>1.3533599999999999</v>
      </c>
      <c r="L4" s="7">
        <v>0.43475399999999997</v>
      </c>
      <c r="M4" s="7">
        <v>0.258743</v>
      </c>
      <c r="N4" s="7">
        <v>0.18821499999999999</v>
      </c>
      <c r="O4" s="7">
        <v>2.43527</v>
      </c>
      <c r="P4" s="7">
        <v>31921</v>
      </c>
      <c r="R4" s="2"/>
      <c r="S4" s="2"/>
      <c r="T4" s="2"/>
    </row>
    <row r="5" spans="1:22" x14ac:dyDescent="0.25">
      <c r="A5" s="8"/>
      <c r="B5" s="23" t="s">
        <v>58</v>
      </c>
      <c r="C5" s="7">
        <v>2.1709399999999999</v>
      </c>
      <c r="D5" s="7">
        <v>10.076499999999999</v>
      </c>
      <c r="E5" s="7">
        <v>11.3293</v>
      </c>
      <c r="F5" s="7">
        <v>8.6383700000000001</v>
      </c>
      <c r="G5" s="7">
        <v>4.6010900000000001</v>
      </c>
      <c r="H5" s="7">
        <v>6.1549699999999996</v>
      </c>
      <c r="I5" s="7">
        <v>7.18269</v>
      </c>
      <c r="J5" s="7">
        <v>11503</v>
      </c>
      <c r="K5" s="7">
        <v>1.17157</v>
      </c>
      <c r="L5" s="7">
        <v>0.29518</v>
      </c>
      <c r="M5" s="7">
        <v>0.26111400000000001</v>
      </c>
      <c r="N5" s="7">
        <v>0.182673</v>
      </c>
      <c r="O5" s="7">
        <v>2.8636900000000001</v>
      </c>
      <c r="P5" s="7">
        <v>31921</v>
      </c>
      <c r="R5" s="2"/>
      <c r="S5" s="2"/>
      <c r="T5" s="2"/>
    </row>
    <row r="6" spans="1:22" x14ac:dyDescent="0.25">
      <c r="A6" s="8"/>
      <c r="B6" s="23" t="s">
        <v>59</v>
      </c>
      <c r="C6" s="7">
        <v>1.6850499999999999</v>
      </c>
      <c r="D6" s="7">
        <v>8.1221499999999995</v>
      </c>
      <c r="E6" s="7">
        <v>10.7257</v>
      </c>
      <c r="F6" s="7">
        <v>9.3725699999999996</v>
      </c>
      <c r="G6" s="7">
        <v>5.8408899999999999</v>
      </c>
      <c r="H6" s="7">
        <v>8.2066800000000004</v>
      </c>
      <c r="I6" s="7">
        <v>8.0017200000000006</v>
      </c>
      <c r="J6" s="7">
        <v>11503</v>
      </c>
      <c r="K6" s="7">
        <v>1.4567000000000001</v>
      </c>
      <c r="L6" s="7">
        <v>0.30075000000000002</v>
      </c>
      <c r="M6" s="7">
        <v>0.19900000000000001</v>
      </c>
      <c r="N6" s="7">
        <v>0.14862600000000001</v>
      </c>
      <c r="O6" s="7">
        <v>3.1796099999999998</v>
      </c>
      <c r="P6" s="7">
        <v>31921</v>
      </c>
      <c r="R6" s="2"/>
      <c r="S6" s="2"/>
      <c r="T6" s="2"/>
    </row>
    <row r="7" spans="1:22" x14ac:dyDescent="0.25">
      <c r="A7" s="18" t="s">
        <v>43</v>
      </c>
      <c r="B7" s="20">
        <v>42963.125</v>
      </c>
      <c r="C7" s="7">
        <v>1.8517399999999999</v>
      </c>
      <c r="D7" s="7">
        <v>2.5202399999999998</v>
      </c>
      <c r="E7" s="7">
        <v>3.01376</v>
      </c>
      <c r="F7" s="7">
        <v>5.6638999999999999</v>
      </c>
      <c r="G7" s="7">
        <v>6.2403500000000003</v>
      </c>
      <c r="H7" s="7">
        <v>4.1401000000000003</v>
      </c>
      <c r="I7" s="7">
        <v>4.6129699999999998</v>
      </c>
      <c r="J7" s="7">
        <v>1276</v>
      </c>
      <c r="K7" s="7">
        <v>3.0376300000000001</v>
      </c>
      <c r="L7" s="7">
        <v>1.95733</v>
      </c>
      <c r="M7" s="7">
        <v>1.28853</v>
      </c>
      <c r="N7" s="7">
        <v>0.65458899999999998</v>
      </c>
      <c r="O7" s="7">
        <v>2.6907299999999998</v>
      </c>
      <c r="P7" s="7">
        <v>3550</v>
      </c>
    </row>
    <row r="8" spans="1:22" x14ac:dyDescent="0.25">
      <c r="A8" s="8"/>
      <c r="B8" s="22" t="s">
        <v>55</v>
      </c>
      <c r="C8" s="7">
        <v>36.912599999999998</v>
      </c>
      <c r="D8" s="7">
        <v>36.471299999999999</v>
      </c>
      <c r="E8" s="7">
        <v>27.027999999999999</v>
      </c>
      <c r="F8" s="7">
        <v>17.338799999999999</v>
      </c>
      <c r="G8" s="7">
        <v>8.3193000000000001</v>
      </c>
      <c r="H8" s="7">
        <v>4.4385599999999998</v>
      </c>
      <c r="I8" s="7">
        <v>14.6282</v>
      </c>
      <c r="J8" s="7">
        <v>1276</v>
      </c>
      <c r="K8" s="7">
        <v>1.9046099999999999</v>
      </c>
      <c r="L8" s="7">
        <v>0.77660899999999999</v>
      </c>
      <c r="M8" s="7">
        <v>0.35705399999999998</v>
      </c>
      <c r="N8" s="7">
        <v>0.14219100000000001</v>
      </c>
      <c r="O8" s="7">
        <v>5.7097800000000003</v>
      </c>
      <c r="P8" s="7">
        <v>3550</v>
      </c>
      <c r="R8" s="2"/>
      <c r="S8" s="2"/>
      <c r="T8" s="2"/>
    </row>
    <row r="9" spans="1:22" x14ac:dyDescent="0.25">
      <c r="A9" s="8"/>
      <c r="B9" s="22" t="s">
        <v>57</v>
      </c>
      <c r="C9" s="7">
        <v>12.7529</v>
      </c>
      <c r="D9" s="7">
        <v>28.900500000000001</v>
      </c>
      <c r="E9" s="7">
        <v>30.588000000000001</v>
      </c>
      <c r="F9" s="7">
        <v>21.962800000000001</v>
      </c>
      <c r="G9" s="7">
        <v>11.400499999999999</v>
      </c>
      <c r="H9" s="7">
        <v>5.79739</v>
      </c>
      <c r="I9" s="7">
        <v>15.900700000000001</v>
      </c>
      <c r="J9" s="7">
        <v>1276</v>
      </c>
      <c r="K9" s="7">
        <v>2.8591700000000002</v>
      </c>
      <c r="L9" s="7">
        <v>1.0230699999999999</v>
      </c>
      <c r="M9" s="7">
        <v>0.27652399999999999</v>
      </c>
      <c r="N9" s="7">
        <v>0.15732599999999999</v>
      </c>
      <c r="O9" s="7">
        <v>6.3173500000000002</v>
      </c>
      <c r="P9" s="7">
        <v>3550</v>
      </c>
      <c r="R9" s="2"/>
      <c r="S9" s="2"/>
      <c r="T9" s="2"/>
    </row>
    <row r="10" spans="1:22" x14ac:dyDescent="0.25">
      <c r="A10" s="8"/>
      <c r="B10" s="23" t="s">
        <v>58</v>
      </c>
      <c r="C10" s="7">
        <v>2.1418400000000002</v>
      </c>
      <c r="D10" s="7">
        <v>2.45872</v>
      </c>
      <c r="E10" s="7">
        <v>3.3605100000000001</v>
      </c>
      <c r="F10" s="7">
        <v>4.7100999999999997</v>
      </c>
      <c r="G10" s="7">
        <v>5.8995499999999996</v>
      </c>
      <c r="H10" s="7">
        <v>5.3162900000000004</v>
      </c>
      <c r="I10" s="7">
        <v>4.7484700000000002</v>
      </c>
      <c r="J10" s="7">
        <v>1276</v>
      </c>
      <c r="K10" s="7">
        <v>4.8686299999999996</v>
      </c>
      <c r="L10" s="7">
        <v>3.1187900000000002</v>
      </c>
      <c r="M10" s="7">
        <v>1.7648299999999999</v>
      </c>
      <c r="N10" s="7">
        <v>1.17892</v>
      </c>
      <c r="O10" s="7">
        <v>3.3328500000000001</v>
      </c>
      <c r="P10" s="7">
        <v>3550</v>
      </c>
      <c r="R10" s="2"/>
      <c r="S10" s="2"/>
      <c r="T10" s="2"/>
    </row>
    <row r="11" spans="1:22" x14ac:dyDescent="0.25">
      <c r="A11" s="8"/>
      <c r="B11" s="23" t="s">
        <v>59</v>
      </c>
      <c r="C11" s="7">
        <v>1.6656899999999999</v>
      </c>
      <c r="D11" s="7">
        <v>1.84812</v>
      </c>
      <c r="E11" s="7">
        <v>2.59721</v>
      </c>
      <c r="F11" s="7">
        <v>3.7667099999999998</v>
      </c>
      <c r="G11" s="7">
        <v>4.8585000000000003</v>
      </c>
      <c r="H11" s="7">
        <v>5.0414099999999999</v>
      </c>
      <c r="I11" s="7">
        <v>4.0488600000000003</v>
      </c>
      <c r="J11" s="7">
        <v>1276</v>
      </c>
      <c r="K11" s="7">
        <v>4.7593800000000002</v>
      </c>
      <c r="L11" s="7">
        <v>3.89351</v>
      </c>
      <c r="M11" s="7">
        <v>2.5495399999999999</v>
      </c>
      <c r="N11" s="7">
        <v>1.3980999999999999</v>
      </c>
      <c r="O11" s="7">
        <v>3.3591600000000001</v>
      </c>
      <c r="P11" s="7">
        <v>3550</v>
      </c>
      <c r="R11" s="2"/>
      <c r="S11" s="2"/>
      <c r="T11" s="2"/>
    </row>
    <row r="12" spans="1:22" x14ac:dyDescent="0.25">
      <c r="A12" s="18" t="s">
        <v>23</v>
      </c>
      <c r="B12" s="20">
        <v>43377.125</v>
      </c>
      <c r="C12" s="7">
        <v>1.27407</v>
      </c>
      <c r="D12" s="7">
        <v>1.4407700000000001</v>
      </c>
      <c r="E12" s="7">
        <v>1.7538</v>
      </c>
      <c r="F12" s="7">
        <v>1.5595300000000001</v>
      </c>
      <c r="G12" s="7">
        <v>0.90449199999999996</v>
      </c>
      <c r="H12" s="7">
        <v>1.0359</v>
      </c>
      <c r="I12" s="7">
        <v>1.2449300000000001</v>
      </c>
      <c r="J12" s="7">
        <v>3686</v>
      </c>
      <c r="K12" s="7">
        <v>1.7199899999999999</v>
      </c>
      <c r="L12" s="7">
        <v>2.3223600000000002</v>
      </c>
      <c r="M12" s="7">
        <v>2.6551100000000001</v>
      </c>
      <c r="N12" s="7">
        <v>2.30382</v>
      </c>
      <c r="O12" s="7">
        <v>1.90974</v>
      </c>
      <c r="P12" s="7">
        <v>10262</v>
      </c>
    </row>
    <row r="13" spans="1:22" x14ac:dyDescent="0.25">
      <c r="A13" s="8"/>
      <c r="B13" s="22" t="s">
        <v>55</v>
      </c>
      <c r="C13" s="7">
        <v>1.53918</v>
      </c>
      <c r="D13" s="7">
        <v>1.43445</v>
      </c>
      <c r="E13" s="7">
        <v>1.6800200000000001</v>
      </c>
      <c r="F13" s="7">
        <v>1.0324</v>
      </c>
      <c r="G13" s="7">
        <v>0.83005799999999996</v>
      </c>
      <c r="H13" s="7">
        <v>1.0884</v>
      </c>
      <c r="I13" s="7">
        <v>1.1373200000000001</v>
      </c>
      <c r="J13" s="7">
        <v>3686</v>
      </c>
      <c r="K13" s="7">
        <v>1.8149599999999999</v>
      </c>
      <c r="L13" s="7">
        <v>2.2304200000000001</v>
      </c>
      <c r="M13" s="7">
        <v>2.0233300000000001</v>
      </c>
      <c r="N13" s="7">
        <v>1.3706400000000001</v>
      </c>
      <c r="O13" s="7">
        <v>1.58457</v>
      </c>
      <c r="P13" s="7">
        <v>10262</v>
      </c>
      <c r="R13" s="2"/>
      <c r="S13" s="2"/>
      <c r="T13" s="2"/>
    </row>
    <row r="14" spans="1:22" x14ac:dyDescent="0.25">
      <c r="A14" s="8"/>
      <c r="B14" s="22" t="s">
        <v>57</v>
      </c>
      <c r="C14" s="7">
        <v>1.61121</v>
      </c>
      <c r="D14" s="7">
        <v>1.43031</v>
      </c>
      <c r="E14" s="7">
        <v>1.8087899999999999</v>
      </c>
      <c r="F14" s="7">
        <v>1.32033</v>
      </c>
      <c r="G14" s="7">
        <v>0.85988600000000004</v>
      </c>
      <c r="H14" s="7">
        <v>0.98921000000000003</v>
      </c>
      <c r="I14" s="7">
        <v>1.1896199999999999</v>
      </c>
      <c r="J14" s="7">
        <v>3686</v>
      </c>
      <c r="K14" s="7">
        <v>1.8501799999999999</v>
      </c>
      <c r="L14" s="7">
        <v>2.5534699999999999</v>
      </c>
      <c r="M14" s="7">
        <v>2.5071099999999999</v>
      </c>
      <c r="N14" s="7">
        <v>1.92866</v>
      </c>
      <c r="O14" s="7">
        <v>1.845</v>
      </c>
      <c r="P14" s="7">
        <v>10262</v>
      </c>
      <c r="R14" s="2"/>
      <c r="S14" s="2"/>
      <c r="T14" s="2"/>
    </row>
    <row r="15" spans="1:22" x14ac:dyDescent="0.25">
      <c r="A15" s="8"/>
      <c r="B15" s="23" t="s">
        <v>58</v>
      </c>
      <c r="C15" s="7">
        <v>0.56570500000000001</v>
      </c>
      <c r="D15" s="7">
        <v>1.4283600000000001</v>
      </c>
      <c r="E15" s="7">
        <v>1.7664200000000001</v>
      </c>
      <c r="F15" s="7">
        <v>1.9035500000000001</v>
      </c>
      <c r="G15" s="7">
        <v>1.2569600000000001</v>
      </c>
      <c r="H15" s="7">
        <v>1.30013</v>
      </c>
      <c r="I15" s="7">
        <v>1.4610700000000001</v>
      </c>
      <c r="J15" s="7">
        <v>3686</v>
      </c>
      <c r="K15" s="7">
        <v>2.0291000000000001</v>
      </c>
      <c r="L15" s="7">
        <v>2.4061699999999999</v>
      </c>
      <c r="M15" s="7">
        <v>3.08908</v>
      </c>
      <c r="N15" s="7">
        <v>2.8751600000000002</v>
      </c>
      <c r="O15" s="7">
        <v>2.2226499999999998</v>
      </c>
      <c r="P15" s="7">
        <v>10262</v>
      </c>
      <c r="R15" s="2"/>
      <c r="S15" s="2"/>
      <c r="T15" s="2"/>
    </row>
    <row r="16" spans="1:22" x14ac:dyDescent="0.25">
      <c r="A16" s="8"/>
      <c r="B16" s="23" t="s">
        <v>59</v>
      </c>
      <c r="C16" s="7">
        <v>0.27971200000000002</v>
      </c>
      <c r="D16" s="7">
        <v>1.2535499999999999</v>
      </c>
      <c r="E16" s="7">
        <v>1.63245</v>
      </c>
      <c r="F16" s="7">
        <v>1.84667</v>
      </c>
      <c r="G16" s="7">
        <v>1.62704</v>
      </c>
      <c r="H16" s="7">
        <v>1.67327</v>
      </c>
      <c r="I16" s="7">
        <v>1.6155999999999999</v>
      </c>
      <c r="J16" s="7">
        <v>3686</v>
      </c>
      <c r="K16" s="7">
        <v>1.9235199999999999</v>
      </c>
      <c r="L16" s="7">
        <v>2.33236</v>
      </c>
      <c r="M16" s="7">
        <v>3.2090100000000001</v>
      </c>
      <c r="N16" s="7">
        <v>3.1351499999999999</v>
      </c>
      <c r="O16" s="7">
        <v>2.3232300000000001</v>
      </c>
      <c r="P16" s="7">
        <v>10262</v>
      </c>
      <c r="R16" s="2"/>
      <c r="S16" s="2"/>
      <c r="T16" s="2"/>
    </row>
    <row r="17" spans="1:20" x14ac:dyDescent="0.25">
      <c r="A17" s="18" t="s">
        <v>12</v>
      </c>
      <c r="B17" s="20">
        <v>43687.125</v>
      </c>
      <c r="C17" s="7">
        <v>1.25292</v>
      </c>
      <c r="D17" s="7">
        <v>3.9314300000000002</v>
      </c>
      <c r="E17" s="7">
        <v>1.9444600000000001</v>
      </c>
      <c r="F17" s="7">
        <v>1.5057499999999999</v>
      </c>
      <c r="G17" s="7">
        <v>1.4932799999999999</v>
      </c>
      <c r="H17" s="7">
        <v>0.55841399999999997</v>
      </c>
      <c r="I17" s="7">
        <v>1.46879</v>
      </c>
      <c r="J17" s="7">
        <v>71854</v>
      </c>
      <c r="K17" s="7">
        <v>0.20976800000000001</v>
      </c>
      <c r="L17" s="7">
        <v>0.190277</v>
      </c>
      <c r="M17" s="7">
        <v>0.12755</v>
      </c>
      <c r="N17" s="7">
        <v>0.48493999999999998</v>
      </c>
      <c r="O17" s="7">
        <v>0.69848600000000005</v>
      </c>
      <c r="P17" s="7">
        <v>199552</v>
      </c>
    </row>
    <row r="18" spans="1:20" x14ac:dyDescent="0.25">
      <c r="A18" s="8"/>
      <c r="B18" s="22" t="s">
        <v>55</v>
      </c>
      <c r="C18" s="7">
        <v>1.3092200000000001</v>
      </c>
      <c r="D18" s="7">
        <v>3.3552399999999998</v>
      </c>
      <c r="E18" s="7">
        <v>1.96086</v>
      </c>
      <c r="F18" s="7">
        <v>1.68408</v>
      </c>
      <c r="G18" s="7">
        <v>1.5269299999999999</v>
      </c>
      <c r="H18" s="7">
        <v>0.59111800000000003</v>
      </c>
      <c r="I18" s="7">
        <v>1.47773</v>
      </c>
      <c r="J18" s="7">
        <v>71854</v>
      </c>
      <c r="K18" s="7">
        <v>0.15601599999999999</v>
      </c>
      <c r="L18" s="7">
        <v>0.191722</v>
      </c>
      <c r="M18" s="7">
        <v>0.13742699999999999</v>
      </c>
      <c r="N18" s="7">
        <v>0.41990499999999997</v>
      </c>
      <c r="O18" s="7">
        <v>0.68426699999999996</v>
      </c>
      <c r="P18" s="7">
        <v>199552</v>
      </c>
      <c r="R18" s="2"/>
      <c r="S18" s="2"/>
      <c r="T18" s="2"/>
    </row>
    <row r="19" spans="1:20" x14ac:dyDescent="0.25">
      <c r="A19" s="8"/>
      <c r="B19" s="22" t="s">
        <v>57</v>
      </c>
      <c r="C19" s="7">
        <v>1.2382299999999999</v>
      </c>
      <c r="D19" s="7">
        <v>3.4884200000000001</v>
      </c>
      <c r="E19" s="7">
        <v>2.02536</v>
      </c>
      <c r="F19" s="7">
        <v>1.6286799999999999</v>
      </c>
      <c r="G19" s="7">
        <v>1.5459799999999999</v>
      </c>
      <c r="H19" s="7">
        <v>0.62038000000000004</v>
      </c>
      <c r="I19" s="7">
        <v>1.4987600000000001</v>
      </c>
      <c r="J19" s="7">
        <v>71854</v>
      </c>
      <c r="K19" s="7">
        <v>0.187834</v>
      </c>
      <c r="L19" s="7">
        <v>0.20185400000000001</v>
      </c>
      <c r="M19" s="7">
        <v>0.121532</v>
      </c>
      <c r="N19" s="7">
        <v>0.41386699999999998</v>
      </c>
      <c r="O19" s="7">
        <v>0.69364300000000001</v>
      </c>
      <c r="P19" s="7">
        <v>199552</v>
      </c>
      <c r="R19" s="2"/>
      <c r="S19" s="2"/>
      <c r="T19" s="2"/>
    </row>
    <row r="20" spans="1:20" x14ac:dyDescent="0.25">
      <c r="A20" s="8"/>
      <c r="B20" s="23" t="s">
        <v>58</v>
      </c>
      <c r="C20" s="7">
        <v>1.25918</v>
      </c>
      <c r="D20" s="7">
        <v>4.1404800000000002</v>
      </c>
      <c r="E20" s="7">
        <v>1.9153500000000001</v>
      </c>
      <c r="F20" s="7">
        <v>1.37896</v>
      </c>
      <c r="G20" s="7">
        <v>1.44723</v>
      </c>
      <c r="H20" s="7">
        <v>0.523953</v>
      </c>
      <c r="I20" s="7">
        <v>1.4356599999999999</v>
      </c>
      <c r="J20" s="7">
        <v>71854</v>
      </c>
      <c r="K20" s="7">
        <v>0.229181</v>
      </c>
      <c r="L20" s="7">
        <v>0.185727</v>
      </c>
      <c r="M20" s="7">
        <v>0.13908300000000001</v>
      </c>
      <c r="N20" s="7">
        <v>0.510046</v>
      </c>
      <c r="O20" s="7">
        <v>0.69511999999999996</v>
      </c>
      <c r="P20" s="7">
        <v>199552</v>
      </c>
      <c r="R20" s="2"/>
      <c r="S20" s="2"/>
      <c r="T20" s="2"/>
    </row>
    <row r="21" spans="1:20" x14ac:dyDescent="0.25">
      <c r="A21" s="8"/>
      <c r="B21" s="23" t="s">
        <v>59</v>
      </c>
      <c r="C21" s="7">
        <v>1.3722700000000001</v>
      </c>
      <c r="D21" s="7">
        <v>4.4385899999999996</v>
      </c>
      <c r="E21" s="7">
        <v>1.9758899999999999</v>
      </c>
      <c r="F21" s="7">
        <v>1.3577900000000001</v>
      </c>
      <c r="G21" s="7">
        <v>1.3629800000000001</v>
      </c>
      <c r="H21" s="7">
        <v>0.634413</v>
      </c>
      <c r="I21" s="7">
        <v>1.4805999999999999</v>
      </c>
      <c r="J21" s="7">
        <v>71854</v>
      </c>
      <c r="K21" s="7">
        <v>0.288157</v>
      </c>
      <c r="L21" s="7">
        <v>0.210617</v>
      </c>
      <c r="M21" s="7">
        <v>0.16226599999999999</v>
      </c>
      <c r="N21" s="7">
        <v>0.55499100000000001</v>
      </c>
      <c r="O21" s="7">
        <v>0.73518099999999997</v>
      </c>
      <c r="P21" s="7">
        <v>199552</v>
      </c>
      <c r="R21" s="2"/>
      <c r="S21" s="2"/>
      <c r="T21" s="2"/>
    </row>
    <row r="22" spans="1:20" x14ac:dyDescent="0.25">
      <c r="A22" s="18" t="s">
        <v>16</v>
      </c>
      <c r="B22" s="20">
        <v>43797.125</v>
      </c>
      <c r="C22" s="7">
        <v>5.1841900000000001</v>
      </c>
      <c r="D22" s="7">
        <v>4.1236499999999996</v>
      </c>
      <c r="E22" s="7">
        <v>3.14194</v>
      </c>
      <c r="F22" s="7">
        <v>1.9701599999999999</v>
      </c>
      <c r="G22" s="7">
        <v>2.2926700000000002</v>
      </c>
      <c r="H22" s="7">
        <v>3.72376</v>
      </c>
      <c r="I22" s="7">
        <v>3.0183800000000001</v>
      </c>
      <c r="J22" s="7">
        <v>7985</v>
      </c>
      <c r="K22" s="7">
        <v>2.5158700000000001</v>
      </c>
      <c r="L22" s="7">
        <v>1.2127699999999999</v>
      </c>
      <c r="M22" s="7">
        <v>0.362294</v>
      </c>
      <c r="N22" s="7">
        <v>0.15132699999999999</v>
      </c>
      <c r="O22" s="7">
        <v>1.6858900000000001</v>
      </c>
      <c r="P22" s="7">
        <v>22174</v>
      </c>
    </row>
    <row r="23" spans="1:20" x14ac:dyDescent="0.25">
      <c r="A23" s="8"/>
      <c r="B23" s="22" t="s">
        <v>55</v>
      </c>
      <c r="C23" s="7">
        <v>6.4199000000000002</v>
      </c>
      <c r="D23" s="7">
        <v>4.5103600000000004</v>
      </c>
      <c r="E23" s="7">
        <v>4.6186999999999996</v>
      </c>
      <c r="F23" s="7">
        <v>2.9058799999999998</v>
      </c>
      <c r="G23" s="7">
        <v>3.0033599999999998</v>
      </c>
      <c r="H23" s="7">
        <v>2.9402699999999999</v>
      </c>
      <c r="I23" s="7">
        <v>3.4098000000000002</v>
      </c>
      <c r="J23" s="7">
        <v>7985</v>
      </c>
      <c r="K23" s="7">
        <v>2.1657500000000001</v>
      </c>
      <c r="L23" s="7">
        <v>1.0054099999999999</v>
      </c>
      <c r="M23" s="7">
        <v>0.320627</v>
      </c>
      <c r="N23" s="7">
        <v>0.173427</v>
      </c>
      <c r="O23" s="7">
        <v>1.7474099999999999</v>
      </c>
      <c r="P23" s="7">
        <v>22174</v>
      </c>
      <c r="R23" s="2"/>
      <c r="S23" s="2"/>
      <c r="T23" s="2"/>
    </row>
    <row r="24" spans="1:20" x14ac:dyDescent="0.25">
      <c r="A24" s="8"/>
      <c r="B24" s="22" t="s">
        <v>57</v>
      </c>
      <c r="C24" s="7">
        <v>6.5019900000000002</v>
      </c>
      <c r="D24" s="7">
        <v>4.6492199999999997</v>
      </c>
      <c r="E24" s="7">
        <v>3.8575400000000002</v>
      </c>
      <c r="F24" s="7">
        <v>2.3430200000000001</v>
      </c>
      <c r="G24" s="7">
        <v>2.6110099999999998</v>
      </c>
      <c r="H24" s="7">
        <v>3.1822900000000001</v>
      </c>
      <c r="I24" s="7">
        <v>3.18466</v>
      </c>
      <c r="J24" s="7">
        <v>7985</v>
      </c>
      <c r="K24" s="7">
        <v>2.1709700000000001</v>
      </c>
      <c r="L24" s="7">
        <v>1.0167900000000001</v>
      </c>
      <c r="M24" s="7">
        <v>0.32968900000000001</v>
      </c>
      <c r="N24" s="7">
        <v>0.17532</v>
      </c>
      <c r="O24" s="7">
        <v>1.6706399999999999</v>
      </c>
      <c r="P24" s="7">
        <v>22174</v>
      </c>
      <c r="R24" s="2"/>
      <c r="S24" s="2"/>
      <c r="T24" s="2"/>
    </row>
    <row r="25" spans="1:20" x14ac:dyDescent="0.25">
      <c r="A25" s="8"/>
      <c r="B25" s="23" t="s">
        <v>58</v>
      </c>
      <c r="C25" s="7">
        <v>5.2978199999999998</v>
      </c>
      <c r="D25" s="7">
        <v>4.1580199999999996</v>
      </c>
      <c r="E25" s="7">
        <v>2.6635900000000001</v>
      </c>
      <c r="F25" s="7">
        <v>1.91703</v>
      </c>
      <c r="G25" s="7">
        <v>2.1192600000000001</v>
      </c>
      <c r="H25" s="7">
        <v>3.7542</v>
      </c>
      <c r="I25" s="7">
        <v>2.9137499999999998</v>
      </c>
      <c r="J25" s="7">
        <v>7985</v>
      </c>
      <c r="K25" s="7">
        <v>2.6326299999999998</v>
      </c>
      <c r="L25" s="7">
        <v>1.2411000000000001</v>
      </c>
      <c r="M25" s="7">
        <v>0.363234</v>
      </c>
      <c r="N25" s="7">
        <v>0.14616899999999999</v>
      </c>
      <c r="O25" s="7">
        <v>1.66682</v>
      </c>
      <c r="P25" s="7">
        <v>22174</v>
      </c>
      <c r="R25" s="2"/>
      <c r="S25" s="2"/>
      <c r="T25" s="2"/>
    </row>
    <row r="26" spans="1:20" x14ac:dyDescent="0.25">
      <c r="A26" s="8"/>
      <c r="B26" s="23" t="s">
        <v>59</v>
      </c>
      <c r="C26" s="7">
        <v>9.5363000000000007</v>
      </c>
      <c r="D26" s="7">
        <v>9.0203199999999999</v>
      </c>
      <c r="E26" s="7">
        <v>3.78959</v>
      </c>
      <c r="F26" s="7">
        <v>2.70445</v>
      </c>
      <c r="G26" s="7">
        <v>1.62839</v>
      </c>
      <c r="H26" s="7">
        <v>2.8942800000000002</v>
      </c>
      <c r="I26" s="7">
        <v>3.3601999999999999</v>
      </c>
      <c r="J26" s="7">
        <v>7985</v>
      </c>
      <c r="K26" s="7">
        <v>3.8672499999999999</v>
      </c>
      <c r="L26" s="7">
        <v>2.0030999999999999</v>
      </c>
      <c r="M26" s="7">
        <v>0.83690900000000001</v>
      </c>
      <c r="N26" s="7">
        <v>0.391287</v>
      </c>
      <c r="O26" s="7">
        <v>2.2292800000000002</v>
      </c>
      <c r="P26" s="7">
        <v>22174</v>
      </c>
      <c r="R26" s="2"/>
      <c r="S26" s="2"/>
      <c r="T26" s="2"/>
    </row>
    <row r="27" spans="1:20" x14ac:dyDescent="0.25">
      <c r="A27" s="18" t="s">
        <v>0</v>
      </c>
      <c r="B27" s="20">
        <v>42944.125</v>
      </c>
      <c r="C27" s="7">
        <v>0.98929599999999995</v>
      </c>
      <c r="D27" s="7">
        <v>2.7546499999999998</v>
      </c>
      <c r="E27" s="7">
        <v>3.9821900000000001</v>
      </c>
      <c r="F27" s="7">
        <v>2.03606</v>
      </c>
      <c r="G27" s="7">
        <v>1.70414</v>
      </c>
      <c r="H27" s="7">
        <v>1.42228</v>
      </c>
      <c r="I27" s="7">
        <v>2.0657700000000001</v>
      </c>
      <c r="J27" s="7">
        <v>1279</v>
      </c>
      <c r="K27" s="7">
        <v>0.98166399999999998</v>
      </c>
      <c r="L27" s="7">
        <v>0.59960000000000002</v>
      </c>
      <c r="M27" s="7">
        <v>0.437168</v>
      </c>
      <c r="N27" s="7">
        <v>0.20751600000000001</v>
      </c>
      <c r="O27" s="7">
        <v>1.0756399999999999</v>
      </c>
      <c r="P27" s="7">
        <v>3547</v>
      </c>
    </row>
    <row r="28" spans="1:20" x14ac:dyDescent="0.25">
      <c r="A28" s="8"/>
      <c r="B28" s="22" t="s">
        <v>55</v>
      </c>
      <c r="C28" s="7">
        <v>2.2691699999999999</v>
      </c>
      <c r="D28" s="7">
        <v>4.1835500000000003</v>
      </c>
      <c r="E28" s="7">
        <v>4.5947100000000001</v>
      </c>
      <c r="F28" s="7">
        <v>3.71705</v>
      </c>
      <c r="G28" s="7">
        <v>1.8880600000000001</v>
      </c>
      <c r="H28" s="7">
        <v>1.1634</v>
      </c>
      <c r="I28" s="7">
        <v>2.6027300000000002</v>
      </c>
      <c r="J28" s="7">
        <v>1279</v>
      </c>
      <c r="K28" s="7">
        <v>0.70166700000000004</v>
      </c>
      <c r="L28" s="7">
        <v>0.49967299999999998</v>
      </c>
      <c r="M28" s="7">
        <v>0.44340600000000002</v>
      </c>
      <c r="N28" s="7">
        <v>0.41448800000000002</v>
      </c>
      <c r="O28" s="7">
        <v>1.2583800000000001</v>
      </c>
      <c r="P28" s="7">
        <v>3547</v>
      </c>
      <c r="R28" s="2"/>
      <c r="S28" s="2"/>
      <c r="T28" s="2"/>
    </row>
    <row r="29" spans="1:20" x14ac:dyDescent="0.25">
      <c r="A29" s="8"/>
      <c r="B29" s="22" t="s">
        <v>57</v>
      </c>
      <c r="C29" s="7">
        <v>5.0038499999999999</v>
      </c>
      <c r="D29" s="7">
        <v>4.3467700000000002</v>
      </c>
      <c r="E29" s="7">
        <v>4.6171800000000003</v>
      </c>
      <c r="F29" s="7">
        <v>3.3081100000000001</v>
      </c>
      <c r="G29" s="7">
        <v>1.9689399999999999</v>
      </c>
      <c r="H29" s="7">
        <v>1.31006</v>
      </c>
      <c r="I29" s="7">
        <v>2.67801</v>
      </c>
      <c r="J29" s="7">
        <v>1279</v>
      </c>
      <c r="K29" s="7">
        <v>0.77687399999999995</v>
      </c>
      <c r="L29" s="7">
        <v>0.50577099999999997</v>
      </c>
      <c r="M29" s="7">
        <v>0.40474199999999999</v>
      </c>
      <c r="N29" s="7">
        <v>0.28279900000000002</v>
      </c>
      <c r="O29" s="7">
        <v>1.2645999999999999</v>
      </c>
      <c r="P29" s="7">
        <v>3547</v>
      </c>
      <c r="R29" s="2"/>
      <c r="S29" s="2"/>
      <c r="T29" s="2"/>
    </row>
    <row r="30" spans="1:20" x14ac:dyDescent="0.25">
      <c r="A30" s="8"/>
      <c r="B30" s="23" t="s">
        <v>58</v>
      </c>
      <c r="C30" s="7">
        <v>1.6214999999999999</v>
      </c>
      <c r="D30" s="7">
        <v>5.24193</v>
      </c>
      <c r="E30" s="7">
        <v>4.2266700000000004</v>
      </c>
      <c r="F30" s="7">
        <v>2.1678899999999999</v>
      </c>
      <c r="G30" s="7">
        <v>1.6218900000000001</v>
      </c>
      <c r="H30" s="7">
        <v>1.52925</v>
      </c>
      <c r="I30" s="7">
        <v>2.36219</v>
      </c>
      <c r="J30" s="7">
        <v>1279</v>
      </c>
      <c r="K30" s="7">
        <v>1.05705</v>
      </c>
      <c r="L30" s="7">
        <v>0.68383000000000005</v>
      </c>
      <c r="M30" s="7">
        <v>0.34110800000000002</v>
      </c>
      <c r="N30" s="7">
        <v>0.109572</v>
      </c>
      <c r="O30" s="7">
        <v>1.16987</v>
      </c>
      <c r="P30" s="7">
        <v>3547</v>
      </c>
      <c r="R30" s="2"/>
      <c r="S30" s="2"/>
      <c r="T30" s="2"/>
    </row>
    <row r="31" spans="1:20" x14ac:dyDescent="0.25">
      <c r="A31" s="8"/>
      <c r="B31" s="23" t="s">
        <v>59</v>
      </c>
      <c r="C31" s="7">
        <v>2.8212799999999998</v>
      </c>
      <c r="D31" s="7">
        <v>5.0182000000000002</v>
      </c>
      <c r="E31" s="7">
        <v>4.9157900000000003</v>
      </c>
      <c r="F31" s="7">
        <v>4.0745699999999996</v>
      </c>
      <c r="G31" s="7">
        <v>3.4348900000000002</v>
      </c>
      <c r="H31" s="7">
        <v>2.4480499999999998</v>
      </c>
      <c r="I31" s="7">
        <v>3.5765199999999999</v>
      </c>
      <c r="J31" s="7">
        <v>1279</v>
      </c>
      <c r="K31" s="7">
        <v>1.38001</v>
      </c>
      <c r="L31" s="7">
        <v>0.76688100000000003</v>
      </c>
      <c r="M31" s="7">
        <v>0.34398200000000001</v>
      </c>
      <c r="N31" s="7">
        <v>0.14609900000000001</v>
      </c>
      <c r="O31" s="7">
        <v>1.66936</v>
      </c>
      <c r="P31" s="7">
        <v>3547</v>
      </c>
      <c r="R31" s="2"/>
      <c r="S31" s="2"/>
      <c r="T31" s="2"/>
    </row>
    <row r="32" spans="1:20" s="4" customFormat="1" x14ac:dyDescent="0.25">
      <c r="A32" s="18" t="s">
        <v>19</v>
      </c>
      <c r="B32" s="20">
        <v>43042.125</v>
      </c>
      <c r="C32" s="7">
        <v>7.2225400000000004</v>
      </c>
      <c r="D32" s="7">
        <v>6.2157799999999996</v>
      </c>
      <c r="E32" s="7">
        <v>7.0747499999999999</v>
      </c>
      <c r="F32" s="7">
        <v>5.4912900000000002</v>
      </c>
      <c r="G32" s="7">
        <v>4.5197200000000004</v>
      </c>
      <c r="H32" s="7">
        <v>2.5238700000000001</v>
      </c>
      <c r="I32" s="7">
        <v>4.6690699999999996</v>
      </c>
      <c r="J32" s="7">
        <v>7988</v>
      </c>
      <c r="K32" s="7">
        <v>1.58433</v>
      </c>
      <c r="L32" s="7">
        <v>1.9429399999999999</v>
      </c>
      <c r="M32" s="7">
        <v>1.61913</v>
      </c>
      <c r="N32" s="7">
        <v>0.93453799999999998</v>
      </c>
      <c r="O32" s="7">
        <v>2.6318100000000002</v>
      </c>
      <c r="P32" s="7">
        <v>22176</v>
      </c>
      <c r="Q32" s="10"/>
      <c r="R32" s="3"/>
      <c r="S32" s="3"/>
      <c r="T32" s="3"/>
    </row>
    <row r="33" spans="1:20" x14ac:dyDescent="0.25">
      <c r="A33" s="8"/>
      <c r="B33" s="22" t="s">
        <v>55</v>
      </c>
      <c r="C33" s="7">
        <v>7.6376799999999996</v>
      </c>
      <c r="D33" s="7">
        <v>5.2814500000000004</v>
      </c>
      <c r="E33" s="7">
        <v>4.6032000000000002</v>
      </c>
      <c r="F33" s="7">
        <v>3.3286199999999999</v>
      </c>
      <c r="G33" s="7">
        <v>3.6265700000000001</v>
      </c>
      <c r="H33" s="7">
        <v>2.8071999999999999</v>
      </c>
      <c r="I33" s="7">
        <v>3.7033399999999999</v>
      </c>
      <c r="J33" s="7">
        <v>7988</v>
      </c>
      <c r="K33" s="7">
        <v>1.45679</v>
      </c>
      <c r="L33" s="7">
        <v>1.8673900000000001</v>
      </c>
      <c r="M33" s="7">
        <v>1.6287499999999999</v>
      </c>
      <c r="N33" s="7">
        <v>0.52012199999999997</v>
      </c>
      <c r="O33" s="7">
        <v>2.1790400000000001</v>
      </c>
      <c r="P33" s="7">
        <v>22176</v>
      </c>
      <c r="R33" s="2"/>
      <c r="S33" s="2"/>
      <c r="T33" s="2"/>
    </row>
    <row r="34" spans="1:20" x14ac:dyDescent="0.25">
      <c r="A34" s="8"/>
      <c r="B34" s="22" t="s">
        <v>57</v>
      </c>
      <c r="C34" s="7">
        <v>7.1688400000000003</v>
      </c>
      <c r="D34" s="7">
        <v>5.2903700000000002</v>
      </c>
      <c r="E34" s="7">
        <v>4.7969600000000003</v>
      </c>
      <c r="F34" s="7">
        <v>3.39378</v>
      </c>
      <c r="G34" s="7">
        <v>3.6185999999999998</v>
      </c>
      <c r="H34" s="7">
        <v>2.6002800000000001</v>
      </c>
      <c r="I34" s="7">
        <v>3.66506</v>
      </c>
      <c r="J34" s="7">
        <v>7988</v>
      </c>
      <c r="K34" s="7">
        <v>1.39018</v>
      </c>
      <c r="L34" s="7">
        <v>1.9754400000000001</v>
      </c>
      <c r="M34" s="7">
        <v>1.5408200000000001</v>
      </c>
      <c r="N34" s="7">
        <v>0.63881299999999996</v>
      </c>
      <c r="O34" s="7">
        <v>2.18038</v>
      </c>
      <c r="P34" s="7">
        <v>22176</v>
      </c>
      <c r="R34" s="2"/>
      <c r="S34" s="2"/>
      <c r="T34" s="2"/>
    </row>
    <row r="35" spans="1:20" x14ac:dyDescent="0.25">
      <c r="A35" s="8"/>
      <c r="B35" s="23" t="s">
        <v>58</v>
      </c>
      <c r="C35" s="7">
        <v>7.1490900000000002</v>
      </c>
      <c r="D35" s="7">
        <v>5.6060699999999999</v>
      </c>
      <c r="E35" s="7">
        <v>4.4179300000000001</v>
      </c>
      <c r="F35" s="7">
        <v>3.5106199999999999</v>
      </c>
      <c r="G35" s="7">
        <v>3.9230800000000001</v>
      </c>
      <c r="H35" s="7">
        <v>2.3996</v>
      </c>
      <c r="I35" s="7">
        <v>3.6755900000000001</v>
      </c>
      <c r="J35" s="7">
        <v>7988</v>
      </c>
      <c r="K35" s="7">
        <v>1.25397</v>
      </c>
      <c r="L35" s="7">
        <v>1.87063</v>
      </c>
      <c r="M35" s="7">
        <v>1.5775999999999999</v>
      </c>
      <c r="N35" s="7">
        <v>1.00126</v>
      </c>
      <c r="O35" s="7">
        <v>2.2259000000000002</v>
      </c>
      <c r="P35" s="7">
        <v>22176</v>
      </c>
      <c r="R35" s="2"/>
      <c r="S35" s="2"/>
      <c r="T35" s="2"/>
    </row>
    <row r="36" spans="1:20" x14ac:dyDescent="0.25">
      <c r="A36" s="8"/>
      <c r="B36" s="23" t="s">
        <v>59</v>
      </c>
      <c r="C36" s="7">
        <v>7.0669000000000004</v>
      </c>
      <c r="D36" s="7">
        <v>5.1703900000000003</v>
      </c>
      <c r="E36" s="7">
        <v>4.17326</v>
      </c>
      <c r="F36" s="7">
        <v>3.89811</v>
      </c>
      <c r="G36" s="7">
        <v>3.7727599999999999</v>
      </c>
      <c r="H36" s="7">
        <v>2.1109399999999998</v>
      </c>
      <c r="I36" s="7">
        <v>3.55308</v>
      </c>
      <c r="J36" s="7">
        <v>7988</v>
      </c>
      <c r="K36" s="7">
        <v>1.05606</v>
      </c>
      <c r="L36" s="7">
        <v>1.8702799999999999</v>
      </c>
      <c r="M36" s="7">
        <v>1.5426800000000001</v>
      </c>
      <c r="N36" s="7">
        <v>1.0571999999999999</v>
      </c>
      <c r="O36" s="7">
        <v>2.1607500000000002</v>
      </c>
      <c r="P36" s="7">
        <v>22176</v>
      </c>
      <c r="R36" s="2"/>
      <c r="S36" s="2"/>
      <c r="T36" s="2"/>
    </row>
    <row r="37" spans="1:20" x14ac:dyDescent="0.25">
      <c r="A37" s="18" t="s">
        <v>11</v>
      </c>
      <c r="B37" s="20">
        <v>43687.125</v>
      </c>
      <c r="C37" s="7">
        <v>7.9547299999999996</v>
      </c>
      <c r="D37" s="7">
        <v>6.6580500000000002</v>
      </c>
      <c r="E37" s="7">
        <v>6.2970100000000002</v>
      </c>
      <c r="F37" s="7">
        <v>6.7801299999999998</v>
      </c>
      <c r="G37" s="7">
        <v>7.0289599999999997</v>
      </c>
      <c r="H37" s="7">
        <v>5.2910599999999999</v>
      </c>
      <c r="I37" s="7">
        <v>6.3435600000000001</v>
      </c>
      <c r="J37" s="7">
        <v>1544</v>
      </c>
      <c r="K37" s="7">
        <v>3.4870199999999998</v>
      </c>
      <c r="L37" s="7">
        <v>2.3306100000000001</v>
      </c>
      <c r="M37" s="7">
        <v>2.7119800000000001</v>
      </c>
      <c r="N37" s="7">
        <v>3.03173</v>
      </c>
      <c r="O37" s="7">
        <v>4.1228699999999998</v>
      </c>
      <c r="P37" s="7">
        <v>4290</v>
      </c>
    </row>
    <row r="38" spans="1:20" x14ac:dyDescent="0.25">
      <c r="A38" s="8"/>
      <c r="B38" s="22" t="s">
        <v>55</v>
      </c>
      <c r="C38" s="7">
        <v>21.604399999999998</v>
      </c>
      <c r="D38" s="7">
        <v>12.3032</v>
      </c>
      <c r="E38" s="7">
        <v>10.6595</v>
      </c>
      <c r="F38" s="7">
        <v>11.049200000000001</v>
      </c>
      <c r="G38" s="7">
        <v>9.2908500000000007</v>
      </c>
      <c r="H38" s="7">
        <v>7.7047800000000004</v>
      </c>
      <c r="I38" s="7">
        <v>9.9344300000000008</v>
      </c>
      <c r="J38" s="7">
        <v>1544</v>
      </c>
      <c r="K38" s="7">
        <v>5.8653399999999998</v>
      </c>
      <c r="L38" s="7">
        <v>4.6249599999999997</v>
      </c>
      <c r="M38" s="7">
        <v>4.7291800000000004</v>
      </c>
      <c r="N38" s="7">
        <v>4.6438800000000002</v>
      </c>
      <c r="O38" s="7">
        <v>6.7188600000000003</v>
      </c>
      <c r="P38" s="7">
        <v>4290</v>
      </c>
      <c r="R38" s="2"/>
      <c r="S38" s="2"/>
      <c r="T38" s="2"/>
    </row>
    <row r="39" spans="1:20" x14ac:dyDescent="0.25">
      <c r="A39" s="8"/>
      <c r="B39" s="22" t="s">
        <v>57</v>
      </c>
      <c r="C39" s="7">
        <v>14.311</v>
      </c>
      <c r="D39" s="7">
        <v>8.2444400000000009</v>
      </c>
      <c r="E39" s="7">
        <v>7.9693800000000001</v>
      </c>
      <c r="F39" s="7">
        <v>7.89276</v>
      </c>
      <c r="G39" s="7">
        <v>7.8828100000000001</v>
      </c>
      <c r="H39" s="7">
        <v>6.0105300000000002</v>
      </c>
      <c r="I39" s="7">
        <v>7.5346200000000003</v>
      </c>
      <c r="J39" s="7">
        <v>1544</v>
      </c>
      <c r="K39" s="7">
        <v>3.9893700000000001</v>
      </c>
      <c r="L39" s="7">
        <v>2.8109999999999999</v>
      </c>
      <c r="M39" s="7">
        <v>3.6489400000000001</v>
      </c>
      <c r="N39" s="7">
        <v>3.5434199999999998</v>
      </c>
      <c r="O39" s="7">
        <v>4.9457000000000004</v>
      </c>
      <c r="P39" s="7">
        <v>4290</v>
      </c>
      <c r="R39" s="2"/>
      <c r="S39" s="2"/>
      <c r="T39" s="2"/>
    </row>
    <row r="40" spans="1:20" x14ac:dyDescent="0.25">
      <c r="A40" s="8"/>
      <c r="B40" s="23" t="s">
        <v>58</v>
      </c>
      <c r="C40" s="7">
        <v>5.3979499999999998</v>
      </c>
      <c r="D40" s="7">
        <v>5.4295499999999999</v>
      </c>
      <c r="E40" s="7">
        <v>5.4943200000000001</v>
      </c>
      <c r="F40" s="7">
        <v>6.0866100000000003</v>
      </c>
      <c r="G40" s="7">
        <v>6.1870700000000003</v>
      </c>
      <c r="H40" s="7">
        <v>5.0029199999999996</v>
      </c>
      <c r="I40" s="7">
        <v>5.6253399999999996</v>
      </c>
      <c r="J40" s="7">
        <v>1544</v>
      </c>
      <c r="K40" s="7">
        <v>3.8957000000000002</v>
      </c>
      <c r="L40" s="7">
        <v>2.66249</v>
      </c>
      <c r="M40" s="7">
        <v>2.31155</v>
      </c>
      <c r="N40" s="7">
        <v>2.8648799999999999</v>
      </c>
      <c r="O40" s="7">
        <v>3.86782</v>
      </c>
      <c r="P40" s="7">
        <v>4290</v>
      </c>
      <c r="R40" s="2"/>
      <c r="S40" s="2"/>
      <c r="T40" s="2"/>
    </row>
    <row r="41" spans="1:20" x14ac:dyDescent="0.25">
      <c r="A41" s="8"/>
      <c r="B41" s="23" t="s">
        <v>59</v>
      </c>
      <c r="C41" s="7">
        <v>3.1810299999999998</v>
      </c>
      <c r="D41" s="7">
        <v>3.6827800000000002</v>
      </c>
      <c r="E41" s="7">
        <v>4.19543</v>
      </c>
      <c r="F41" s="7">
        <v>5.1983499999999996</v>
      </c>
      <c r="G41" s="7">
        <v>4.5165499999999996</v>
      </c>
      <c r="H41" s="7">
        <v>4.1601800000000004</v>
      </c>
      <c r="I41" s="7">
        <v>4.3908100000000001</v>
      </c>
      <c r="J41" s="7">
        <v>1544</v>
      </c>
      <c r="K41" s="7">
        <v>4.0586599999999997</v>
      </c>
      <c r="L41" s="7">
        <v>2.6148899999999999</v>
      </c>
      <c r="M41" s="7">
        <v>2.6980599999999999</v>
      </c>
      <c r="N41" s="7">
        <v>3.0070299999999999</v>
      </c>
      <c r="O41" s="7">
        <v>3.5303300000000002</v>
      </c>
      <c r="P41" s="7">
        <v>4290</v>
      </c>
      <c r="R41" s="2"/>
      <c r="S41" s="2"/>
      <c r="T41" s="2"/>
    </row>
    <row r="42" spans="1:20" x14ac:dyDescent="0.25">
      <c r="A42" s="18" t="s">
        <v>44</v>
      </c>
      <c r="B42" s="20">
        <v>43717.125</v>
      </c>
      <c r="C42" s="7">
        <v>1.12707</v>
      </c>
      <c r="D42" s="7">
        <v>0.91669</v>
      </c>
      <c r="E42" s="7">
        <v>1.32701</v>
      </c>
      <c r="F42" s="7">
        <v>4.0445000000000002</v>
      </c>
      <c r="G42" s="7">
        <v>6.8343299999999996</v>
      </c>
      <c r="H42" s="7">
        <v>8.7540999999999993</v>
      </c>
      <c r="I42" s="7">
        <v>5.4610300000000001</v>
      </c>
      <c r="J42" s="7">
        <v>1278</v>
      </c>
      <c r="K42" s="7">
        <v>7.8575400000000002</v>
      </c>
      <c r="L42" s="7">
        <v>5.9375</v>
      </c>
      <c r="M42" s="7">
        <v>5.0760699999999996</v>
      </c>
      <c r="N42" s="7">
        <v>4.6273999999999997</v>
      </c>
      <c r="O42" s="7">
        <v>5.6181799999999997</v>
      </c>
      <c r="P42" s="7">
        <v>3547</v>
      </c>
    </row>
    <row r="43" spans="1:20" x14ac:dyDescent="0.25">
      <c r="A43" s="8"/>
      <c r="B43" s="22" t="s">
        <v>55</v>
      </c>
      <c r="C43" s="7">
        <v>1.95502</v>
      </c>
      <c r="D43" s="7">
        <v>4.1622700000000004</v>
      </c>
      <c r="E43" s="7">
        <v>6.56121</v>
      </c>
      <c r="F43" s="7">
        <v>8.9139999999999997</v>
      </c>
      <c r="G43" s="7">
        <v>9.0087799999999998</v>
      </c>
      <c r="H43" s="7">
        <v>8.2763200000000001</v>
      </c>
      <c r="I43" s="7">
        <v>7.8264300000000002</v>
      </c>
      <c r="J43" s="7">
        <v>1278</v>
      </c>
      <c r="K43" s="7">
        <v>7.3017300000000001</v>
      </c>
      <c r="L43" s="7">
        <v>5.3053699999999999</v>
      </c>
      <c r="M43" s="7">
        <v>4.4938200000000004</v>
      </c>
      <c r="N43" s="7">
        <v>3.2795000000000001</v>
      </c>
      <c r="O43" s="7">
        <v>5.9481299999999999</v>
      </c>
      <c r="P43" s="7">
        <v>3547</v>
      </c>
      <c r="R43" s="2"/>
      <c r="S43" s="2"/>
      <c r="T43" s="2"/>
    </row>
    <row r="44" spans="1:20" x14ac:dyDescent="0.25">
      <c r="A44" s="8"/>
      <c r="B44" s="22" t="s">
        <v>57</v>
      </c>
      <c r="C44" s="7">
        <v>0.937948</v>
      </c>
      <c r="D44" s="7">
        <v>1.45868</v>
      </c>
      <c r="E44" s="7">
        <v>4.1284000000000001</v>
      </c>
      <c r="F44" s="7">
        <v>6.8848200000000004</v>
      </c>
      <c r="G44" s="7">
        <v>9.0867400000000007</v>
      </c>
      <c r="H44" s="7">
        <v>9.1866800000000008</v>
      </c>
      <c r="I44" s="7">
        <v>7.1387299999999998</v>
      </c>
      <c r="J44" s="7">
        <v>1278</v>
      </c>
      <c r="K44" s="7">
        <v>8.1025100000000005</v>
      </c>
      <c r="L44" s="7">
        <v>6.0097699999999996</v>
      </c>
      <c r="M44" s="7">
        <v>5.0474100000000002</v>
      </c>
      <c r="N44" s="7">
        <v>4.0514799999999997</v>
      </c>
      <c r="O44" s="7">
        <v>6.1507100000000001</v>
      </c>
      <c r="P44" s="7">
        <v>3547</v>
      </c>
      <c r="R44" s="2"/>
      <c r="S44" s="2"/>
      <c r="T44" s="2"/>
    </row>
    <row r="45" spans="1:20" x14ac:dyDescent="0.25">
      <c r="A45" s="8"/>
      <c r="B45" s="23" t="s">
        <v>58</v>
      </c>
      <c r="C45" s="7">
        <v>0.44643100000000002</v>
      </c>
      <c r="D45" s="7">
        <v>1.0261800000000001</v>
      </c>
      <c r="E45" s="7">
        <v>3.0559099999999999</v>
      </c>
      <c r="F45" s="7">
        <v>8.9711300000000005</v>
      </c>
      <c r="G45" s="7">
        <v>16.4421</v>
      </c>
      <c r="H45" s="7">
        <v>17.600100000000001</v>
      </c>
      <c r="I45" s="7">
        <v>11.7608</v>
      </c>
      <c r="J45" s="7">
        <v>1278</v>
      </c>
      <c r="K45" s="7">
        <v>9.4697300000000002</v>
      </c>
      <c r="L45" s="7">
        <v>3.9266399999999999</v>
      </c>
      <c r="M45" s="7">
        <v>3.00387</v>
      </c>
      <c r="N45" s="7">
        <v>2.5838899999999998</v>
      </c>
      <c r="O45" s="7">
        <v>7.0518900000000002</v>
      </c>
      <c r="P45" s="7">
        <v>3547</v>
      </c>
      <c r="R45" s="2"/>
      <c r="S45" s="2"/>
      <c r="T45" s="2"/>
    </row>
    <row r="46" spans="1:20" x14ac:dyDescent="0.25">
      <c r="A46" s="8"/>
      <c r="B46" s="23" t="s">
        <v>59</v>
      </c>
      <c r="C46" s="7">
        <v>2.83571E-2</v>
      </c>
      <c r="D46" s="7">
        <v>0.21629599999999999</v>
      </c>
      <c r="E46" s="7">
        <v>0.77553700000000003</v>
      </c>
      <c r="F46" s="7">
        <v>2.5268099999999998</v>
      </c>
      <c r="G46" s="7">
        <v>8.4140300000000003</v>
      </c>
      <c r="H46" s="7">
        <v>14.2928</v>
      </c>
      <c r="I46" s="7">
        <v>7.08528</v>
      </c>
      <c r="J46" s="7">
        <v>1278</v>
      </c>
      <c r="K46" s="7">
        <v>15.7949</v>
      </c>
      <c r="L46" s="7">
        <v>8.2902799999999992</v>
      </c>
      <c r="M46" s="7">
        <v>3.45241</v>
      </c>
      <c r="N46" s="7">
        <v>2.3892799999999998</v>
      </c>
      <c r="O46" s="7">
        <v>6.8816800000000002</v>
      </c>
      <c r="P46" s="7">
        <v>3547</v>
      </c>
      <c r="R46" s="2"/>
      <c r="S46" s="2"/>
      <c r="T46" s="2"/>
    </row>
    <row r="47" spans="1:20" x14ac:dyDescent="0.25">
      <c r="A47" s="18" t="s">
        <v>37</v>
      </c>
      <c r="B47" s="20">
        <v>44309.125</v>
      </c>
      <c r="C47" s="7">
        <v>0.83764300000000003</v>
      </c>
      <c r="D47" s="7">
        <v>1.9035899999999999</v>
      </c>
      <c r="E47" s="7">
        <v>6.4420000000000002</v>
      </c>
      <c r="F47" s="7">
        <v>7.68994</v>
      </c>
      <c r="G47" s="7">
        <v>5.1369100000000003</v>
      </c>
      <c r="H47" s="7">
        <v>2.5345300000000002</v>
      </c>
      <c r="I47" s="7">
        <v>4.6287799999999999</v>
      </c>
      <c r="J47" s="7">
        <v>17495</v>
      </c>
      <c r="K47" s="7">
        <v>1.61168</v>
      </c>
      <c r="L47" s="7">
        <v>1.60425</v>
      </c>
      <c r="M47" s="7">
        <v>1.1120300000000001</v>
      </c>
      <c r="N47" s="7">
        <v>0.40668399999999999</v>
      </c>
      <c r="O47" s="7">
        <v>2.3837600000000001</v>
      </c>
      <c r="P47" s="7">
        <v>48558</v>
      </c>
    </row>
    <row r="48" spans="1:20" x14ac:dyDescent="0.25">
      <c r="A48" s="8"/>
      <c r="B48" s="22" t="s">
        <v>55</v>
      </c>
      <c r="C48" s="7">
        <v>1.1342699999999999</v>
      </c>
      <c r="D48" s="7">
        <v>3.1227299999999998</v>
      </c>
      <c r="E48" s="7">
        <v>8.1279800000000009</v>
      </c>
      <c r="F48" s="7">
        <v>7.5686999999999998</v>
      </c>
      <c r="G48" s="7">
        <v>3.9613299999999998</v>
      </c>
      <c r="H48" s="7">
        <v>1.8852599999999999</v>
      </c>
      <c r="I48" s="7">
        <v>4.4557599999999997</v>
      </c>
      <c r="J48" s="7">
        <v>17495</v>
      </c>
      <c r="K48" s="7">
        <v>1.4115200000000001</v>
      </c>
      <c r="L48" s="7">
        <v>1.36798</v>
      </c>
      <c r="M48" s="7">
        <v>0.83481799999999995</v>
      </c>
      <c r="N48" s="7">
        <v>0.29194399999999998</v>
      </c>
      <c r="O48" s="7">
        <v>2.19103</v>
      </c>
      <c r="P48" s="7">
        <v>48558</v>
      </c>
      <c r="R48" s="2"/>
      <c r="S48" s="2"/>
      <c r="T48" s="2"/>
    </row>
    <row r="49" spans="1:20" x14ac:dyDescent="0.25">
      <c r="A49" s="8"/>
      <c r="B49" s="22" t="s">
        <v>57</v>
      </c>
      <c r="C49" s="7">
        <v>1.42364</v>
      </c>
      <c r="D49" s="7">
        <v>2.7913000000000001</v>
      </c>
      <c r="E49" s="7">
        <v>7.0152000000000001</v>
      </c>
      <c r="F49" s="7">
        <v>7.5587999999999997</v>
      </c>
      <c r="G49" s="7">
        <v>4.6715799999999996</v>
      </c>
      <c r="H49" s="7">
        <v>1.98888</v>
      </c>
      <c r="I49" s="7">
        <v>4.48963</v>
      </c>
      <c r="J49" s="7">
        <v>17495</v>
      </c>
      <c r="K49" s="7">
        <v>1.50966</v>
      </c>
      <c r="L49" s="7">
        <v>1.4497</v>
      </c>
      <c r="M49" s="7">
        <v>0.98516999999999999</v>
      </c>
      <c r="N49" s="7">
        <v>0.40347699999999997</v>
      </c>
      <c r="O49" s="7">
        <v>2.2749999999999999</v>
      </c>
      <c r="P49" s="7">
        <v>48558</v>
      </c>
      <c r="R49" s="2"/>
      <c r="S49" s="2"/>
      <c r="T49" s="2"/>
    </row>
    <row r="50" spans="1:20" x14ac:dyDescent="0.25">
      <c r="A50" s="8"/>
      <c r="B50" s="23" t="s">
        <v>58</v>
      </c>
      <c r="C50" s="7">
        <v>0.15759300000000001</v>
      </c>
      <c r="D50" s="7">
        <v>0.92305099999999995</v>
      </c>
      <c r="E50" s="7">
        <v>5.8185700000000002</v>
      </c>
      <c r="F50" s="7">
        <v>8.4700799999999994</v>
      </c>
      <c r="G50" s="7">
        <v>5.63293</v>
      </c>
      <c r="H50" s="7">
        <v>2.6900599999999999</v>
      </c>
      <c r="I50" s="7">
        <v>4.7657299999999996</v>
      </c>
      <c r="J50" s="7">
        <v>17495</v>
      </c>
      <c r="K50" s="7">
        <v>1.66625</v>
      </c>
      <c r="L50" s="7">
        <v>1.8350900000000001</v>
      </c>
      <c r="M50" s="7">
        <v>1.3389899999999999</v>
      </c>
      <c r="N50" s="7">
        <v>0.33311800000000003</v>
      </c>
      <c r="O50" s="7">
        <v>2.4994499999999999</v>
      </c>
      <c r="P50" s="7">
        <v>48558</v>
      </c>
      <c r="R50" s="2"/>
      <c r="S50" s="2"/>
      <c r="T50" s="2"/>
    </row>
    <row r="51" spans="1:20" x14ac:dyDescent="0.25">
      <c r="A51" s="8"/>
      <c r="B51" s="23" t="s">
        <v>59</v>
      </c>
      <c r="C51" s="7">
        <v>7.1017499999999997E-2</v>
      </c>
      <c r="D51" s="7">
        <v>0.59645000000000004</v>
      </c>
      <c r="E51" s="7">
        <v>5.5298299999999996</v>
      </c>
      <c r="F51" s="7">
        <v>8.9400099999999991</v>
      </c>
      <c r="G51" s="7">
        <v>6.3036899999999996</v>
      </c>
      <c r="H51" s="7">
        <v>3.0471300000000001</v>
      </c>
      <c r="I51" s="7">
        <v>5.0645899999999999</v>
      </c>
      <c r="J51" s="7">
        <v>17495</v>
      </c>
      <c r="K51" s="7">
        <v>1.40246</v>
      </c>
      <c r="L51" s="7">
        <v>1.5569999999999999</v>
      </c>
      <c r="M51" s="7">
        <v>1.3866799999999999</v>
      </c>
      <c r="N51" s="7">
        <v>0.35387200000000002</v>
      </c>
      <c r="O51" s="7">
        <v>2.5433599999999998</v>
      </c>
      <c r="P51" s="7">
        <v>48558</v>
      </c>
      <c r="R51" s="2"/>
      <c r="S51" s="2"/>
      <c r="T51" s="2"/>
    </row>
    <row r="52" spans="1:20" x14ac:dyDescent="0.25">
      <c r="A52" s="18" t="s">
        <v>46</v>
      </c>
      <c r="B52" s="20">
        <v>43763.125</v>
      </c>
      <c r="C52" s="7">
        <v>1.6604399999999999</v>
      </c>
      <c r="D52" s="7">
        <v>4.7861799999999999</v>
      </c>
      <c r="E52" s="7">
        <v>17.4633</v>
      </c>
      <c r="F52" s="7">
        <v>21.713699999999999</v>
      </c>
      <c r="G52" s="7">
        <v>13.443199999999999</v>
      </c>
      <c r="H52" s="7">
        <v>7.8141299999999996</v>
      </c>
      <c r="I52" s="7">
        <v>12.8241</v>
      </c>
      <c r="J52" s="7">
        <v>5114</v>
      </c>
      <c r="K52" s="7">
        <v>5.3913200000000003</v>
      </c>
      <c r="L52" s="7">
        <v>4.3004100000000003</v>
      </c>
      <c r="M52" s="7">
        <v>2.59219</v>
      </c>
      <c r="N52" s="7">
        <v>1.50946</v>
      </c>
      <c r="O52" s="7">
        <v>6.69306</v>
      </c>
      <c r="P52" s="7">
        <v>14191</v>
      </c>
    </row>
    <row r="53" spans="1:20" x14ac:dyDescent="0.25">
      <c r="A53" s="8"/>
      <c r="B53" s="22" t="s">
        <v>55</v>
      </c>
      <c r="C53" s="7">
        <v>16.627700000000001</v>
      </c>
      <c r="D53" s="7">
        <v>13.221500000000001</v>
      </c>
      <c r="E53" s="7">
        <v>11.846</v>
      </c>
      <c r="F53" s="7">
        <v>18.003900000000002</v>
      </c>
      <c r="G53" s="7">
        <v>14.7957</v>
      </c>
      <c r="H53" s="7">
        <v>6.4702999999999999</v>
      </c>
      <c r="I53" s="7">
        <v>12.3758</v>
      </c>
      <c r="J53" s="7">
        <v>5114</v>
      </c>
      <c r="K53" s="7">
        <v>3.5437500000000002</v>
      </c>
      <c r="L53" s="7">
        <v>1.7881100000000001</v>
      </c>
      <c r="M53" s="7">
        <v>1.32054</v>
      </c>
      <c r="N53" s="7">
        <v>0.82982900000000004</v>
      </c>
      <c r="O53" s="7">
        <v>5.5702100000000003</v>
      </c>
      <c r="P53" s="7">
        <v>14191</v>
      </c>
      <c r="R53" s="2"/>
      <c r="S53" s="2"/>
      <c r="T53" s="2"/>
    </row>
    <row r="54" spans="1:20" x14ac:dyDescent="0.25">
      <c r="A54" s="8"/>
      <c r="B54" s="22" t="s">
        <v>57</v>
      </c>
      <c r="C54" s="7">
        <v>3.7752500000000002</v>
      </c>
      <c r="D54" s="7">
        <v>9.1107099999999992</v>
      </c>
      <c r="E54" s="7">
        <v>13.816599999999999</v>
      </c>
      <c r="F54" s="7">
        <v>24.008299999999998</v>
      </c>
      <c r="G54" s="7">
        <v>15.422800000000001</v>
      </c>
      <c r="H54" s="7">
        <v>7.2324400000000004</v>
      </c>
      <c r="I54" s="7">
        <v>13.4979</v>
      </c>
      <c r="J54" s="7">
        <v>5114</v>
      </c>
      <c r="K54" s="7">
        <v>4.9412900000000004</v>
      </c>
      <c r="L54" s="7">
        <v>2.92814</v>
      </c>
      <c r="M54" s="7">
        <v>1.44652</v>
      </c>
      <c r="N54" s="7">
        <v>1.1080000000000001</v>
      </c>
      <c r="O54" s="7">
        <v>6.4007300000000003</v>
      </c>
      <c r="P54" s="7">
        <v>14191</v>
      </c>
      <c r="R54" s="2"/>
      <c r="S54" s="2"/>
      <c r="T54" s="2"/>
    </row>
    <row r="55" spans="1:20" x14ac:dyDescent="0.25">
      <c r="A55" s="8"/>
      <c r="B55" s="23" t="s">
        <v>58</v>
      </c>
      <c r="C55" s="7">
        <v>6.7865500000000001</v>
      </c>
      <c r="D55" s="7">
        <v>11.6274</v>
      </c>
      <c r="E55" s="7">
        <v>18.208300000000001</v>
      </c>
      <c r="F55" s="7">
        <v>17.191700000000001</v>
      </c>
      <c r="G55" s="7">
        <v>13.0289</v>
      </c>
      <c r="H55" s="7">
        <v>9.3829700000000003</v>
      </c>
      <c r="I55" s="7">
        <v>13.1455</v>
      </c>
      <c r="J55" s="7">
        <v>5114</v>
      </c>
      <c r="K55" s="7">
        <v>6.1548400000000001</v>
      </c>
      <c r="L55" s="7">
        <v>4.6417700000000002</v>
      </c>
      <c r="M55" s="7">
        <v>3.4605199999999998</v>
      </c>
      <c r="N55" s="7">
        <v>2.1807599999999998</v>
      </c>
      <c r="O55" s="7">
        <v>7.2345899999999999</v>
      </c>
      <c r="P55" s="7">
        <v>14191</v>
      </c>
      <c r="R55" s="2"/>
      <c r="S55" s="2"/>
      <c r="T55" s="2"/>
    </row>
    <row r="56" spans="1:20" x14ac:dyDescent="0.25">
      <c r="A56" s="8"/>
      <c r="B56" s="23" t="s">
        <v>59</v>
      </c>
      <c r="C56" s="7">
        <v>11.6541</v>
      </c>
      <c r="D56" s="7">
        <v>14.827999999999999</v>
      </c>
      <c r="E56" s="7">
        <v>15.2364</v>
      </c>
      <c r="F56" s="7">
        <v>13.372999999999999</v>
      </c>
      <c r="G56" s="7">
        <v>10.633699999999999</v>
      </c>
      <c r="H56" s="7">
        <v>8.6586499999999997</v>
      </c>
      <c r="I56" s="7">
        <v>11.575900000000001</v>
      </c>
      <c r="J56" s="7">
        <v>5114</v>
      </c>
      <c r="K56" s="7">
        <v>6.6499499999999996</v>
      </c>
      <c r="L56" s="7">
        <v>4.4292800000000003</v>
      </c>
      <c r="M56" s="7">
        <v>3.6469100000000001</v>
      </c>
      <c r="N56" s="7">
        <v>2.5801599999999998</v>
      </c>
      <c r="O56" s="7">
        <v>6.8090999999999999</v>
      </c>
      <c r="P56" s="7">
        <v>14191</v>
      </c>
      <c r="R56" s="2"/>
      <c r="S56" s="2"/>
      <c r="T56" s="2"/>
    </row>
    <row r="57" spans="1:20" x14ac:dyDescent="0.25">
      <c r="A57" s="18" t="s">
        <v>25</v>
      </c>
      <c r="B57" s="20">
        <v>44077.125</v>
      </c>
      <c r="C57" s="7">
        <v>0.97937700000000005</v>
      </c>
      <c r="D57" s="7">
        <v>2.06982</v>
      </c>
      <c r="E57" s="7">
        <v>2.5918800000000002</v>
      </c>
      <c r="F57" s="7">
        <v>1.9695100000000001</v>
      </c>
      <c r="G57" s="7">
        <v>1.8308500000000001</v>
      </c>
      <c r="H57" s="7">
        <v>1.8517600000000001</v>
      </c>
      <c r="I57" s="7">
        <v>1.9660899999999999</v>
      </c>
      <c r="J57" s="7">
        <v>22535</v>
      </c>
      <c r="K57" s="7">
        <v>2.1457299999999999</v>
      </c>
      <c r="L57" s="7">
        <v>2.0832899999999999</v>
      </c>
      <c r="M57" s="7">
        <v>1.8944799999999999</v>
      </c>
      <c r="N57" s="7">
        <v>1.61747</v>
      </c>
      <c r="O57" s="7">
        <v>1.9286700000000001</v>
      </c>
      <c r="P57" s="7">
        <v>62582</v>
      </c>
    </row>
    <row r="58" spans="1:20" x14ac:dyDescent="0.25">
      <c r="A58" s="8"/>
      <c r="B58" s="22" t="s">
        <v>55</v>
      </c>
      <c r="C58" s="7">
        <v>4.4795699999999998</v>
      </c>
      <c r="D58" s="7">
        <v>6.2624500000000003</v>
      </c>
      <c r="E58" s="7">
        <v>3.41378</v>
      </c>
      <c r="F58" s="7">
        <v>1.7447900000000001</v>
      </c>
      <c r="G58" s="7">
        <v>1.58399</v>
      </c>
      <c r="H58" s="7">
        <v>1.90961</v>
      </c>
      <c r="I58" s="7">
        <v>2.4383699999999999</v>
      </c>
      <c r="J58" s="7">
        <v>22535</v>
      </c>
      <c r="K58" s="7">
        <v>1.9297299999999999</v>
      </c>
      <c r="L58" s="7">
        <v>2.1421899999999998</v>
      </c>
      <c r="M58" s="7">
        <v>1.8980699999999999</v>
      </c>
      <c r="N58" s="7">
        <v>1.4008700000000001</v>
      </c>
      <c r="O58" s="7">
        <v>2.0389499999999998</v>
      </c>
      <c r="P58" s="7">
        <v>62582</v>
      </c>
      <c r="R58" s="2"/>
      <c r="S58" s="2"/>
      <c r="T58" s="2"/>
    </row>
    <row r="59" spans="1:20" x14ac:dyDescent="0.25">
      <c r="A59" s="8"/>
      <c r="B59" s="22" t="s">
        <v>57</v>
      </c>
      <c r="C59" s="7">
        <v>1.9880100000000001</v>
      </c>
      <c r="D59" s="7">
        <v>4.3550399999999998</v>
      </c>
      <c r="E59" s="7">
        <v>3.464</v>
      </c>
      <c r="F59" s="7">
        <v>1.75759</v>
      </c>
      <c r="G59" s="7">
        <v>1.5130699999999999</v>
      </c>
      <c r="H59" s="7">
        <v>1.7241599999999999</v>
      </c>
      <c r="I59" s="7">
        <v>2.1455799999999998</v>
      </c>
      <c r="J59" s="7">
        <v>22535</v>
      </c>
      <c r="K59" s="7">
        <v>1.89141</v>
      </c>
      <c r="L59" s="7">
        <v>1.9555800000000001</v>
      </c>
      <c r="M59" s="7">
        <v>1.8260400000000001</v>
      </c>
      <c r="N59" s="7">
        <v>1.3792500000000001</v>
      </c>
      <c r="O59" s="7">
        <v>1.88419</v>
      </c>
      <c r="P59" s="7">
        <v>62582</v>
      </c>
      <c r="R59" s="2"/>
      <c r="S59" s="2"/>
      <c r="T59" s="2"/>
    </row>
    <row r="60" spans="1:20" x14ac:dyDescent="0.25">
      <c r="A60" s="8"/>
      <c r="B60" s="23" t="s">
        <v>58</v>
      </c>
      <c r="C60" s="7">
        <v>0.56018699999999999</v>
      </c>
      <c r="D60" s="7">
        <v>1.1666099999999999</v>
      </c>
      <c r="E60" s="7">
        <v>1.98411</v>
      </c>
      <c r="F60" s="7">
        <v>1.9706900000000001</v>
      </c>
      <c r="G60" s="7">
        <v>2.3743699999999999</v>
      </c>
      <c r="H60" s="7">
        <v>2.1871999999999998</v>
      </c>
      <c r="I60" s="7">
        <v>2.03369</v>
      </c>
      <c r="J60" s="7">
        <v>22535</v>
      </c>
      <c r="K60" s="7">
        <v>2.5439600000000002</v>
      </c>
      <c r="L60" s="7">
        <v>2.30905</v>
      </c>
      <c r="M60" s="7">
        <v>2.2092499999999999</v>
      </c>
      <c r="N60" s="7">
        <v>1.8785499999999999</v>
      </c>
      <c r="O60" s="7">
        <v>2.1417299999999999</v>
      </c>
      <c r="P60" s="7">
        <v>62582</v>
      </c>
      <c r="R60" s="2"/>
      <c r="S60" s="2"/>
      <c r="T60" s="2"/>
    </row>
    <row r="61" spans="1:20" x14ac:dyDescent="0.25">
      <c r="A61" s="8"/>
      <c r="B61" s="23" t="s">
        <v>59</v>
      </c>
      <c r="C61" s="7">
        <v>7.0937500000000001E-2</v>
      </c>
      <c r="D61" s="7">
        <v>0.17659900000000001</v>
      </c>
      <c r="E61" s="7">
        <v>0.65365899999999999</v>
      </c>
      <c r="F61" s="7">
        <v>1.75475</v>
      </c>
      <c r="G61" s="7">
        <v>2.7669700000000002</v>
      </c>
      <c r="H61" s="7">
        <v>2.3587899999999999</v>
      </c>
      <c r="I61" s="7">
        <v>1.8617999999999999</v>
      </c>
      <c r="J61" s="7">
        <v>22535</v>
      </c>
      <c r="K61" s="7">
        <v>2.6857500000000001</v>
      </c>
      <c r="L61" s="7">
        <v>2.4177300000000002</v>
      </c>
      <c r="M61" s="7">
        <v>2.30586</v>
      </c>
      <c r="N61" s="7">
        <v>2.11442</v>
      </c>
      <c r="O61" s="7">
        <v>2.17578</v>
      </c>
      <c r="P61" s="7">
        <v>62582</v>
      </c>
      <c r="R61" s="2"/>
      <c r="S61" s="2"/>
      <c r="T61" s="2"/>
    </row>
    <row r="62" spans="1:20" x14ac:dyDescent="0.25">
      <c r="A62" s="18" t="s">
        <v>0</v>
      </c>
      <c r="B62" s="20">
        <v>42954.125</v>
      </c>
      <c r="C62" s="7">
        <v>13.879300000000001</v>
      </c>
      <c r="D62" s="7">
        <v>12.3682</v>
      </c>
      <c r="E62" s="7">
        <v>11.317</v>
      </c>
      <c r="F62" s="7">
        <v>11.642099999999999</v>
      </c>
      <c r="G62" s="7">
        <v>7.2652700000000001</v>
      </c>
      <c r="H62" s="7">
        <v>5.7838900000000004</v>
      </c>
      <c r="I62" s="7">
        <v>8.8302499999999995</v>
      </c>
      <c r="J62" s="7">
        <v>1839</v>
      </c>
      <c r="K62" s="7">
        <v>4.7958699999999999</v>
      </c>
      <c r="L62" s="7">
        <v>4.6059099999999997</v>
      </c>
      <c r="M62" s="7">
        <v>5.37385</v>
      </c>
      <c r="N62" s="7">
        <v>4.9415199999999997</v>
      </c>
      <c r="O62" s="7">
        <v>6.3444500000000001</v>
      </c>
      <c r="P62" s="7">
        <v>5112</v>
      </c>
    </row>
    <row r="63" spans="1:20" x14ac:dyDescent="0.25">
      <c r="A63" s="8"/>
      <c r="B63" s="22" t="s">
        <v>55</v>
      </c>
      <c r="C63" s="7">
        <v>11.306100000000001</v>
      </c>
      <c r="D63" s="7">
        <v>13.5046</v>
      </c>
      <c r="E63" s="7">
        <v>13.042899999999999</v>
      </c>
      <c r="F63" s="7">
        <v>9.3894800000000007</v>
      </c>
      <c r="G63" s="7">
        <v>6.5917399999999997</v>
      </c>
      <c r="H63" s="7">
        <v>6.0324200000000001</v>
      </c>
      <c r="I63" s="7">
        <v>8.5642200000000006</v>
      </c>
      <c r="J63" s="7">
        <v>1839</v>
      </c>
      <c r="K63" s="7">
        <v>5.6354800000000003</v>
      </c>
      <c r="L63" s="7">
        <v>5.23489</v>
      </c>
      <c r="M63" s="7">
        <v>5.8695000000000004</v>
      </c>
      <c r="N63" s="7">
        <v>4.7500200000000001</v>
      </c>
      <c r="O63" s="7">
        <v>6.49986</v>
      </c>
      <c r="P63" s="7">
        <v>5112</v>
      </c>
      <c r="R63" s="2"/>
      <c r="S63" s="2"/>
      <c r="T63" s="2"/>
    </row>
    <row r="64" spans="1:20" x14ac:dyDescent="0.25">
      <c r="A64" s="8"/>
      <c r="B64" s="22" t="s">
        <v>57</v>
      </c>
      <c r="C64" s="7">
        <v>11.238799999999999</v>
      </c>
      <c r="D64" s="7">
        <v>12.934100000000001</v>
      </c>
      <c r="E64" s="7">
        <v>12.1195</v>
      </c>
      <c r="F64" s="7">
        <v>10.2445</v>
      </c>
      <c r="G64" s="7">
        <v>6.5233100000000004</v>
      </c>
      <c r="H64" s="7">
        <v>5.69679</v>
      </c>
      <c r="I64" s="7">
        <v>8.4319600000000001</v>
      </c>
      <c r="J64" s="7">
        <v>1839</v>
      </c>
      <c r="K64" s="7">
        <v>6.2852499999999996</v>
      </c>
      <c r="L64" s="7">
        <v>5.9010699999999998</v>
      </c>
      <c r="M64" s="7">
        <v>5.0970500000000003</v>
      </c>
      <c r="N64" s="7">
        <v>4.1275700000000004</v>
      </c>
      <c r="O64" s="7">
        <v>6.3871700000000002</v>
      </c>
      <c r="P64" s="7">
        <v>5112</v>
      </c>
      <c r="R64" s="2"/>
      <c r="S64" s="2"/>
      <c r="T64" s="2"/>
    </row>
    <row r="65" spans="1:20" x14ac:dyDescent="0.25">
      <c r="A65" s="8"/>
      <c r="B65" s="23" t="s">
        <v>58</v>
      </c>
      <c r="C65" s="7">
        <v>20.735900000000001</v>
      </c>
      <c r="D65" s="7">
        <v>12.853400000000001</v>
      </c>
      <c r="E65" s="7">
        <v>11.3552</v>
      </c>
      <c r="F65" s="7">
        <v>10.538399999999999</v>
      </c>
      <c r="G65" s="7">
        <v>9.8625699999999998</v>
      </c>
      <c r="H65" s="7">
        <v>6.0891599999999997</v>
      </c>
      <c r="I65" s="7">
        <v>9.5965199999999999</v>
      </c>
      <c r="J65" s="7">
        <v>1839</v>
      </c>
      <c r="K65" s="7">
        <v>5.2296399999999998</v>
      </c>
      <c r="L65" s="7">
        <v>4.2647700000000004</v>
      </c>
      <c r="M65" s="7">
        <v>4.72811</v>
      </c>
      <c r="N65" s="7">
        <v>4.8713300000000004</v>
      </c>
      <c r="O65" s="7">
        <v>6.5023099999999996</v>
      </c>
      <c r="P65" s="7">
        <v>5112</v>
      </c>
      <c r="R65" s="2"/>
      <c r="S65" s="2"/>
      <c r="T65" s="2"/>
    </row>
    <row r="66" spans="1:20" x14ac:dyDescent="0.25">
      <c r="A66" s="8"/>
      <c r="B66" s="23" t="s">
        <v>59</v>
      </c>
      <c r="C66" s="7">
        <v>17.400600000000001</v>
      </c>
      <c r="D66" s="7">
        <v>15.026199999999999</v>
      </c>
      <c r="E66" s="7">
        <v>10.417899999999999</v>
      </c>
      <c r="F66" s="7">
        <v>8.8559400000000004</v>
      </c>
      <c r="G66" s="7">
        <v>10.2364</v>
      </c>
      <c r="H66" s="7">
        <v>6.7130999999999998</v>
      </c>
      <c r="I66" s="7">
        <v>9.5104399999999991</v>
      </c>
      <c r="J66" s="7">
        <v>1839</v>
      </c>
      <c r="K66" s="7">
        <v>5.0629999999999997</v>
      </c>
      <c r="L66" s="7">
        <v>3.9063699999999999</v>
      </c>
      <c r="M66" s="7">
        <v>3.5451600000000001</v>
      </c>
      <c r="N66" s="7">
        <v>4.4112400000000003</v>
      </c>
      <c r="O66" s="7">
        <v>6.1075600000000003</v>
      </c>
      <c r="P66" s="7">
        <v>5112</v>
      </c>
      <c r="R66" s="2"/>
      <c r="S66" s="2"/>
      <c r="T66" s="2"/>
    </row>
    <row r="67" spans="1:20" x14ac:dyDescent="0.25">
      <c r="A67" s="18" t="s">
        <v>19</v>
      </c>
      <c r="B67" s="20">
        <v>43043.125</v>
      </c>
      <c r="C67" s="7">
        <v>13.831099999999999</v>
      </c>
      <c r="D67" s="7">
        <v>9.5284899999999997</v>
      </c>
      <c r="E67" s="7">
        <v>7.2124699999999997</v>
      </c>
      <c r="F67" s="7">
        <v>4.1342600000000003</v>
      </c>
      <c r="G67" s="7">
        <v>2.39541</v>
      </c>
      <c r="H67" s="7">
        <v>2.24349</v>
      </c>
      <c r="I67" s="7">
        <v>4.2675599999999996</v>
      </c>
      <c r="J67" s="7">
        <v>7987</v>
      </c>
      <c r="K67" s="7">
        <v>1.66106</v>
      </c>
      <c r="L67" s="7">
        <v>1.9901899999999999</v>
      </c>
      <c r="M67" s="7">
        <v>1.3080799999999999</v>
      </c>
      <c r="N67" s="7">
        <v>0.48603099999999999</v>
      </c>
      <c r="O67" s="7">
        <v>2.3660999999999999</v>
      </c>
      <c r="P67" s="7">
        <v>22171</v>
      </c>
    </row>
    <row r="68" spans="1:20" x14ac:dyDescent="0.25">
      <c r="A68" s="8"/>
      <c r="B68" s="22" t="s">
        <v>55</v>
      </c>
      <c r="C68" s="7">
        <v>14.3561</v>
      </c>
      <c r="D68" s="7">
        <v>11.3629</v>
      </c>
      <c r="E68" s="7">
        <v>8.4307200000000009</v>
      </c>
      <c r="F68" s="7">
        <v>4.4527000000000001</v>
      </c>
      <c r="G68" s="7">
        <v>3.1878000000000002</v>
      </c>
      <c r="H68" s="7">
        <v>2.7736399999999999</v>
      </c>
      <c r="I68" s="7">
        <v>5.0260800000000003</v>
      </c>
      <c r="J68" s="7">
        <v>7987</v>
      </c>
      <c r="K68" s="7">
        <v>1.58314</v>
      </c>
      <c r="L68" s="7">
        <v>1.08104</v>
      </c>
      <c r="M68" s="7">
        <v>0.78718299999999997</v>
      </c>
      <c r="N68" s="7">
        <v>0.32477499999999998</v>
      </c>
      <c r="O68" s="7">
        <v>2.3736899999999999</v>
      </c>
      <c r="P68" s="7">
        <v>22171</v>
      </c>
      <c r="R68" s="2"/>
      <c r="S68" s="2"/>
      <c r="T68" s="2"/>
    </row>
    <row r="69" spans="1:20" x14ac:dyDescent="0.25">
      <c r="A69" s="8"/>
      <c r="B69" s="22" t="s">
        <v>57</v>
      </c>
      <c r="C69" s="7">
        <v>13.9459</v>
      </c>
      <c r="D69" s="7">
        <v>11.062099999999999</v>
      </c>
      <c r="E69" s="7">
        <v>8.5517699999999994</v>
      </c>
      <c r="F69" s="7">
        <v>5.0423600000000004</v>
      </c>
      <c r="G69" s="7">
        <v>3.24011</v>
      </c>
      <c r="H69" s="7">
        <v>2.64168</v>
      </c>
      <c r="I69" s="7">
        <v>5.0933999999999999</v>
      </c>
      <c r="J69" s="7">
        <v>7987</v>
      </c>
      <c r="K69" s="7">
        <v>1.5470699999999999</v>
      </c>
      <c r="L69" s="7">
        <v>1.1855100000000001</v>
      </c>
      <c r="M69" s="7">
        <v>0.86437699999999995</v>
      </c>
      <c r="N69" s="7">
        <v>0.34901399999999999</v>
      </c>
      <c r="O69" s="7">
        <v>2.42666</v>
      </c>
      <c r="P69" s="7">
        <v>22171</v>
      </c>
      <c r="R69" s="2"/>
      <c r="S69" s="2"/>
      <c r="T69" s="2"/>
    </row>
    <row r="70" spans="1:20" x14ac:dyDescent="0.25">
      <c r="A70" s="8"/>
      <c r="B70" s="23" t="s">
        <v>58</v>
      </c>
      <c r="C70" s="7">
        <v>11.654400000000001</v>
      </c>
      <c r="D70" s="7">
        <v>7.5689599999999997</v>
      </c>
      <c r="E70" s="7">
        <v>5.2323399999999998</v>
      </c>
      <c r="F70" s="7">
        <v>2.9501900000000001</v>
      </c>
      <c r="G70" s="7">
        <v>1.9758</v>
      </c>
      <c r="H70" s="7">
        <v>2.0717699999999999</v>
      </c>
      <c r="I70" s="7">
        <v>3.38185</v>
      </c>
      <c r="J70" s="7">
        <v>7987</v>
      </c>
      <c r="K70" s="7">
        <v>1.7466999999999999</v>
      </c>
      <c r="L70" s="7">
        <v>1.76606</v>
      </c>
      <c r="M70" s="7">
        <v>1.4531000000000001</v>
      </c>
      <c r="N70" s="7">
        <v>0.51191500000000001</v>
      </c>
      <c r="O70" s="7">
        <v>2.05409</v>
      </c>
      <c r="P70" s="7">
        <v>22171</v>
      </c>
      <c r="R70" s="2"/>
      <c r="S70" s="2"/>
      <c r="T70" s="2"/>
    </row>
    <row r="71" spans="1:20" x14ac:dyDescent="0.25">
      <c r="A71" s="8"/>
      <c r="B71" s="23" t="s">
        <v>59</v>
      </c>
      <c r="C71" s="7">
        <v>9.0464300000000009</v>
      </c>
      <c r="D71" s="7">
        <v>6.2486199999999998</v>
      </c>
      <c r="E71" s="7">
        <v>4.1679399999999998</v>
      </c>
      <c r="F71" s="7">
        <v>2.5569700000000002</v>
      </c>
      <c r="G71" s="7">
        <v>2.11111</v>
      </c>
      <c r="H71" s="7">
        <v>2.0950299999999999</v>
      </c>
      <c r="I71" s="7">
        <v>3.0161199999999999</v>
      </c>
      <c r="J71" s="7">
        <v>7987</v>
      </c>
      <c r="K71" s="7">
        <v>1.5969</v>
      </c>
      <c r="L71" s="7">
        <v>1.3557699999999999</v>
      </c>
      <c r="M71" s="7">
        <v>1.2106300000000001</v>
      </c>
      <c r="N71" s="7">
        <v>0.57558900000000002</v>
      </c>
      <c r="O71" s="7">
        <v>1.8122499999999999</v>
      </c>
      <c r="P71" s="7">
        <v>22171</v>
      </c>
      <c r="R71" s="2"/>
      <c r="S71" s="2"/>
      <c r="T71" s="2"/>
    </row>
    <row r="72" spans="1:20" x14ac:dyDescent="0.25">
      <c r="A72" s="18" t="s">
        <v>13</v>
      </c>
      <c r="B72" s="20">
        <v>43715.125</v>
      </c>
      <c r="C72" s="7">
        <v>0.47375200000000001</v>
      </c>
      <c r="D72" s="7">
        <v>2.4393899999999999</v>
      </c>
      <c r="E72" s="7">
        <v>4.8479299999999999</v>
      </c>
      <c r="F72" s="7">
        <v>5.0427900000000001</v>
      </c>
      <c r="G72" s="7">
        <v>5.21516</v>
      </c>
      <c r="H72" s="7">
        <v>4.5791199999999996</v>
      </c>
      <c r="I72" s="7">
        <v>4.5723700000000003</v>
      </c>
      <c r="J72" s="7">
        <v>3689</v>
      </c>
      <c r="K72" s="7">
        <v>3.2395499999999999</v>
      </c>
      <c r="L72" s="7">
        <v>2.6606000000000001</v>
      </c>
      <c r="M72" s="7">
        <v>2.0461900000000002</v>
      </c>
      <c r="N72" s="7">
        <v>1.8039400000000001</v>
      </c>
      <c r="O72" s="7">
        <v>3.15638</v>
      </c>
      <c r="P72" s="7">
        <v>10254</v>
      </c>
    </row>
    <row r="73" spans="1:20" x14ac:dyDescent="0.25">
      <c r="A73" s="8"/>
      <c r="B73" s="22" t="s">
        <v>55</v>
      </c>
      <c r="C73" s="7">
        <v>7.6622399999999997</v>
      </c>
      <c r="D73" s="7">
        <v>6.21584</v>
      </c>
      <c r="E73" s="7">
        <v>7.0774600000000003</v>
      </c>
      <c r="F73" s="7">
        <v>9.8698099999999993</v>
      </c>
      <c r="G73" s="7">
        <v>8.5529299999999999</v>
      </c>
      <c r="H73" s="7">
        <v>5.5096299999999996</v>
      </c>
      <c r="I73" s="7">
        <v>7.4510100000000001</v>
      </c>
      <c r="J73" s="7">
        <v>3689</v>
      </c>
      <c r="K73" s="7">
        <v>3.8860299999999999</v>
      </c>
      <c r="L73" s="7">
        <v>2.9870100000000002</v>
      </c>
      <c r="M73" s="7">
        <v>2.6791700000000001</v>
      </c>
      <c r="N73" s="7">
        <v>2.3048899999999999</v>
      </c>
      <c r="O73" s="7">
        <v>4.5276899999999998</v>
      </c>
      <c r="P73" s="7">
        <v>10254</v>
      </c>
      <c r="R73" s="2"/>
      <c r="S73" s="2"/>
      <c r="T73" s="2"/>
    </row>
    <row r="74" spans="1:20" x14ac:dyDescent="0.25">
      <c r="A74" s="8"/>
      <c r="B74" s="22" t="s">
        <v>57</v>
      </c>
      <c r="C74" s="7">
        <v>4.0438999999999998</v>
      </c>
      <c r="D74" s="7">
        <v>6.4880199999999997</v>
      </c>
      <c r="E74" s="7">
        <v>5.9261699999999999</v>
      </c>
      <c r="F74" s="7">
        <v>6.7466900000000001</v>
      </c>
      <c r="G74" s="7">
        <v>6.6154099999999998</v>
      </c>
      <c r="H74" s="7">
        <v>4.97349</v>
      </c>
      <c r="I74" s="7">
        <v>5.9594699999999996</v>
      </c>
      <c r="J74" s="7">
        <v>3689</v>
      </c>
      <c r="K74" s="7">
        <v>3.3710100000000001</v>
      </c>
      <c r="L74" s="7">
        <v>2.5962200000000002</v>
      </c>
      <c r="M74" s="7">
        <v>2.16858</v>
      </c>
      <c r="N74" s="7">
        <v>1.9711399999999999</v>
      </c>
      <c r="O74" s="7">
        <v>3.71536</v>
      </c>
      <c r="P74" s="7">
        <v>10254</v>
      </c>
      <c r="R74" s="2"/>
      <c r="S74" s="2"/>
      <c r="T74" s="2"/>
    </row>
    <row r="75" spans="1:20" x14ac:dyDescent="0.25">
      <c r="A75" s="8"/>
      <c r="B75" s="23" t="s">
        <v>58</v>
      </c>
      <c r="C75" s="7">
        <v>0.32783499999999999</v>
      </c>
      <c r="D75" s="7">
        <v>0.54668499999999998</v>
      </c>
      <c r="E75" s="7">
        <v>2.1263000000000001</v>
      </c>
      <c r="F75" s="7">
        <v>3.7587899999999999</v>
      </c>
      <c r="G75" s="7">
        <v>4.6017900000000003</v>
      </c>
      <c r="H75" s="7">
        <v>4.9041199999999998</v>
      </c>
      <c r="I75" s="7">
        <v>3.7292900000000002</v>
      </c>
      <c r="J75" s="7">
        <v>3689</v>
      </c>
      <c r="K75" s="7">
        <v>3.8474699999999999</v>
      </c>
      <c r="L75" s="7">
        <v>3.0317099999999999</v>
      </c>
      <c r="M75" s="7">
        <v>2.5294300000000001</v>
      </c>
      <c r="N75" s="7">
        <v>2.0477099999999999</v>
      </c>
      <c r="O75" s="7">
        <v>3.1161400000000001</v>
      </c>
      <c r="P75" s="7">
        <v>10254</v>
      </c>
      <c r="R75" s="2"/>
      <c r="S75" s="2"/>
      <c r="T75" s="2"/>
    </row>
    <row r="76" spans="1:20" x14ac:dyDescent="0.25">
      <c r="A76" s="8"/>
      <c r="B76" s="23" t="s">
        <v>59</v>
      </c>
      <c r="C76" s="7">
        <v>0.26844699999999999</v>
      </c>
      <c r="D76" s="7">
        <v>0.28686499999999998</v>
      </c>
      <c r="E76" s="7">
        <v>0.57050599999999996</v>
      </c>
      <c r="F76" s="7">
        <v>2.26085</v>
      </c>
      <c r="G76" s="7">
        <v>3.6514600000000002</v>
      </c>
      <c r="H76" s="7">
        <v>4.0547899999999997</v>
      </c>
      <c r="I76" s="7">
        <v>2.70174</v>
      </c>
      <c r="J76" s="7">
        <v>3689</v>
      </c>
      <c r="K76" s="7">
        <v>3.56995</v>
      </c>
      <c r="L76" s="7">
        <v>2.9258500000000001</v>
      </c>
      <c r="M76" s="7">
        <v>2.7651300000000001</v>
      </c>
      <c r="N76" s="7">
        <v>2.09836</v>
      </c>
      <c r="O76" s="7">
        <v>2.7440099999999998</v>
      </c>
      <c r="P76" s="7">
        <v>10254</v>
      </c>
      <c r="R76" s="2"/>
      <c r="S76" s="2"/>
      <c r="T76" s="2"/>
    </row>
    <row r="77" spans="1:20" x14ac:dyDescent="0.25">
      <c r="A77" s="21" t="s">
        <v>0</v>
      </c>
      <c r="B77" s="20">
        <v>42943.125</v>
      </c>
      <c r="C77" s="7">
        <v>3.8592399999999998</v>
      </c>
      <c r="D77" s="7">
        <v>5.6423699999999997</v>
      </c>
      <c r="E77" s="7">
        <v>3.82172</v>
      </c>
      <c r="F77" s="7">
        <v>2.8653900000000001</v>
      </c>
      <c r="G77" s="7">
        <v>3.8841199999999998</v>
      </c>
      <c r="H77" s="7">
        <v>4.6994699999999998</v>
      </c>
      <c r="I77" s="7">
        <v>4.0714699999999997</v>
      </c>
      <c r="J77" s="7">
        <v>1841</v>
      </c>
      <c r="K77" s="7">
        <v>4.6901400000000004</v>
      </c>
      <c r="L77" s="7">
        <v>2.6948799999999999</v>
      </c>
      <c r="M77" s="7">
        <v>1.07772</v>
      </c>
      <c r="N77" s="7">
        <v>0.372118</v>
      </c>
      <c r="O77" s="7">
        <v>2.7362099999999998</v>
      </c>
      <c r="P77" s="7">
        <v>5112</v>
      </c>
    </row>
    <row r="78" spans="1:20" x14ac:dyDescent="0.25">
      <c r="A78" s="8"/>
      <c r="B78" s="22" t="s">
        <v>55</v>
      </c>
      <c r="C78" s="7">
        <v>1.7262599999999999</v>
      </c>
      <c r="D78" s="7">
        <v>1.9843200000000001</v>
      </c>
      <c r="E78" s="7">
        <v>2.9737800000000001</v>
      </c>
      <c r="F78" s="7">
        <v>2.6637</v>
      </c>
      <c r="G78" s="7">
        <v>2.24688</v>
      </c>
      <c r="H78" s="7">
        <v>2.9355099999999998</v>
      </c>
      <c r="I78" s="7">
        <v>2.6016900000000001</v>
      </c>
      <c r="J78" s="7">
        <v>1841</v>
      </c>
      <c r="K78" s="7">
        <v>3.50434</v>
      </c>
      <c r="L78" s="7">
        <v>3.7070799999999999</v>
      </c>
      <c r="M78" s="7">
        <v>2.13531</v>
      </c>
      <c r="N78" s="7">
        <v>0.82247999999999999</v>
      </c>
      <c r="O78" s="7">
        <v>2.4710899999999998</v>
      </c>
      <c r="P78" s="7">
        <v>5112</v>
      </c>
      <c r="R78" s="2"/>
      <c r="S78" s="2"/>
      <c r="T78" s="2"/>
    </row>
    <row r="79" spans="1:20" x14ac:dyDescent="0.25">
      <c r="A79" s="8"/>
      <c r="B79" s="22" t="s">
        <v>57</v>
      </c>
      <c r="C79" s="7">
        <v>1.11965</v>
      </c>
      <c r="D79" s="7">
        <v>3.4139900000000001</v>
      </c>
      <c r="E79" s="7">
        <v>3.8820299999999999</v>
      </c>
      <c r="F79" s="7">
        <v>2.2712599999999998</v>
      </c>
      <c r="G79" s="7">
        <v>2.4842300000000002</v>
      </c>
      <c r="H79" s="7">
        <v>3.9634</v>
      </c>
      <c r="I79" s="7">
        <v>3.12676</v>
      </c>
      <c r="J79" s="7">
        <v>1841</v>
      </c>
      <c r="K79" s="7">
        <v>5.0779100000000001</v>
      </c>
      <c r="L79" s="7">
        <v>4.07097</v>
      </c>
      <c r="M79" s="7">
        <v>1.8217399999999999</v>
      </c>
      <c r="N79" s="7">
        <v>0.59040000000000004</v>
      </c>
      <c r="O79" s="7">
        <v>2.8221799999999999</v>
      </c>
      <c r="P79" s="7">
        <v>5112</v>
      </c>
      <c r="R79" s="2"/>
      <c r="S79" s="2"/>
      <c r="T79" s="2"/>
    </row>
    <row r="80" spans="1:20" x14ac:dyDescent="0.25">
      <c r="A80" s="8"/>
      <c r="B80" s="23" t="s">
        <v>58</v>
      </c>
      <c r="C80" s="7">
        <v>7.5791399999999998</v>
      </c>
      <c r="D80" s="7">
        <v>5.9248000000000003</v>
      </c>
      <c r="E80" s="7">
        <v>3.70486</v>
      </c>
      <c r="F80" s="7">
        <v>3.1271900000000001</v>
      </c>
      <c r="G80" s="7">
        <v>4.3542199999999998</v>
      </c>
      <c r="H80" s="7">
        <v>4.9957599999999998</v>
      </c>
      <c r="I80" s="7">
        <v>4.4395600000000002</v>
      </c>
      <c r="J80" s="7">
        <v>1841</v>
      </c>
      <c r="K80" s="7">
        <v>4.7094100000000001</v>
      </c>
      <c r="L80" s="7">
        <v>2.41242</v>
      </c>
      <c r="M80" s="7">
        <v>0.88486100000000001</v>
      </c>
      <c r="N80" s="7">
        <v>0.31346299999999999</v>
      </c>
      <c r="O80" s="7">
        <v>2.7846600000000001</v>
      </c>
      <c r="P80" s="7">
        <v>5112</v>
      </c>
      <c r="R80" s="2"/>
      <c r="S80" s="2"/>
      <c r="T80" s="2"/>
    </row>
    <row r="81" spans="1:20" x14ac:dyDescent="0.25">
      <c r="A81" s="8"/>
      <c r="B81" s="23" t="s">
        <v>59</v>
      </c>
      <c r="C81" s="7">
        <v>13.848000000000001</v>
      </c>
      <c r="D81" s="7">
        <v>6.1569900000000004</v>
      </c>
      <c r="E81" s="7">
        <v>3.4087299999999998</v>
      </c>
      <c r="F81" s="7">
        <v>4.3263800000000003</v>
      </c>
      <c r="G81" s="7">
        <v>5.2029300000000003</v>
      </c>
      <c r="H81" s="7">
        <v>4.8281299999999998</v>
      </c>
      <c r="I81" s="7">
        <v>4.98421</v>
      </c>
      <c r="J81" s="7">
        <v>1841</v>
      </c>
      <c r="K81" s="7">
        <v>3.85242</v>
      </c>
      <c r="L81" s="7">
        <v>1.91028</v>
      </c>
      <c r="M81" s="7">
        <v>0.48596400000000001</v>
      </c>
      <c r="N81" s="7">
        <v>0.194857</v>
      </c>
      <c r="O81" s="7">
        <v>2.7032400000000001</v>
      </c>
      <c r="P81" s="7">
        <v>5112</v>
      </c>
      <c r="R81" s="2"/>
      <c r="S81" s="2"/>
      <c r="T81" s="2"/>
    </row>
    <row r="82" spans="1:20" x14ac:dyDescent="0.25">
      <c r="A82" s="18" t="s">
        <v>0</v>
      </c>
      <c r="B82" s="20">
        <v>42953.125</v>
      </c>
      <c r="C82" s="7">
        <v>2.50292</v>
      </c>
      <c r="D82" s="7">
        <v>3.8910399999999998</v>
      </c>
      <c r="E82" s="7">
        <v>4.5824400000000001</v>
      </c>
      <c r="F82" s="7">
        <v>5.2729799999999996</v>
      </c>
      <c r="G82" s="7">
        <v>5.7118200000000003</v>
      </c>
      <c r="H82" s="7">
        <v>4.7250399999999999</v>
      </c>
      <c r="I82" s="7">
        <v>4.9287599999999996</v>
      </c>
      <c r="J82" s="7">
        <v>2163</v>
      </c>
      <c r="K82" s="7">
        <v>3.7945099999999998</v>
      </c>
      <c r="L82" s="7">
        <v>2.5727099999999998</v>
      </c>
      <c r="M82" s="7">
        <v>2.4492799999999999</v>
      </c>
      <c r="N82" s="7">
        <v>3.2318799999999999</v>
      </c>
      <c r="O82" s="7">
        <v>3.6844199999999998</v>
      </c>
      <c r="P82" s="7">
        <v>6001</v>
      </c>
    </row>
    <row r="83" spans="1:20" x14ac:dyDescent="0.25">
      <c r="A83" s="8"/>
      <c r="B83" s="22" t="s">
        <v>55</v>
      </c>
      <c r="C83" s="7">
        <v>2.5551599999999999</v>
      </c>
      <c r="D83" s="7">
        <v>2.4981100000000001</v>
      </c>
      <c r="E83" s="7">
        <v>4.87845</v>
      </c>
      <c r="F83" s="7">
        <v>5.9826800000000002</v>
      </c>
      <c r="G83" s="7">
        <v>5.1893700000000003</v>
      </c>
      <c r="H83" s="7">
        <v>4.10466</v>
      </c>
      <c r="I83" s="7">
        <v>4.6741400000000004</v>
      </c>
      <c r="J83" s="7">
        <v>2163</v>
      </c>
      <c r="K83" s="7">
        <v>3.5954700000000002</v>
      </c>
      <c r="L83" s="7">
        <v>3.1160700000000001</v>
      </c>
      <c r="M83" s="7">
        <v>2.31989</v>
      </c>
      <c r="N83" s="7">
        <v>3.0771299999999999</v>
      </c>
      <c r="O83" s="7">
        <v>3.59606</v>
      </c>
      <c r="P83" s="7">
        <v>6001</v>
      </c>
      <c r="R83" s="2"/>
      <c r="S83" s="2"/>
      <c r="T83" s="2"/>
    </row>
    <row r="84" spans="1:20" x14ac:dyDescent="0.25">
      <c r="A84" s="8"/>
      <c r="B84" s="22" t="s">
        <v>57</v>
      </c>
      <c r="C84" s="7">
        <v>2.3431199999999999</v>
      </c>
      <c r="D84" s="7">
        <v>2.8570500000000001</v>
      </c>
      <c r="E84" s="7">
        <v>4.72872</v>
      </c>
      <c r="F84" s="7">
        <v>5.4346800000000002</v>
      </c>
      <c r="G84" s="7">
        <v>5.6549100000000001</v>
      </c>
      <c r="H84" s="7">
        <v>4.3038800000000004</v>
      </c>
      <c r="I84" s="7">
        <v>4.7476900000000004</v>
      </c>
      <c r="J84" s="7">
        <v>2163</v>
      </c>
      <c r="K84" s="7">
        <v>3.5842299999999998</v>
      </c>
      <c r="L84" s="7">
        <v>3.2166000000000001</v>
      </c>
      <c r="M84" s="7">
        <v>2.8900899999999998</v>
      </c>
      <c r="N84" s="7">
        <v>3.8281499999999999</v>
      </c>
      <c r="O84" s="7">
        <v>3.8769900000000002</v>
      </c>
      <c r="P84" s="7">
        <v>6001</v>
      </c>
      <c r="R84" s="2"/>
      <c r="S84" s="2"/>
      <c r="T84" s="2"/>
    </row>
    <row r="85" spans="1:20" x14ac:dyDescent="0.25">
      <c r="A85" s="8"/>
      <c r="B85" s="23" t="s">
        <v>58</v>
      </c>
      <c r="C85" s="7">
        <v>2.6965499999999998</v>
      </c>
      <c r="D85" s="7">
        <v>4.5149900000000001</v>
      </c>
      <c r="E85" s="7">
        <v>4.4848499999999998</v>
      </c>
      <c r="F85" s="7">
        <v>4.9125300000000003</v>
      </c>
      <c r="G85" s="7">
        <v>4.8011900000000001</v>
      </c>
      <c r="H85" s="7">
        <v>4.1975699999999998</v>
      </c>
      <c r="I85" s="7">
        <v>4.5122299999999997</v>
      </c>
      <c r="J85" s="7">
        <v>2163</v>
      </c>
      <c r="K85" s="7">
        <v>3.8198599999999998</v>
      </c>
      <c r="L85" s="7">
        <v>2.6598199999999999</v>
      </c>
      <c r="M85" s="7">
        <v>2.5451000000000001</v>
      </c>
      <c r="N85" s="7">
        <v>3.2011500000000002</v>
      </c>
      <c r="O85" s="7">
        <v>3.5609899999999999</v>
      </c>
      <c r="P85" s="7">
        <v>6001</v>
      </c>
      <c r="R85" s="2"/>
      <c r="S85" s="2"/>
      <c r="T85" s="2"/>
    </row>
    <row r="86" spans="1:20" x14ac:dyDescent="0.25">
      <c r="A86" s="8"/>
      <c r="B86" s="23" t="s">
        <v>59</v>
      </c>
      <c r="C86" s="7">
        <v>3.67936</v>
      </c>
      <c r="D86" s="7">
        <v>5.8588899999999997</v>
      </c>
      <c r="E86" s="7">
        <v>4.9680600000000004</v>
      </c>
      <c r="F86" s="7">
        <v>4.6388699999999998</v>
      </c>
      <c r="G86" s="7">
        <v>4.8574700000000002</v>
      </c>
      <c r="H86" s="7">
        <v>4.2686799999999998</v>
      </c>
      <c r="I86" s="7">
        <v>4.69937</v>
      </c>
      <c r="J86" s="7">
        <v>2163</v>
      </c>
      <c r="K86" s="7">
        <v>4.1696400000000002</v>
      </c>
      <c r="L86" s="7">
        <v>3.14683</v>
      </c>
      <c r="M86" s="7">
        <v>3.43947</v>
      </c>
      <c r="N86" s="7">
        <v>3.9521199999999999</v>
      </c>
      <c r="O86" s="7">
        <v>4.0422599999999997</v>
      </c>
      <c r="P86" s="7">
        <v>6001</v>
      </c>
      <c r="R86" s="2"/>
      <c r="S86" s="2"/>
      <c r="T86" s="2"/>
    </row>
    <row r="87" spans="1:20" x14ac:dyDescent="0.25">
      <c r="A87" s="18" t="s">
        <v>47</v>
      </c>
      <c r="B87" s="20">
        <v>44147.125</v>
      </c>
      <c r="C87" s="7">
        <v>1.8852800000000001</v>
      </c>
      <c r="D87" s="7">
        <v>3.9391500000000002</v>
      </c>
      <c r="E87" s="7">
        <v>4.1312100000000003</v>
      </c>
      <c r="F87" s="7">
        <v>4.1031300000000002</v>
      </c>
      <c r="G87" s="7">
        <v>3.8276500000000002</v>
      </c>
      <c r="H87" s="7">
        <v>2.5687799999999998</v>
      </c>
      <c r="I87" s="7">
        <v>3.4936199999999999</v>
      </c>
      <c r="J87" s="7">
        <v>1839</v>
      </c>
      <c r="K87" s="7">
        <v>1.8219799999999999</v>
      </c>
      <c r="L87" s="7">
        <v>1.83135</v>
      </c>
      <c r="M87" s="7">
        <v>2.0527000000000002</v>
      </c>
      <c r="N87" s="7">
        <v>2.0185399999999998</v>
      </c>
      <c r="O87" s="7">
        <v>2.5013899999999998</v>
      </c>
      <c r="P87" s="7">
        <v>5113</v>
      </c>
    </row>
    <row r="88" spans="1:20" x14ac:dyDescent="0.25">
      <c r="A88" s="8"/>
      <c r="B88" s="22" t="s">
        <v>55</v>
      </c>
      <c r="C88" s="7">
        <v>3.9839699999999998</v>
      </c>
      <c r="D88" s="7">
        <v>6.8750600000000004</v>
      </c>
      <c r="E88" s="7">
        <v>5.7185600000000001</v>
      </c>
      <c r="F88" s="7">
        <v>5.5205399999999996</v>
      </c>
      <c r="G88" s="7">
        <v>4.0353700000000003</v>
      </c>
      <c r="H88" s="7">
        <v>3.0089899999999998</v>
      </c>
      <c r="I88" s="7">
        <v>4.4785599999999999</v>
      </c>
      <c r="J88" s="7">
        <v>1839</v>
      </c>
      <c r="K88" s="7">
        <v>2.43466</v>
      </c>
      <c r="L88" s="7">
        <v>2.1881200000000001</v>
      </c>
      <c r="M88" s="7">
        <v>2.36992</v>
      </c>
      <c r="N88" s="7">
        <v>2.3426</v>
      </c>
      <c r="O88" s="7">
        <v>3.1045600000000002</v>
      </c>
      <c r="P88" s="7">
        <v>5113</v>
      </c>
      <c r="R88" s="2"/>
      <c r="S88" s="2"/>
      <c r="T88" s="2"/>
    </row>
    <row r="89" spans="1:20" x14ac:dyDescent="0.25">
      <c r="A89" s="8"/>
      <c r="B89" s="22" t="s">
        <v>57</v>
      </c>
      <c r="C89" s="7">
        <v>3.5945499999999999</v>
      </c>
      <c r="D89" s="7">
        <v>5.1778899999999997</v>
      </c>
      <c r="E89" s="7">
        <v>5.0743900000000002</v>
      </c>
      <c r="F89" s="7">
        <v>5.22037</v>
      </c>
      <c r="G89" s="7">
        <v>3.85656</v>
      </c>
      <c r="H89" s="7">
        <v>2.6070500000000001</v>
      </c>
      <c r="I89" s="7">
        <v>4.0118200000000002</v>
      </c>
      <c r="J89" s="7">
        <v>1839</v>
      </c>
      <c r="K89" s="7">
        <v>2.1193499999999998</v>
      </c>
      <c r="L89" s="7">
        <v>1.88863</v>
      </c>
      <c r="M89" s="7">
        <v>1.90097</v>
      </c>
      <c r="N89" s="7">
        <v>1.9234800000000001</v>
      </c>
      <c r="O89" s="7">
        <v>2.6911800000000001</v>
      </c>
      <c r="P89" s="7">
        <v>5113</v>
      </c>
      <c r="R89" s="2"/>
      <c r="S89" s="2"/>
      <c r="T89" s="2"/>
    </row>
    <row r="90" spans="1:20" x14ac:dyDescent="0.25">
      <c r="A90" s="8"/>
      <c r="B90" s="23" t="s">
        <v>58</v>
      </c>
      <c r="C90" s="7">
        <v>1.7276199999999999</v>
      </c>
      <c r="D90" s="7">
        <v>3.24499</v>
      </c>
      <c r="E90" s="7">
        <v>4.4462900000000003</v>
      </c>
      <c r="F90" s="7">
        <v>3.99464</v>
      </c>
      <c r="G90" s="7">
        <v>4.39344</v>
      </c>
      <c r="H90" s="7">
        <v>3.4329100000000001</v>
      </c>
      <c r="I90" s="7">
        <v>3.8597899999999998</v>
      </c>
      <c r="J90" s="7">
        <v>1839</v>
      </c>
      <c r="K90" s="7">
        <v>2.0266700000000002</v>
      </c>
      <c r="L90" s="7">
        <v>1.55552</v>
      </c>
      <c r="M90" s="7">
        <v>1.5397000000000001</v>
      </c>
      <c r="N90" s="7">
        <v>1.56054</v>
      </c>
      <c r="O90" s="7">
        <v>2.4441099999999998</v>
      </c>
      <c r="P90" s="7">
        <v>5113</v>
      </c>
      <c r="R90" s="2"/>
      <c r="S90" s="2"/>
      <c r="T90" s="2"/>
    </row>
    <row r="91" spans="1:20" x14ac:dyDescent="0.25">
      <c r="A91" s="8"/>
      <c r="B91" s="23" t="s">
        <v>59</v>
      </c>
      <c r="C91" s="7">
        <v>1.6584700000000001</v>
      </c>
      <c r="D91" s="7">
        <v>2.5731600000000001</v>
      </c>
      <c r="E91" s="7">
        <v>3.3574299999999999</v>
      </c>
      <c r="F91" s="7">
        <v>3.61111</v>
      </c>
      <c r="G91" s="7">
        <v>4.2766799999999998</v>
      </c>
      <c r="H91" s="7">
        <v>4.6770899999999997</v>
      </c>
      <c r="I91" s="7">
        <v>3.9280900000000001</v>
      </c>
      <c r="J91" s="7">
        <v>1839</v>
      </c>
      <c r="K91" s="7">
        <v>2.7911000000000001</v>
      </c>
      <c r="L91" s="7">
        <v>2.0912299999999999</v>
      </c>
      <c r="M91" s="7">
        <v>1.7365600000000001</v>
      </c>
      <c r="N91" s="7">
        <v>1.58782</v>
      </c>
      <c r="O91" s="7">
        <v>2.68689</v>
      </c>
      <c r="P91" s="7">
        <v>5113</v>
      </c>
      <c r="R91" s="2"/>
      <c r="S91" s="2"/>
      <c r="T91" s="2"/>
    </row>
    <row r="92" spans="1:20" x14ac:dyDescent="0.25">
      <c r="A92" s="18" t="s">
        <v>6</v>
      </c>
      <c r="B92" s="20">
        <v>43359.125</v>
      </c>
      <c r="C92" s="7">
        <v>2.3183600000000002</v>
      </c>
      <c r="D92" s="7">
        <v>5.2466799999999996</v>
      </c>
      <c r="E92" s="7">
        <v>7.9386700000000001</v>
      </c>
      <c r="F92" s="7">
        <v>10.8325</v>
      </c>
      <c r="G92" s="7">
        <v>13.8619</v>
      </c>
      <c r="H92" s="7">
        <v>12.266500000000001</v>
      </c>
      <c r="I92" s="7">
        <v>10.920299999999999</v>
      </c>
      <c r="J92" s="7">
        <v>3704</v>
      </c>
      <c r="K92" s="7">
        <v>9.26511</v>
      </c>
      <c r="L92" s="7">
        <v>9.0568500000000007</v>
      </c>
      <c r="M92" s="7">
        <v>7.6630099999999999</v>
      </c>
      <c r="N92" s="7">
        <v>5.8818200000000003</v>
      </c>
      <c r="O92" s="7">
        <v>8.91751</v>
      </c>
      <c r="P92" s="7">
        <v>10252</v>
      </c>
    </row>
    <row r="93" spans="1:20" x14ac:dyDescent="0.25">
      <c r="A93" s="8"/>
      <c r="B93" s="22" t="s">
        <v>55</v>
      </c>
      <c r="C93" s="7">
        <v>2.2199800000000001</v>
      </c>
      <c r="D93" s="7">
        <v>3.5358800000000001</v>
      </c>
      <c r="E93" s="7">
        <v>5.8129299999999997</v>
      </c>
      <c r="F93" s="7">
        <v>6.7939600000000002</v>
      </c>
      <c r="G93" s="7">
        <v>10.550800000000001</v>
      </c>
      <c r="H93" s="7">
        <v>10.8405</v>
      </c>
      <c r="I93" s="7">
        <v>8.43797</v>
      </c>
      <c r="J93" s="7">
        <v>3704</v>
      </c>
      <c r="K93" s="7">
        <v>8.6206800000000001</v>
      </c>
      <c r="L93" s="7">
        <v>8.0406200000000005</v>
      </c>
      <c r="M93" s="7">
        <v>6.7688699999999997</v>
      </c>
      <c r="N93" s="7">
        <v>4.7570800000000002</v>
      </c>
      <c r="O93" s="7">
        <v>7.4195099999999998</v>
      </c>
      <c r="P93" s="7">
        <v>10252</v>
      </c>
      <c r="R93" s="2"/>
      <c r="S93" s="2"/>
      <c r="T93" s="2"/>
    </row>
    <row r="94" spans="1:20" x14ac:dyDescent="0.25">
      <c r="A94" s="8"/>
      <c r="B94" s="22" t="s">
        <v>57</v>
      </c>
      <c r="C94" s="7">
        <v>2.00434</v>
      </c>
      <c r="D94" s="7">
        <v>5.03566</v>
      </c>
      <c r="E94" s="7">
        <v>7.298</v>
      </c>
      <c r="F94" s="7">
        <v>9.1028400000000005</v>
      </c>
      <c r="G94" s="7">
        <v>11.7226</v>
      </c>
      <c r="H94" s="7">
        <v>11.2639</v>
      </c>
      <c r="I94" s="7">
        <v>9.6312200000000008</v>
      </c>
      <c r="J94" s="7">
        <v>3704</v>
      </c>
      <c r="K94" s="7">
        <v>8.2130500000000008</v>
      </c>
      <c r="L94" s="7">
        <v>8.2772699999999997</v>
      </c>
      <c r="M94" s="7">
        <v>7.4057700000000004</v>
      </c>
      <c r="N94" s="7">
        <v>5.3253300000000001</v>
      </c>
      <c r="O94" s="7">
        <v>8.0498499999999993</v>
      </c>
      <c r="P94" s="7">
        <v>10252</v>
      </c>
      <c r="R94" s="2"/>
      <c r="S94" s="2"/>
      <c r="T94" s="2"/>
    </row>
    <row r="95" spans="1:20" x14ac:dyDescent="0.25">
      <c r="A95" s="8"/>
      <c r="B95" s="23" t="s">
        <v>58</v>
      </c>
      <c r="C95" s="7">
        <v>1.8024100000000001</v>
      </c>
      <c r="D95" s="7">
        <v>5.2299800000000003</v>
      </c>
      <c r="E95" s="7">
        <v>8.1047899999999995</v>
      </c>
      <c r="F95" s="7">
        <v>13.507099999999999</v>
      </c>
      <c r="G95" s="7">
        <v>14.3156</v>
      </c>
      <c r="H95" s="7">
        <v>12.0497</v>
      </c>
      <c r="I95" s="7">
        <v>11.488099999999999</v>
      </c>
      <c r="J95" s="7">
        <v>3704</v>
      </c>
      <c r="K95" s="7">
        <v>9.1745400000000004</v>
      </c>
      <c r="L95" s="7">
        <v>8.4216899999999999</v>
      </c>
      <c r="M95" s="7">
        <v>7.4060300000000003</v>
      </c>
      <c r="N95" s="7">
        <v>6.4482200000000001</v>
      </c>
      <c r="O95" s="7">
        <v>9.0792800000000007</v>
      </c>
      <c r="P95" s="7">
        <v>10252</v>
      </c>
      <c r="R95" s="2"/>
      <c r="S95" s="2"/>
      <c r="T95" s="2"/>
    </row>
    <row r="96" spans="1:20" x14ac:dyDescent="0.25">
      <c r="A96" s="8"/>
      <c r="B96" s="23" t="s">
        <v>59</v>
      </c>
      <c r="C96" s="7">
        <v>2.4973000000000001</v>
      </c>
      <c r="D96" s="7">
        <v>4.7838399999999996</v>
      </c>
      <c r="E96" s="7">
        <v>9.0336499999999997</v>
      </c>
      <c r="F96" s="7">
        <v>17.3828</v>
      </c>
      <c r="G96" s="7">
        <v>15.188599999999999</v>
      </c>
      <c r="H96" s="7">
        <v>12.5573</v>
      </c>
      <c r="I96" s="7">
        <v>12.7164</v>
      </c>
      <c r="J96" s="7">
        <v>3704</v>
      </c>
      <c r="K96" s="7">
        <v>9.6223600000000005</v>
      </c>
      <c r="L96" s="7">
        <v>8.6098199999999991</v>
      </c>
      <c r="M96" s="7">
        <v>7.226</v>
      </c>
      <c r="N96" s="7">
        <v>6.3481100000000001</v>
      </c>
      <c r="O96" s="7">
        <v>9.5593800000000009</v>
      </c>
      <c r="P96" s="7">
        <v>10252</v>
      </c>
      <c r="R96" s="2"/>
      <c r="S96" s="2"/>
      <c r="T96" s="2"/>
    </row>
    <row r="97" spans="1:20" x14ac:dyDescent="0.25">
      <c r="A97" s="18" t="s">
        <v>0</v>
      </c>
      <c r="B97" s="20">
        <v>42942.125</v>
      </c>
      <c r="C97" s="7">
        <v>1.6522699999999999</v>
      </c>
      <c r="D97" s="7">
        <v>2.4940699999999998</v>
      </c>
      <c r="E97" s="7">
        <v>3.3317100000000002</v>
      </c>
      <c r="F97" s="7">
        <v>3.2713700000000001</v>
      </c>
      <c r="G97" s="7">
        <v>2.5285000000000002</v>
      </c>
      <c r="H97" s="7">
        <v>1.7835399999999999</v>
      </c>
      <c r="I97" s="7">
        <v>2.5301300000000002</v>
      </c>
      <c r="J97" s="7">
        <v>1545</v>
      </c>
      <c r="K97" s="7">
        <v>1.4589300000000001</v>
      </c>
      <c r="L97" s="7">
        <v>1.53793</v>
      </c>
      <c r="M97" s="7">
        <v>1.15147</v>
      </c>
      <c r="N97" s="7">
        <v>0.62130600000000002</v>
      </c>
      <c r="O97" s="7">
        <v>1.64456</v>
      </c>
      <c r="P97" s="7">
        <v>4294</v>
      </c>
    </row>
    <row r="98" spans="1:20" x14ac:dyDescent="0.25">
      <c r="A98" s="8"/>
      <c r="B98" s="22" t="s">
        <v>55</v>
      </c>
      <c r="C98" s="7">
        <v>3.3580100000000002</v>
      </c>
      <c r="D98" s="7">
        <v>6.5811099999999998</v>
      </c>
      <c r="E98" s="7">
        <v>5.70085</v>
      </c>
      <c r="F98" s="7">
        <v>3.9618699999999998</v>
      </c>
      <c r="G98" s="7">
        <v>2.7219199999999999</v>
      </c>
      <c r="H98" s="7">
        <v>2.9561799999999998</v>
      </c>
      <c r="I98" s="7">
        <v>3.7851599999999999</v>
      </c>
      <c r="J98" s="7">
        <v>1545</v>
      </c>
      <c r="K98" s="7">
        <v>3.8865599999999998</v>
      </c>
      <c r="L98" s="7">
        <v>2.6504500000000002</v>
      </c>
      <c r="M98" s="7">
        <v>1.05057</v>
      </c>
      <c r="N98" s="7">
        <v>0.57291599999999998</v>
      </c>
      <c r="O98" s="7">
        <v>2.5535800000000002</v>
      </c>
      <c r="P98" s="7">
        <v>4294</v>
      </c>
      <c r="R98" s="2"/>
      <c r="S98" s="2"/>
      <c r="T98" s="2"/>
    </row>
    <row r="99" spans="1:20" x14ac:dyDescent="0.25">
      <c r="A99" s="8"/>
      <c r="B99" s="22" t="s">
        <v>57</v>
      </c>
      <c r="C99" s="7">
        <v>1.56931</v>
      </c>
      <c r="D99" s="7">
        <v>3.9232200000000002</v>
      </c>
      <c r="E99" s="7">
        <v>4.9123900000000003</v>
      </c>
      <c r="F99" s="7">
        <v>3.8083900000000002</v>
      </c>
      <c r="G99" s="7">
        <v>2.6375600000000001</v>
      </c>
      <c r="H99" s="7">
        <v>2.5794999999999999</v>
      </c>
      <c r="I99" s="7">
        <v>3.2411099999999999</v>
      </c>
      <c r="J99" s="7">
        <v>1545</v>
      </c>
      <c r="K99" s="7">
        <v>3.00223</v>
      </c>
      <c r="L99" s="7">
        <v>2.4561999999999999</v>
      </c>
      <c r="M99" s="7">
        <v>1.1476599999999999</v>
      </c>
      <c r="N99" s="7">
        <v>0.48704799999999998</v>
      </c>
      <c r="O99" s="7">
        <v>2.2132800000000001</v>
      </c>
      <c r="P99" s="7">
        <v>4294</v>
      </c>
      <c r="R99" s="2"/>
      <c r="S99" s="2"/>
      <c r="T99" s="2"/>
    </row>
    <row r="100" spans="1:20" x14ac:dyDescent="0.25">
      <c r="A100" s="8"/>
      <c r="B100" s="23" t="s">
        <v>58</v>
      </c>
      <c r="C100" s="7">
        <v>1.9537199999999999</v>
      </c>
      <c r="D100" s="7">
        <v>3.5213999999999999</v>
      </c>
      <c r="E100" s="7">
        <v>4.5651799999999998</v>
      </c>
      <c r="F100" s="7">
        <v>3.8748200000000002</v>
      </c>
      <c r="G100" s="7">
        <v>2.8180900000000002</v>
      </c>
      <c r="H100" s="7">
        <v>2.4462799999999998</v>
      </c>
      <c r="I100" s="7">
        <v>3.1878099999999998</v>
      </c>
      <c r="J100" s="7">
        <v>1545</v>
      </c>
      <c r="K100" s="7">
        <v>1.67279</v>
      </c>
      <c r="L100" s="7">
        <v>1.1931099999999999</v>
      </c>
      <c r="M100" s="7">
        <v>1.1911799999999999</v>
      </c>
      <c r="N100" s="7">
        <v>0.96074700000000002</v>
      </c>
      <c r="O100" s="7">
        <v>1.92889</v>
      </c>
      <c r="P100" s="7">
        <v>4294</v>
      </c>
      <c r="R100" s="2"/>
      <c r="S100" s="2"/>
      <c r="T100" s="2"/>
    </row>
    <row r="101" spans="1:20" x14ac:dyDescent="0.25">
      <c r="A101" s="8"/>
      <c r="B101" s="23" t="s">
        <v>59</v>
      </c>
      <c r="C101" s="7">
        <v>4.1905700000000001</v>
      </c>
      <c r="D101" s="7">
        <v>4.9672999999999998</v>
      </c>
      <c r="E101" s="7">
        <v>5.9723499999999996</v>
      </c>
      <c r="F101" s="7">
        <v>4.1739199999999999</v>
      </c>
      <c r="G101" s="7">
        <v>2.32605</v>
      </c>
      <c r="H101" s="7">
        <v>1.1221000000000001</v>
      </c>
      <c r="I101" s="7">
        <v>3.0962000000000001</v>
      </c>
      <c r="J101" s="7">
        <v>1545</v>
      </c>
      <c r="K101" s="7">
        <v>1.11551</v>
      </c>
      <c r="L101" s="7">
        <v>1.0260100000000001</v>
      </c>
      <c r="M101" s="7">
        <v>0.86464600000000003</v>
      </c>
      <c r="N101" s="7">
        <v>0.82939099999999999</v>
      </c>
      <c r="O101" s="7">
        <v>1.7177899999999999</v>
      </c>
      <c r="P101" s="7">
        <v>4294</v>
      </c>
      <c r="R101" s="2"/>
      <c r="S101" s="2"/>
      <c r="T101" s="2"/>
    </row>
    <row r="102" spans="1:20" x14ac:dyDescent="0.25">
      <c r="A102" s="18" t="s">
        <v>0</v>
      </c>
      <c r="B102" s="20">
        <v>42952.125</v>
      </c>
      <c r="C102" s="7">
        <v>1.8666499999999999</v>
      </c>
      <c r="D102" s="7">
        <v>6.7836699999999999</v>
      </c>
      <c r="E102" s="7">
        <v>4.8478599999999998</v>
      </c>
      <c r="F102" s="7">
        <v>4.3470700000000004</v>
      </c>
      <c r="G102" s="7">
        <v>2.1507100000000001</v>
      </c>
      <c r="H102" s="7">
        <v>0.77979699999999996</v>
      </c>
      <c r="I102" s="7">
        <v>2.9083899999999998</v>
      </c>
      <c r="J102" s="7">
        <v>7991</v>
      </c>
      <c r="K102" s="7">
        <v>0.39586500000000002</v>
      </c>
      <c r="L102" s="7">
        <v>0.317996</v>
      </c>
      <c r="M102" s="7">
        <v>0.24381900000000001</v>
      </c>
      <c r="N102" s="7">
        <v>5.9152200000000002E-2</v>
      </c>
      <c r="O102" s="7">
        <v>1.2000999999999999</v>
      </c>
      <c r="P102" s="7">
        <v>22168</v>
      </c>
    </row>
    <row r="103" spans="1:20" x14ac:dyDescent="0.25">
      <c r="A103" s="8"/>
      <c r="B103" s="22" t="s">
        <v>55</v>
      </c>
      <c r="C103" s="7">
        <v>1.93388</v>
      </c>
      <c r="D103" s="7">
        <v>6.28735</v>
      </c>
      <c r="E103" s="7">
        <v>4.56264</v>
      </c>
      <c r="F103" s="7">
        <v>3.2475100000000001</v>
      </c>
      <c r="G103" s="7">
        <v>2.94475</v>
      </c>
      <c r="H103" s="7">
        <v>1.79399</v>
      </c>
      <c r="I103" s="7">
        <v>3.1244700000000001</v>
      </c>
      <c r="J103" s="7">
        <v>7991</v>
      </c>
      <c r="K103" s="7">
        <v>0.71470900000000004</v>
      </c>
      <c r="L103" s="7">
        <v>0.604576</v>
      </c>
      <c r="M103" s="7">
        <v>0.19164300000000001</v>
      </c>
      <c r="N103" s="7">
        <v>3.7826400000000003E-2</v>
      </c>
      <c r="O103" s="7">
        <v>1.34938</v>
      </c>
      <c r="P103" s="7">
        <v>22168</v>
      </c>
      <c r="R103" s="2"/>
      <c r="S103" s="2"/>
      <c r="T103" s="2"/>
    </row>
    <row r="104" spans="1:20" x14ac:dyDescent="0.25">
      <c r="A104" s="8"/>
      <c r="B104" s="22" t="s">
        <v>57</v>
      </c>
      <c r="C104" s="7">
        <v>1.0238499999999999</v>
      </c>
      <c r="D104" s="7">
        <v>7.40794</v>
      </c>
      <c r="E104" s="7">
        <v>4.8259299999999996</v>
      </c>
      <c r="F104" s="7">
        <v>3.6579700000000002</v>
      </c>
      <c r="G104" s="7">
        <v>2.6970100000000001</v>
      </c>
      <c r="H104" s="7">
        <v>1.12896</v>
      </c>
      <c r="I104" s="7">
        <v>3.0424199999999999</v>
      </c>
      <c r="J104" s="7">
        <v>7991</v>
      </c>
      <c r="K104" s="7">
        <v>0.63565700000000003</v>
      </c>
      <c r="L104" s="7">
        <v>0.42919099999999999</v>
      </c>
      <c r="M104" s="7">
        <v>0.21088499999999999</v>
      </c>
      <c r="N104" s="7">
        <v>3.66024E-2</v>
      </c>
      <c r="O104" s="7">
        <v>1.28626</v>
      </c>
      <c r="P104" s="7">
        <v>22168</v>
      </c>
      <c r="R104" s="2"/>
      <c r="S104" s="2"/>
      <c r="T104" s="2"/>
    </row>
    <row r="105" spans="1:20" x14ac:dyDescent="0.25">
      <c r="A105" s="8"/>
      <c r="B105" s="23" t="s">
        <v>58</v>
      </c>
      <c r="C105" s="7">
        <v>1.9103399999999999</v>
      </c>
      <c r="D105" s="7">
        <v>6.1548499999999997</v>
      </c>
      <c r="E105" s="7">
        <v>5.3374899999999998</v>
      </c>
      <c r="F105" s="7">
        <v>4.5885199999999999</v>
      </c>
      <c r="G105" s="7">
        <v>2.1386699999999998</v>
      </c>
      <c r="H105" s="7">
        <v>0.73405900000000002</v>
      </c>
      <c r="I105" s="7">
        <v>2.95627</v>
      </c>
      <c r="J105" s="7">
        <v>7991</v>
      </c>
      <c r="K105" s="7">
        <v>0.33470100000000003</v>
      </c>
      <c r="L105" s="7">
        <v>0.285802</v>
      </c>
      <c r="M105" s="7">
        <v>0.23955000000000001</v>
      </c>
      <c r="N105" s="7">
        <v>7.1940000000000004E-2</v>
      </c>
      <c r="O105" s="7">
        <v>1.20631</v>
      </c>
      <c r="P105" s="7">
        <v>22168</v>
      </c>
      <c r="R105" s="2"/>
      <c r="S105" s="2"/>
      <c r="T105" s="2"/>
    </row>
    <row r="106" spans="1:20" x14ac:dyDescent="0.25">
      <c r="A106" s="8"/>
      <c r="B106" s="23" t="s">
        <v>59</v>
      </c>
      <c r="C106" s="7">
        <v>2.3117700000000001</v>
      </c>
      <c r="D106" s="7">
        <v>5.7658300000000002</v>
      </c>
      <c r="E106" s="7">
        <v>5.53322</v>
      </c>
      <c r="F106" s="7">
        <v>5.2211999999999996</v>
      </c>
      <c r="G106" s="7">
        <v>1.6874100000000001</v>
      </c>
      <c r="H106" s="7">
        <v>0.456092</v>
      </c>
      <c r="I106" s="7">
        <v>2.8881700000000001</v>
      </c>
      <c r="J106" s="7">
        <v>7991</v>
      </c>
      <c r="K106" s="7">
        <v>0.17036999999999999</v>
      </c>
      <c r="L106" s="7">
        <v>0.25790000000000002</v>
      </c>
      <c r="M106" s="7">
        <v>0.23525499999999999</v>
      </c>
      <c r="N106" s="7">
        <v>8.52189E-2</v>
      </c>
      <c r="O106" s="7">
        <v>1.1580999999999999</v>
      </c>
      <c r="P106" s="7">
        <v>22168</v>
      </c>
      <c r="R106" s="2"/>
      <c r="S106" s="2"/>
      <c r="T106" s="2"/>
    </row>
    <row r="107" spans="1:20" x14ac:dyDescent="0.25">
      <c r="A107" s="18" t="s">
        <v>1</v>
      </c>
      <c r="B107" s="20">
        <v>42993.125</v>
      </c>
      <c r="C107" s="7">
        <v>1.27128</v>
      </c>
      <c r="D107" s="7">
        <v>7.7990899999999996</v>
      </c>
      <c r="E107" s="7">
        <v>11.128299999999999</v>
      </c>
      <c r="F107" s="7">
        <v>9.9935899999999993</v>
      </c>
      <c r="G107" s="7">
        <v>6.3492800000000003</v>
      </c>
      <c r="H107" s="7">
        <v>2.8111700000000002</v>
      </c>
      <c r="I107" s="7">
        <v>6.6200799999999997</v>
      </c>
      <c r="J107" s="7">
        <v>6184</v>
      </c>
      <c r="K107" s="7">
        <v>1.2569999999999999</v>
      </c>
      <c r="L107" s="7">
        <v>1.03047</v>
      </c>
      <c r="M107" s="7">
        <v>0.88892599999999999</v>
      </c>
      <c r="N107" s="7">
        <v>0.63422199999999995</v>
      </c>
      <c r="O107" s="7">
        <v>2.97336</v>
      </c>
      <c r="P107" s="7">
        <v>17173</v>
      </c>
    </row>
    <row r="108" spans="1:20" x14ac:dyDescent="0.25">
      <c r="A108" s="8"/>
      <c r="B108" s="22" t="s">
        <v>55</v>
      </c>
      <c r="C108" s="7">
        <v>1.19509</v>
      </c>
      <c r="D108" s="7">
        <v>5.7102199999999996</v>
      </c>
      <c r="E108" s="7">
        <v>8.69177</v>
      </c>
      <c r="F108" s="7">
        <v>8.8397400000000008</v>
      </c>
      <c r="G108" s="7">
        <v>5.49716</v>
      </c>
      <c r="H108" s="7">
        <v>2.96943</v>
      </c>
      <c r="I108" s="7">
        <v>5.7174500000000004</v>
      </c>
      <c r="J108" s="7">
        <v>6184</v>
      </c>
      <c r="K108" s="7">
        <v>1.67563</v>
      </c>
      <c r="L108" s="7">
        <v>0.81701199999999996</v>
      </c>
      <c r="M108" s="7">
        <v>0.57418199999999997</v>
      </c>
      <c r="N108" s="7">
        <v>0.43889800000000001</v>
      </c>
      <c r="O108" s="7">
        <v>2.5799500000000002</v>
      </c>
      <c r="P108" s="7">
        <v>17173</v>
      </c>
      <c r="R108" s="2"/>
      <c r="S108" s="2"/>
      <c r="T108" s="2"/>
    </row>
    <row r="109" spans="1:20" x14ac:dyDescent="0.25">
      <c r="A109" s="8"/>
      <c r="B109" s="22" t="s">
        <v>57</v>
      </c>
      <c r="C109" s="7">
        <v>0.97368500000000002</v>
      </c>
      <c r="D109" s="7">
        <v>5.8274900000000001</v>
      </c>
      <c r="E109" s="7">
        <v>10.098800000000001</v>
      </c>
      <c r="F109" s="7">
        <v>9.7052399999999999</v>
      </c>
      <c r="G109" s="7">
        <v>5.8587600000000002</v>
      </c>
      <c r="H109" s="7">
        <v>2.8656299999999999</v>
      </c>
      <c r="I109" s="7">
        <v>6.1435700000000004</v>
      </c>
      <c r="J109" s="7">
        <v>6184</v>
      </c>
      <c r="K109" s="7">
        <v>1.4890099999999999</v>
      </c>
      <c r="L109" s="7">
        <v>1.0648500000000001</v>
      </c>
      <c r="M109" s="7">
        <v>0.67230100000000004</v>
      </c>
      <c r="N109" s="7">
        <v>0.50112999999999996</v>
      </c>
      <c r="O109" s="7">
        <v>2.7748400000000002</v>
      </c>
      <c r="P109" s="7">
        <v>17173</v>
      </c>
      <c r="R109" s="2"/>
      <c r="S109" s="2"/>
      <c r="T109" s="2"/>
    </row>
    <row r="110" spans="1:20" x14ac:dyDescent="0.25">
      <c r="A110" s="8"/>
      <c r="B110" s="23" t="s">
        <v>58</v>
      </c>
      <c r="C110" s="7">
        <v>2.06894</v>
      </c>
      <c r="D110" s="7">
        <v>10.174799999999999</v>
      </c>
      <c r="E110" s="7">
        <v>13.7949</v>
      </c>
      <c r="F110" s="7">
        <v>10.8674</v>
      </c>
      <c r="G110" s="7">
        <v>7.0416999999999996</v>
      </c>
      <c r="H110" s="7">
        <v>3.0049299999999999</v>
      </c>
      <c r="I110" s="7">
        <v>7.6114899999999999</v>
      </c>
      <c r="J110" s="7">
        <v>6184</v>
      </c>
      <c r="K110" s="7">
        <v>1.1343099999999999</v>
      </c>
      <c r="L110" s="7">
        <v>0.82883399999999996</v>
      </c>
      <c r="M110" s="7">
        <v>0.83657400000000004</v>
      </c>
      <c r="N110" s="7">
        <v>0.71212200000000003</v>
      </c>
      <c r="O110" s="7">
        <v>3.2900900000000002</v>
      </c>
      <c r="P110" s="7">
        <v>17173</v>
      </c>
      <c r="R110" s="2"/>
      <c r="S110" s="2"/>
      <c r="T110" s="2"/>
    </row>
    <row r="111" spans="1:20" x14ac:dyDescent="0.25">
      <c r="A111" s="8"/>
      <c r="B111" s="23" t="s">
        <v>59</v>
      </c>
      <c r="C111" s="7">
        <v>3.5523600000000002</v>
      </c>
      <c r="D111" s="7">
        <v>13.006500000000001</v>
      </c>
      <c r="E111" s="7">
        <v>15.444699999999999</v>
      </c>
      <c r="F111" s="7">
        <v>11.689399999999999</v>
      </c>
      <c r="G111" s="7">
        <v>7.4752299999999998</v>
      </c>
      <c r="H111" s="7">
        <v>3.2159499999999999</v>
      </c>
      <c r="I111" s="7">
        <v>8.4493500000000008</v>
      </c>
      <c r="J111" s="7">
        <v>6184</v>
      </c>
      <c r="K111" s="7">
        <v>1.0946199999999999</v>
      </c>
      <c r="L111" s="7">
        <v>0.829457</v>
      </c>
      <c r="M111" s="7">
        <v>0.88869900000000002</v>
      </c>
      <c r="N111" s="7">
        <v>0.70405899999999999</v>
      </c>
      <c r="O111" s="7">
        <v>3.5941000000000001</v>
      </c>
      <c r="P111" s="7">
        <v>17173</v>
      </c>
      <c r="R111" s="2"/>
      <c r="S111" s="2"/>
      <c r="T111" s="2"/>
    </row>
    <row r="112" spans="1:20" x14ac:dyDescent="0.25">
      <c r="A112" s="18" t="s">
        <v>49</v>
      </c>
      <c r="B112" s="20">
        <v>43373.125</v>
      </c>
      <c r="C112" s="7">
        <v>1.53071</v>
      </c>
      <c r="D112" s="7">
        <v>7.2423999999999999</v>
      </c>
      <c r="E112" s="7">
        <v>11.5907</v>
      </c>
      <c r="F112" s="7">
        <v>6.6622300000000001</v>
      </c>
      <c r="G112" s="7">
        <v>4.7021199999999999</v>
      </c>
      <c r="H112" s="7">
        <v>3.1812900000000002</v>
      </c>
      <c r="I112" s="7">
        <v>5.6989900000000002</v>
      </c>
      <c r="J112" s="7">
        <v>20441</v>
      </c>
      <c r="K112" s="7">
        <v>1.47299</v>
      </c>
      <c r="L112" s="7">
        <v>0.94741299999999995</v>
      </c>
      <c r="M112" s="7">
        <v>0.759154</v>
      </c>
      <c r="N112" s="7">
        <v>0.76028399999999996</v>
      </c>
      <c r="O112" s="7">
        <v>2.6591900000000002</v>
      </c>
      <c r="P112" s="7">
        <v>56764</v>
      </c>
    </row>
    <row r="113" spans="1:20" x14ac:dyDescent="0.25">
      <c r="A113" s="8"/>
      <c r="B113" s="22" t="s">
        <v>55</v>
      </c>
      <c r="C113" s="7">
        <v>1.36039</v>
      </c>
      <c r="D113" s="7">
        <v>9.0416299999999996</v>
      </c>
      <c r="E113" s="7">
        <v>12.465299999999999</v>
      </c>
      <c r="F113" s="7">
        <v>5.6078999999999999</v>
      </c>
      <c r="G113" s="7">
        <v>3.3300999999999998</v>
      </c>
      <c r="H113" s="7">
        <v>2.1926700000000001</v>
      </c>
      <c r="I113" s="7">
        <v>5.1158400000000004</v>
      </c>
      <c r="J113" s="7">
        <v>20441</v>
      </c>
      <c r="K113" s="7">
        <v>1.23861</v>
      </c>
      <c r="L113" s="7">
        <v>0.78044000000000002</v>
      </c>
      <c r="M113" s="7">
        <v>0.58859099999999998</v>
      </c>
      <c r="N113" s="7">
        <v>0.72377800000000003</v>
      </c>
      <c r="O113" s="7">
        <v>2.35778</v>
      </c>
      <c r="P113" s="7">
        <v>56764</v>
      </c>
      <c r="R113" s="2"/>
      <c r="S113" s="2"/>
      <c r="T113" s="2"/>
    </row>
    <row r="114" spans="1:20" x14ac:dyDescent="0.25">
      <c r="A114" s="8"/>
      <c r="B114" s="22" t="s">
        <v>57</v>
      </c>
      <c r="C114" s="7">
        <v>1.92363</v>
      </c>
      <c r="D114" s="7">
        <v>8.0133200000000002</v>
      </c>
      <c r="E114" s="7">
        <v>12.2407</v>
      </c>
      <c r="F114" s="7">
        <v>6.0714199999999998</v>
      </c>
      <c r="G114" s="7">
        <v>4.1060499999999998</v>
      </c>
      <c r="H114" s="7">
        <v>2.7789600000000001</v>
      </c>
      <c r="I114" s="7">
        <v>5.4776300000000004</v>
      </c>
      <c r="J114" s="7">
        <v>20441</v>
      </c>
      <c r="K114" s="7">
        <v>1.25623</v>
      </c>
      <c r="L114" s="7">
        <v>0.862201</v>
      </c>
      <c r="M114" s="7">
        <v>0.62174399999999996</v>
      </c>
      <c r="N114" s="7">
        <v>0.78366800000000003</v>
      </c>
      <c r="O114" s="7">
        <v>2.5196299999999998</v>
      </c>
      <c r="P114" s="7">
        <v>56764</v>
      </c>
      <c r="R114" s="2"/>
      <c r="S114" s="2"/>
      <c r="T114" s="2"/>
    </row>
    <row r="115" spans="1:20" x14ac:dyDescent="0.25">
      <c r="A115" s="8"/>
      <c r="B115" s="23" t="s">
        <v>58</v>
      </c>
      <c r="C115" s="7">
        <v>2.1680299999999999</v>
      </c>
      <c r="D115" s="7">
        <v>6.29861</v>
      </c>
      <c r="E115" s="7">
        <v>11.285500000000001</v>
      </c>
      <c r="F115" s="7">
        <v>7.7522000000000002</v>
      </c>
      <c r="G115" s="7">
        <v>5.40768</v>
      </c>
      <c r="H115" s="7">
        <v>3.7279499999999999</v>
      </c>
      <c r="I115" s="7">
        <v>6.1508399999999996</v>
      </c>
      <c r="J115" s="7">
        <v>20441</v>
      </c>
      <c r="K115" s="7">
        <v>1.5368299999999999</v>
      </c>
      <c r="L115" s="7">
        <v>1.0066299999999999</v>
      </c>
      <c r="M115" s="7">
        <v>0.99903500000000001</v>
      </c>
      <c r="N115" s="7">
        <v>0.69671700000000003</v>
      </c>
      <c r="O115" s="7">
        <v>2.8677899999999998</v>
      </c>
      <c r="P115" s="7">
        <v>56764</v>
      </c>
      <c r="R115" s="2"/>
      <c r="S115" s="2"/>
      <c r="T115" s="2"/>
    </row>
    <row r="116" spans="1:20" x14ac:dyDescent="0.25">
      <c r="A116" s="8"/>
      <c r="B116" s="23" t="s">
        <v>59</v>
      </c>
      <c r="C116" s="7">
        <v>3.3115800000000002</v>
      </c>
      <c r="D116" s="7">
        <v>4.8837900000000003</v>
      </c>
      <c r="E116" s="7">
        <v>8.9014699999999998</v>
      </c>
      <c r="F116" s="7">
        <v>8.5478500000000004</v>
      </c>
      <c r="G116" s="7">
        <v>5.4064100000000002</v>
      </c>
      <c r="H116" s="7">
        <v>4.0487799999999998</v>
      </c>
      <c r="I116" s="7">
        <v>5.9859900000000001</v>
      </c>
      <c r="J116" s="7">
        <v>20441</v>
      </c>
      <c r="K116" s="7">
        <v>1.68726</v>
      </c>
      <c r="L116" s="7">
        <v>1.01231</v>
      </c>
      <c r="M116" s="7">
        <v>1.14005</v>
      </c>
      <c r="N116" s="7">
        <v>0.68118900000000004</v>
      </c>
      <c r="O116" s="7">
        <v>2.84985</v>
      </c>
      <c r="P116" s="7">
        <v>56764</v>
      </c>
      <c r="R116" s="2"/>
      <c r="S116" s="2"/>
      <c r="T116" s="2"/>
    </row>
    <row r="117" spans="1:20" x14ac:dyDescent="0.25">
      <c r="A117" s="18" t="s">
        <v>43</v>
      </c>
      <c r="B117" s="20">
        <v>42962.125</v>
      </c>
      <c r="C117" s="7">
        <v>12.09</v>
      </c>
      <c r="D117" s="7">
        <v>10.497199999999999</v>
      </c>
      <c r="E117" s="7">
        <v>8.7205600000000008</v>
      </c>
      <c r="F117" s="7">
        <v>6.9084700000000003</v>
      </c>
      <c r="G117" s="7">
        <v>4.3598999999999997</v>
      </c>
      <c r="H117" s="7">
        <v>2.7214900000000002</v>
      </c>
      <c r="I117" s="7">
        <v>5.6841499999999998</v>
      </c>
      <c r="J117" s="7">
        <v>1280</v>
      </c>
      <c r="K117" s="7">
        <v>1.6850799999999999</v>
      </c>
      <c r="L117" s="7">
        <v>1.17086</v>
      </c>
      <c r="M117" s="7">
        <v>0.75348599999999999</v>
      </c>
      <c r="N117" s="7">
        <v>0.41009099999999998</v>
      </c>
      <c r="O117" s="7">
        <v>2.6514899999999999</v>
      </c>
      <c r="P117" s="7">
        <v>3546</v>
      </c>
    </row>
    <row r="118" spans="1:20" x14ac:dyDescent="0.25">
      <c r="A118" s="8"/>
      <c r="B118" s="22" t="s">
        <v>55</v>
      </c>
      <c r="C118" s="7">
        <v>8.1626100000000008</v>
      </c>
      <c r="D118" s="7">
        <v>8.1769999999999996</v>
      </c>
      <c r="E118" s="7">
        <v>7.2754099999999999</v>
      </c>
      <c r="F118" s="7">
        <v>6.56853</v>
      </c>
      <c r="G118" s="7">
        <v>5.4520099999999996</v>
      </c>
      <c r="H118" s="7">
        <v>3.4378000000000002</v>
      </c>
      <c r="I118" s="7">
        <v>5.60947</v>
      </c>
      <c r="J118" s="7">
        <v>1280</v>
      </c>
      <c r="K118" s="7">
        <v>2.41011</v>
      </c>
      <c r="L118" s="7">
        <v>1.22787</v>
      </c>
      <c r="M118" s="7">
        <v>0.57359599999999999</v>
      </c>
      <c r="N118" s="7">
        <v>0.28846100000000002</v>
      </c>
      <c r="O118" s="7">
        <v>2.67347</v>
      </c>
      <c r="P118" s="7">
        <v>3546</v>
      </c>
      <c r="R118" s="2"/>
      <c r="S118" s="2"/>
      <c r="T118" s="2"/>
    </row>
    <row r="119" spans="1:20" x14ac:dyDescent="0.25">
      <c r="A119" s="8"/>
      <c r="B119" s="22" t="s">
        <v>57</v>
      </c>
      <c r="C119" s="7">
        <v>10.0274</v>
      </c>
      <c r="D119" s="7">
        <v>8.4595099999999999</v>
      </c>
      <c r="E119" s="7">
        <v>7.6344000000000003</v>
      </c>
      <c r="F119" s="7">
        <v>6.7433399999999999</v>
      </c>
      <c r="G119" s="7">
        <v>4.7454900000000002</v>
      </c>
      <c r="H119" s="7">
        <v>3.1473200000000001</v>
      </c>
      <c r="I119" s="7">
        <v>5.50054</v>
      </c>
      <c r="J119" s="7">
        <v>1280</v>
      </c>
      <c r="K119" s="7">
        <v>1.9935400000000001</v>
      </c>
      <c r="L119" s="7">
        <v>1.2467900000000001</v>
      </c>
      <c r="M119" s="7">
        <v>0.61752300000000004</v>
      </c>
      <c r="N119" s="7">
        <v>0.324685</v>
      </c>
      <c r="O119" s="7">
        <v>2.5975799999999998</v>
      </c>
      <c r="P119" s="7">
        <v>3546</v>
      </c>
      <c r="R119" s="2"/>
      <c r="S119" s="2"/>
      <c r="T119" s="2"/>
    </row>
    <row r="120" spans="1:20" x14ac:dyDescent="0.25">
      <c r="A120" s="8"/>
      <c r="B120" s="23" t="s">
        <v>58</v>
      </c>
      <c r="C120" s="7">
        <v>13.784000000000001</v>
      </c>
      <c r="D120" s="7">
        <v>12.9963</v>
      </c>
      <c r="E120" s="7">
        <v>9.4846699999999995</v>
      </c>
      <c r="F120" s="7">
        <v>6.2824900000000001</v>
      </c>
      <c r="G120" s="7">
        <v>4.2776100000000001</v>
      </c>
      <c r="H120" s="7">
        <v>2.4280900000000001</v>
      </c>
      <c r="I120" s="7">
        <v>5.8172699999999997</v>
      </c>
      <c r="J120" s="7">
        <v>1280</v>
      </c>
      <c r="K120" s="7">
        <v>1.3796600000000001</v>
      </c>
      <c r="L120" s="7">
        <v>0.88828200000000002</v>
      </c>
      <c r="M120" s="7">
        <v>0.51266400000000001</v>
      </c>
      <c r="N120" s="7">
        <v>0.29393200000000003</v>
      </c>
      <c r="O120" s="7">
        <v>2.5547499999999999</v>
      </c>
      <c r="P120" s="7">
        <v>3546</v>
      </c>
      <c r="R120" s="2"/>
      <c r="S120" s="2"/>
      <c r="T120" s="2"/>
    </row>
    <row r="121" spans="1:20" x14ac:dyDescent="0.25">
      <c r="A121" s="8"/>
      <c r="B121" s="23" t="s">
        <v>59</v>
      </c>
      <c r="C121" s="7">
        <v>16.386299999999999</v>
      </c>
      <c r="D121" s="7">
        <v>14.2849</v>
      </c>
      <c r="E121" s="7">
        <v>10.042199999999999</v>
      </c>
      <c r="F121" s="7">
        <v>5.6380600000000003</v>
      </c>
      <c r="G121" s="7">
        <v>3.8102800000000001</v>
      </c>
      <c r="H121" s="7">
        <v>2.1201099999999999</v>
      </c>
      <c r="I121" s="7">
        <v>5.7395800000000001</v>
      </c>
      <c r="J121" s="7">
        <v>1280</v>
      </c>
      <c r="K121" s="7">
        <v>1.1343300000000001</v>
      </c>
      <c r="L121" s="7">
        <v>0.67183000000000004</v>
      </c>
      <c r="M121" s="7">
        <v>0.34369100000000002</v>
      </c>
      <c r="N121" s="7">
        <v>0.18823599999999999</v>
      </c>
      <c r="O121" s="7">
        <v>2.4137300000000002</v>
      </c>
      <c r="P121" s="7">
        <v>3546</v>
      </c>
      <c r="R121" s="2"/>
      <c r="S121" s="2"/>
      <c r="T121" s="2"/>
    </row>
    <row r="122" spans="1:20" x14ac:dyDescent="0.25">
      <c r="A122" s="18" t="s">
        <v>21</v>
      </c>
      <c r="B122" s="20">
        <v>43777.125</v>
      </c>
      <c r="C122" s="7">
        <v>16.227399999999999</v>
      </c>
      <c r="D122" s="7">
        <v>7.80891</v>
      </c>
      <c r="E122" s="7">
        <v>4.4521800000000002</v>
      </c>
      <c r="F122" s="7">
        <v>5.8207899999999997</v>
      </c>
      <c r="G122" s="7">
        <v>8.4080999999999992</v>
      </c>
      <c r="H122" s="7">
        <v>4.4233799999999999</v>
      </c>
      <c r="I122" s="7">
        <v>6.3094200000000003</v>
      </c>
      <c r="J122" s="7">
        <v>2870</v>
      </c>
      <c r="K122" s="7">
        <v>1.8337699999999999</v>
      </c>
      <c r="L122" s="7">
        <v>0.76729199999999997</v>
      </c>
      <c r="M122" s="7">
        <v>0.29913000000000001</v>
      </c>
      <c r="N122" s="7">
        <v>0.13900100000000001</v>
      </c>
      <c r="O122" s="7">
        <v>2.69861</v>
      </c>
      <c r="P122" s="7">
        <v>7986</v>
      </c>
    </row>
    <row r="123" spans="1:20" x14ac:dyDescent="0.25">
      <c r="A123" s="8"/>
      <c r="B123" s="22" t="s">
        <v>55</v>
      </c>
      <c r="C123" s="7">
        <v>2.48278</v>
      </c>
      <c r="D123" s="7">
        <v>14.750400000000001</v>
      </c>
      <c r="E123" s="7">
        <v>11.726000000000001</v>
      </c>
      <c r="F123" s="7">
        <v>10.9474</v>
      </c>
      <c r="G123" s="7">
        <v>8.5788899999999995</v>
      </c>
      <c r="H123" s="7">
        <v>4.2174899999999997</v>
      </c>
      <c r="I123" s="7">
        <v>8.4833700000000007</v>
      </c>
      <c r="J123" s="7">
        <v>2870</v>
      </c>
      <c r="K123" s="7">
        <v>2.4679199999999999</v>
      </c>
      <c r="L123" s="7">
        <v>1.29491</v>
      </c>
      <c r="M123" s="7">
        <v>0.70850000000000002</v>
      </c>
      <c r="N123" s="7">
        <v>0.47574</v>
      </c>
      <c r="O123" s="7">
        <v>3.7753299999999999</v>
      </c>
      <c r="P123" s="7">
        <v>7986</v>
      </c>
      <c r="R123" s="2"/>
      <c r="S123" s="2"/>
      <c r="T123" s="2"/>
    </row>
    <row r="124" spans="1:20" x14ac:dyDescent="0.25">
      <c r="A124" s="8"/>
      <c r="B124" s="22" t="s">
        <v>57</v>
      </c>
      <c r="C124" s="7">
        <v>10.472300000000001</v>
      </c>
      <c r="D124" s="7">
        <v>13.493499999999999</v>
      </c>
      <c r="E124" s="7">
        <v>6.9500299999999999</v>
      </c>
      <c r="F124" s="7">
        <v>9.7161200000000001</v>
      </c>
      <c r="G124" s="7">
        <v>8.6694999999999993</v>
      </c>
      <c r="H124" s="7">
        <v>1.5785899999999999</v>
      </c>
      <c r="I124" s="7">
        <v>6.9199799999999998</v>
      </c>
      <c r="J124" s="7">
        <v>2870</v>
      </c>
      <c r="K124" s="7">
        <v>0.36262299999999997</v>
      </c>
      <c r="L124" s="7">
        <v>0.18907599999999999</v>
      </c>
      <c r="M124" s="7">
        <v>0.12312099999999999</v>
      </c>
      <c r="N124" s="7">
        <v>9.4721600000000003E-2</v>
      </c>
      <c r="O124" s="7">
        <v>2.6014400000000002</v>
      </c>
      <c r="P124" s="7">
        <v>7986</v>
      </c>
      <c r="R124" s="2"/>
      <c r="S124" s="2"/>
      <c r="T124" s="2"/>
    </row>
    <row r="125" spans="1:20" x14ac:dyDescent="0.25">
      <c r="A125" s="8"/>
      <c r="B125" s="23" t="s">
        <v>58</v>
      </c>
      <c r="C125" s="7">
        <v>16.106000000000002</v>
      </c>
      <c r="D125" s="7">
        <v>6.6530100000000001</v>
      </c>
      <c r="E125" s="7">
        <v>4.2576099999999997</v>
      </c>
      <c r="F125" s="7">
        <v>5.2403000000000004</v>
      </c>
      <c r="G125" s="7">
        <v>6.8968499999999997</v>
      </c>
      <c r="H125" s="7">
        <v>6.6729799999999999</v>
      </c>
      <c r="I125" s="7">
        <v>6.37981</v>
      </c>
      <c r="J125" s="7">
        <v>2870</v>
      </c>
      <c r="K125" s="7">
        <v>3.4310299999999998</v>
      </c>
      <c r="L125" s="7">
        <v>1.5453600000000001</v>
      </c>
      <c r="M125" s="7">
        <v>0.63356699999999999</v>
      </c>
      <c r="N125" s="7">
        <v>0.34004699999999999</v>
      </c>
      <c r="O125" s="7">
        <v>3.1436999999999999</v>
      </c>
      <c r="P125" s="7">
        <v>7986</v>
      </c>
      <c r="R125" s="2"/>
      <c r="S125" s="2"/>
      <c r="T125" s="2"/>
    </row>
    <row r="126" spans="1:20" x14ac:dyDescent="0.25">
      <c r="A126" s="8"/>
      <c r="B126" s="23" t="s">
        <v>59</v>
      </c>
      <c r="C126" s="7">
        <v>7.6595500000000003</v>
      </c>
      <c r="D126" s="7">
        <v>6.46685</v>
      </c>
      <c r="E126" s="7">
        <v>3.48976</v>
      </c>
      <c r="F126" s="7">
        <v>3.3807</v>
      </c>
      <c r="G126" s="7">
        <v>4.6406299999999998</v>
      </c>
      <c r="H126" s="7">
        <v>6.2906500000000003</v>
      </c>
      <c r="I126" s="7">
        <v>4.9764400000000002</v>
      </c>
      <c r="J126" s="7">
        <v>2870</v>
      </c>
      <c r="K126" s="7">
        <v>4.3856999999999999</v>
      </c>
      <c r="L126" s="7">
        <v>2.0696400000000001</v>
      </c>
      <c r="M126" s="7">
        <v>0.80326399999999998</v>
      </c>
      <c r="N126" s="7">
        <v>0.27336899999999997</v>
      </c>
      <c r="O126" s="7">
        <v>2.8585099999999999</v>
      </c>
      <c r="P126" s="7">
        <v>7986</v>
      </c>
      <c r="R126" s="2"/>
      <c r="S126" s="2"/>
      <c r="T126" s="2"/>
    </row>
    <row r="127" spans="1:20" x14ac:dyDescent="0.25">
      <c r="A127" s="18" t="s">
        <v>47</v>
      </c>
      <c r="B127" s="20">
        <v>44150.125</v>
      </c>
      <c r="C127" s="7">
        <v>3.2328299999999999</v>
      </c>
      <c r="D127" s="7">
        <v>4.6795</v>
      </c>
      <c r="E127" s="7">
        <v>3.9475899999999999</v>
      </c>
      <c r="F127" s="7">
        <v>3.5029499999999998</v>
      </c>
      <c r="G127" s="7">
        <v>3.2840099999999999</v>
      </c>
      <c r="H127" s="7">
        <v>3.2103100000000002</v>
      </c>
      <c r="I127" s="7">
        <v>3.51288</v>
      </c>
      <c r="J127" s="7">
        <v>1845</v>
      </c>
      <c r="K127" s="7">
        <v>3.5674000000000001</v>
      </c>
      <c r="L127" s="7">
        <v>2.4570500000000002</v>
      </c>
      <c r="M127" s="7">
        <v>1.5809200000000001</v>
      </c>
      <c r="N127" s="7">
        <v>1.9926999999999999</v>
      </c>
      <c r="O127" s="7">
        <v>2.7445900000000001</v>
      </c>
      <c r="P127" s="7">
        <v>5114</v>
      </c>
    </row>
    <row r="128" spans="1:20" x14ac:dyDescent="0.25">
      <c r="A128" s="8"/>
      <c r="B128" s="22" t="s">
        <v>55</v>
      </c>
      <c r="C128" s="7">
        <v>2.4766400000000002</v>
      </c>
      <c r="D128" s="7">
        <v>5.0664199999999999</v>
      </c>
      <c r="E128" s="7">
        <v>4.9719699999999998</v>
      </c>
      <c r="F128" s="7">
        <v>3.5869800000000001</v>
      </c>
      <c r="G128" s="7">
        <v>3.1615799999999998</v>
      </c>
      <c r="H128" s="7">
        <v>2.9234599999999999</v>
      </c>
      <c r="I128" s="7">
        <v>3.5654400000000002</v>
      </c>
      <c r="J128" s="7">
        <v>1845</v>
      </c>
      <c r="K128" s="7">
        <v>2.3641299999999998</v>
      </c>
      <c r="L128" s="7">
        <v>2.0451899999999998</v>
      </c>
      <c r="M128" s="7">
        <v>1.5782799999999999</v>
      </c>
      <c r="N128" s="7">
        <v>2.3808799999999999</v>
      </c>
      <c r="O128" s="7">
        <v>2.61897</v>
      </c>
      <c r="P128" s="7">
        <v>5114</v>
      </c>
      <c r="R128" s="2"/>
      <c r="S128" s="2"/>
      <c r="T128" s="2"/>
    </row>
    <row r="129" spans="1:20" x14ac:dyDescent="0.25">
      <c r="A129" s="8"/>
      <c r="B129" s="22" t="s">
        <v>57</v>
      </c>
      <c r="C129" s="7">
        <v>2.39202</v>
      </c>
      <c r="D129" s="7">
        <v>4.3406099999999999</v>
      </c>
      <c r="E129" s="7">
        <v>3.9318499999999998</v>
      </c>
      <c r="F129" s="7">
        <v>2.9257200000000001</v>
      </c>
      <c r="G129" s="7">
        <v>2.41649</v>
      </c>
      <c r="H129" s="7">
        <v>2.2990300000000001</v>
      </c>
      <c r="I129" s="7">
        <v>2.8513999999999999</v>
      </c>
      <c r="J129" s="7">
        <v>1845</v>
      </c>
      <c r="K129" s="7">
        <v>2.52861</v>
      </c>
      <c r="L129" s="7">
        <v>2.00684</v>
      </c>
      <c r="M129" s="7">
        <v>1.1869099999999999</v>
      </c>
      <c r="N129" s="7">
        <v>2.2334100000000001</v>
      </c>
      <c r="O129" s="7">
        <v>2.2823199999999999</v>
      </c>
      <c r="P129" s="7">
        <v>5114</v>
      </c>
      <c r="R129" s="2"/>
      <c r="S129" s="2"/>
      <c r="T129" s="2"/>
    </row>
    <row r="130" spans="1:20" x14ac:dyDescent="0.25">
      <c r="A130" s="8"/>
      <c r="B130" s="23" t="s">
        <v>58</v>
      </c>
      <c r="C130" s="7">
        <v>6.5253199999999998</v>
      </c>
      <c r="D130" s="7">
        <v>6.4720800000000001</v>
      </c>
      <c r="E130" s="7">
        <v>5.2541500000000001</v>
      </c>
      <c r="F130" s="7">
        <v>3.8264300000000002</v>
      </c>
      <c r="G130" s="7">
        <v>2.9952200000000002</v>
      </c>
      <c r="H130" s="7">
        <v>3.0003000000000002</v>
      </c>
      <c r="I130" s="7">
        <v>3.8552900000000001</v>
      </c>
      <c r="J130" s="7">
        <v>1845</v>
      </c>
      <c r="K130" s="7">
        <v>2.84673</v>
      </c>
      <c r="L130" s="7">
        <v>1.7283200000000001</v>
      </c>
      <c r="M130" s="7">
        <v>1.3042499999999999</v>
      </c>
      <c r="N130" s="7">
        <v>1.9186000000000001</v>
      </c>
      <c r="O130" s="7">
        <v>2.6042399999999999</v>
      </c>
      <c r="P130" s="7">
        <v>5114</v>
      </c>
      <c r="R130" s="2"/>
      <c r="S130" s="2"/>
      <c r="T130" s="2"/>
    </row>
    <row r="131" spans="1:20" x14ac:dyDescent="0.25">
      <c r="A131" s="8"/>
      <c r="B131" s="23" t="s">
        <v>59</v>
      </c>
      <c r="C131" s="7">
        <v>5.1778399999999998</v>
      </c>
      <c r="D131" s="7">
        <v>6.7162300000000004</v>
      </c>
      <c r="E131" s="7">
        <v>5.4727600000000001</v>
      </c>
      <c r="F131" s="7">
        <v>3.97159</v>
      </c>
      <c r="G131" s="7">
        <v>3.0639500000000002</v>
      </c>
      <c r="H131" s="7">
        <v>3.1106799999999999</v>
      </c>
      <c r="I131" s="7">
        <v>3.9510999999999998</v>
      </c>
      <c r="J131" s="7">
        <v>1845</v>
      </c>
      <c r="K131" s="7">
        <v>2.581</v>
      </c>
      <c r="L131" s="7">
        <v>1.90639</v>
      </c>
      <c r="M131" s="7">
        <v>1.3965000000000001</v>
      </c>
      <c r="N131" s="7">
        <v>1.13439</v>
      </c>
      <c r="O131" s="7">
        <v>2.4984299999999999</v>
      </c>
      <c r="P131" s="7">
        <v>5114</v>
      </c>
      <c r="R131" s="2"/>
      <c r="S131" s="2"/>
      <c r="T131" s="2"/>
    </row>
    <row r="132" spans="1:20" x14ac:dyDescent="0.25">
      <c r="A132" s="18" t="s">
        <v>50</v>
      </c>
      <c r="B132" s="20">
        <v>44452.125</v>
      </c>
      <c r="C132" s="7">
        <v>3.7016800000000001</v>
      </c>
      <c r="D132" s="7">
        <v>5.1074099999999998</v>
      </c>
      <c r="E132" s="7">
        <v>6.5421100000000001</v>
      </c>
      <c r="F132" s="7">
        <v>5.3968999999999996</v>
      </c>
      <c r="G132" s="7">
        <v>5.2212100000000001</v>
      </c>
      <c r="H132" s="7">
        <v>3.8969399999999998</v>
      </c>
      <c r="I132" s="7">
        <v>4.9965900000000003</v>
      </c>
      <c r="J132" s="7">
        <v>624</v>
      </c>
      <c r="K132" s="7">
        <v>3.3932199999999999</v>
      </c>
      <c r="L132" s="7">
        <v>3.1673399999999998</v>
      </c>
      <c r="M132" s="7">
        <v>2.94448</v>
      </c>
      <c r="N132" s="7">
        <v>2.8575400000000002</v>
      </c>
      <c r="O132" s="7">
        <v>3.7584599999999999</v>
      </c>
      <c r="P132" s="7">
        <v>1736</v>
      </c>
    </row>
    <row r="133" spans="1:20" x14ac:dyDescent="0.25">
      <c r="A133" s="8"/>
      <c r="B133" s="22" t="s">
        <v>55</v>
      </c>
      <c r="C133" s="7">
        <v>10.3582</v>
      </c>
      <c r="D133" s="7">
        <v>12.7502</v>
      </c>
      <c r="E133" s="7">
        <v>9.4386799999999997</v>
      </c>
      <c r="F133" s="7">
        <v>5.0156000000000001</v>
      </c>
      <c r="G133" s="7">
        <v>2.9042400000000002</v>
      </c>
      <c r="H133" s="7">
        <v>2.2653500000000002</v>
      </c>
      <c r="I133" s="7">
        <v>5.0899000000000001</v>
      </c>
      <c r="J133" s="7">
        <v>624</v>
      </c>
      <c r="K133" s="7">
        <v>2.0220600000000002</v>
      </c>
      <c r="L133" s="7">
        <v>1.88703</v>
      </c>
      <c r="M133" s="7">
        <v>2.3149099999999998</v>
      </c>
      <c r="N133" s="7">
        <v>2.6587499999999999</v>
      </c>
      <c r="O133" s="7">
        <v>3.27386</v>
      </c>
      <c r="P133" s="7">
        <v>1736</v>
      </c>
      <c r="R133" s="2"/>
      <c r="S133" s="2"/>
      <c r="T133" s="2"/>
    </row>
    <row r="134" spans="1:20" x14ac:dyDescent="0.25">
      <c r="A134" s="8"/>
      <c r="B134" s="22" t="s">
        <v>57</v>
      </c>
      <c r="C134" s="7">
        <v>5.7919799999999997</v>
      </c>
      <c r="D134" s="7">
        <v>8.6765500000000007</v>
      </c>
      <c r="E134" s="7">
        <v>8.6916499999999992</v>
      </c>
      <c r="F134" s="7">
        <v>6.7408299999999999</v>
      </c>
      <c r="G134" s="7">
        <v>4.8851500000000003</v>
      </c>
      <c r="H134" s="7">
        <v>3.9186700000000001</v>
      </c>
      <c r="I134" s="7">
        <v>5.8392999999999997</v>
      </c>
      <c r="J134" s="7">
        <v>624</v>
      </c>
      <c r="K134" s="7">
        <v>3.25502</v>
      </c>
      <c r="L134" s="7">
        <v>2.7333699999999999</v>
      </c>
      <c r="M134" s="7">
        <v>2.6827899999999998</v>
      </c>
      <c r="N134" s="7">
        <v>2.8536100000000002</v>
      </c>
      <c r="O134" s="7">
        <v>3.93262</v>
      </c>
      <c r="P134" s="7">
        <v>1736</v>
      </c>
      <c r="R134" s="2"/>
      <c r="S134" s="2"/>
      <c r="T134" s="2"/>
    </row>
    <row r="135" spans="1:20" x14ac:dyDescent="0.25">
      <c r="A135" s="8"/>
      <c r="B135" s="23" t="s">
        <v>58</v>
      </c>
      <c r="C135" s="7">
        <v>2.2521200000000001</v>
      </c>
      <c r="D135" s="7">
        <v>2.7702</v>
      </c>
      <c r="E135" s="7">
        <v>3.6223200000000002</v>
      </c>
      <c r="F135" s="7">
        <v>3.7388499999999998</v>
      </c>
      <c r="G135" s="7">
        <v>4.3859199999999996</v>
      </c>
      <c r="H135" s="7">
        <v>3.9727800000000002</v>
      </c>
      <c r="I135" s="7">
        <v>3.83649</v>
      </c>
      <c r="J135" s="7">
        <v>624</v>
      </c>
      <c r="K135" s="7">
        <v>3.2454999999999998</v>
      </c>
      <c r="L135" s="7">
        <v>2.9844200000000001</v>
      </c>
      <c r="M135" s="7">
        <v>2.94252</v>
      </c>
      <c r="N135" s="7">
        <v>2.8628200000000001</v>
      </c>
      <c r="O135" s="7">
        <v>3.2944800000000001</v>
      </c>
      <c r="P135" s="7">
        <v>1736</v>
      </c>
      <c r="R135" s="2"/>
      <c r="S135" s="2"/>
      <c r="T135" s="2"/>
    </row>
    <row r="136" spans="1:20" x14ac:dyDescent="0.25">
      <c r="A136" s="8"/>
      <c r="B136" s="23" t="s">
        <v>59</v>
      </c>
      <c r="C136" s="7">
        <v>0.24699099999999999</v>
      </c>
      <c r="D136" s="7">
        <v>0.49510300000000002</v>
      </c>
      <c r="E136" s="7">
        <v>0.97800799999999999</v>
      </c>
      <c r="F136" s="7">
        <v>1.65181</v>
      </c>
      <c r="G136" s="7">
        <v>1.89107</v>
      </c>
      <c r="H136" s="7">
        <v>3.1415199999999999</v>
      </c>
      <c r="I136" s="7">
        <v>1.9286799999999999</v>
      </c>
      <c r="J136" s="7">
        <v>624</v>
      </c>
      <c r="K136" s="7">
        <v>2.5695100000000002</v>
      </c>
      <c r="L136" s="7">
        <v>1.98156</v>
      </c>
      <c r="M136" s="7">
        <v>1.8439099999999999</v>
      </c>
      <c r="N136" s="7">
        <v>1.92981</v>
      </c>
      <c r="O136" s="7">
        <v>2.00678</v>
      </c>
      <c r="P136" s="7">
        <v>1736</v>
      </c>
      <c r="R136" s="2"/>
      <c r="S136" s="2"/>
      <c r="T136" s="2"/>
    </row>
    <row r="137" spans="1:20" x14ac:dyDescent="0.25">
      <c r="A137" s="18" t="s">
        <v>27</v>
      </c>
      <c r="B137" s="20">
        <v>44132.125</v>
      </c>
      <c r="C137" s="7">
        <v>4.9091300000000002</v>
      </c>
      <c r="D137" s="7">
        <v>10.923</v>
      </c>
      <c r="E137" s="7">
        <v>8.2180900000000001</v>
      </c>
      <c r="F137" s="7">
        <v>7.4178600000000001</v>
      </c>
      <c r="G137" s="7">
        <v>5.9556500000000003</v>
      </c>
      <c r="H137" s="7">
        <v>4.8509399999999996</v>
      </c>
      <c r="I137" s="7">
        <v>6.6023399999999999</v>
      </c>
      <c r="J137" s="7">
        <v>5115</v>
      </c>
      <c r="K137" s="7">
        <v>3.47106</v>
      </c>
      <c r="L137" s="7">
        <v>2.4739300000000002</v>
      </c>
      <c r="M137" s="7">
        <v>2.2800199999999999</v>
      </c>
      <c r="N137" s="7">
        <v>1.5694600000000001</v>
      </c>
      <c r="O137" s="7">
        <v>3.88713</v>
      </c>
      <c r="P137" s="7">
        <v>14186</v>
      </c>
    </row>
    <row r="138" spans="1:20" x14ac:dyDescent="0.25">
      <c r="A138" s="8"/>
      <c r="B138" s="22" t="s">
        <v>55</v>
      </c>
      <c r="C138" s="7">
        <v>1.8468800000000001</v>
      </c>
      <c r="D138" s="7">
        <v>5.4404599999999999</v>
      </c>
      <c r="E138" s="7">
        <v>12.387499999999999</v>
      </c>
      <c r="F138" s="7">
        <v>9.9056300000000004</v>
      </c>
      <c r="G138" s="7">
        <v>11.328099999999999</v>
      </c>
      <c r="H138" s="7">
        <v>7.7930999999999999</v>
      </c>
      <c r="I138" s="7">
        <v>9.3620400000000004</v>
      </c>
      <c r="J138" s="7">
        <v>5115</v>
      </c>
      <c r="K138" s="7">
        <v>2.1710500000000001</v>
      </c>
      <c r="L138" s="7">
        <v>1.51492</v>
      </c>
      <c r="M138" s="7">
        <v>1.57484</v>
      </c>
      <c r="N138" s="7">
        <v>1.4278500000000001</v>
      </c>
      <c r="O138" s="7">
        <v>4.4229900000000004</v>
      </c>
      <c r="P138" s="7">
        <v>14186</v>
      </c>
      <c r="R138" s="2"/>
      <c r="S138" s="2"/>
      <c r="T138" s="2"/>
    </row>
    <row r="139" spans="1:20" x14ac:dyDescent="0.25">
      <c r="A139" s="8"/>
      <c r="B139" s="22" t="s">
        <v>57</v>
      </c>
      <c r="C139" s="7">
        <v>2.82151</v>
      </c>
      <c r="D139" s="7">
        <v>10.9817</v>
      </c>
      <c r="E139" s="7">
        <v>10.4437</v>
      </c>
      <c r="F139" s="7">
        <v>7.7641999999999998</v>
      </c>
      <c r="G139" s="7">
        <v>6.85703</v>
      </c>
      <c r="H139" s="7">
        <v>5.3001699999999996</v>
      </c>
      <c r="I139" s="7">
        <v>7.2878699999999998</v>
      </c>
      <c r="J139" s="7">
        <v>5115</v>
      </c>
      <c r="K139" s="7">
        <v>3.7318699999999998</v>
      </c>
      <c r="L139" s="7">
        <v>2.4440599999999999</v>
      </c>
      <c r="M139" s="7">
        <v>2.1422699999999999</v>
      </c>
      <c r="N139" s="7">
        <v>1.4029199999999999</v>
      </c>
      <c r="O139" s="7">
        <v>4.1085000000000003</v>
      </c>
      <c r="P139" s="7">
        <v>14186</v>
      </c>
      <c r="R139" s="2"/>
      <c r="S139" s="2"/>
      <c r="T139" s="2"/>
    </row>
    <row r="140" spans="1:20" x14ac:dyDescent="0.25">
      <c r="A140" s="8"/>
      <c r="B140" s="23" t="s">
        <v>58</v>
      </c>
      <c r="C140" s="7">
        <v>8.93581</v>
      </c>
      <c r="D140" s="7">
        <v>10.457800000000001</v>
      </c>
      <c r="E140" s="7">
        <v>6.0237299999999996</v>
      </c>
      <c r="F140" s="7">
        <v>5.8785999999999996</v>
      </c>
      <c r="G140" s="7">
        <v>4.1518899999999999</v>
      </c>
      <c r="H140" s="7">
        <v>3.2842099999999999</v>
      </c>
      <c r="I140" s="7">
        <v>5.1414900000000001</v>
      </c>
      <c r="J140" s="7">
        <v>5115</v>
      </c>
      <c r="K140" s="7">
        <v>2.4278</v>
      </c>
      <c r="L140" s="7">
        <v>1.88927</v>
      </c>
      <c r="M140" s="7">
        <v>1.66076</v>
      </c>
      <c r="N140" s="7">
        <v>1.18184</v>
      </c>
      <c r="O140" s="7">
        <v>2.9586000000000001</v>
      </c>
      <c r="P140" s="7">
        <v>14186</v>
      </c>
      <c r="R140" s="2"/>
      <c r="S140" s="2"/>
      <c r="T140" s="2"/>
    </row>
    <row r="141" spans="1:20" x14ac:dyDescent="0.25">
      <c r="A141" s="8"/>
      <c r="B141" s="23" t="s">
        <v>59</v>
      </c>
      <c r="C141" s="7">
        <v>8.8762600000000003</v>
      </c>
      <c r="D141" s="7">
        <v>9.8236000000000008</v>
      </c>
      <c r="E141" s="7">
        <v>5.9380499999999996</v>
      </c>
      <c r="F141" s="7">
        <v>5.0021399999999998</v>
      </c>
      <c r="G141" s="7">
        <v>3.72959</v>
      </c>
      <c r="H141" s="7">
        <v>2.8870499999999999</v>
      </c>
      <c r="I141" s="7">
        <v>4.6776900000000001</v>
      </c>
      <c r="J141" s="7">
        <v>5115</v>
      </c>
      <c r="K141" s="7">
        <v>2.0141399999999998</v>
      </c>
      <c r="L141" s="7">
        <v>1.7483</v>
      </c>
      <c r="M141" s="7">
        <v>1.62432</v>
      </c>
      <c r="N141" s="7">
        <v>1.18685</v>
      </c>
      <c r="O141" s="7">
        <v>2.7114699999999998</v>
      </c>
      <c r="P141" s="7">
        <v>14186</v>
      </c>
      <c r="R141" s="2"/>
      <c r="S141" s="2"/>
      <c r="T141" s="2"/>
    </row>
    <row r="142" spans="1:20" x14ac:dyDescent="0.25">
      <c r="A142" s="18" t="s">
        <v>10</v>
      </c>
      <c r="B142" s="20">
        <v>43523.125</v>
      </c>
      <c r="C142" s="7">
        <v>18.684999999999999</v>
      </c>
      <c r="D142" s="7">
        <v>15.5825</v>
      </c>
      <c r="E142" s="7">
        <v>8.2607099999999996</v>
      </c>
      <c r="F142" s="7">
        <v>2.1267999999999998</v>
      </c>
      <c r="G142" s="7">
        <v>1.2238100000000001</v>
      </c>
      <c r="H142" s="7">
        <v>0.75508200000000003</v>
      </c>
      <c r="I142" s="7">
        <v>3.9094799999999998</v>
      </c>
      <c r="J142" s="7">
        <v>3694</v>
      </c>
      <c r="K142" s="7">
        <v>0.371614</v>
      </c>
      <c r="L142" s="7">
        <v>0.236959</v>
      </c>
      <c r="M142" s="7">
        <v>0.219832</v>
      </c>
      <c r="N142" s="7">
        <v>0.22119800000000001</v>
      </c>
      <c r="O142" s="7">
        <v>1.57195</v>
      </c>
      <c r="P142" s="7">
        <v>10251</v>
      </c>
    </row>
    <row r="143" spans="1:20" x14ac:dyDescent="0.25">
      <c r="A143" s="8"/>
      <c r="B143" s="22" t="s">
        <v>55</v>
      </c>
      <c r="C143" s="7">
        <v>25.92</v>
      </c>
      <c r="D143" s="7">
        <v>16.911799999999999</v>
      </c>
      <c r="E143" s="7">
        <v>6.4438199999999997</v>
      </c>
      <c r="F143" s="7">
        <v>1.53447</v>
      </c>
      <c r="G143" s="7">
        <v>0.93319200000000002</v>
      </c>
      <c r="H143" s="7">
        <v>0.48701800000000001</v>
      </c>
      <c r="I143" s="7">
        <v>3.7012200000000002</v>
      </c>
      <c r="J143" s="7">
        <v>3694</v>
      </c>
      <c r="K143" s="7">
        <v>0.281976</v>
      </c>
      <c r="L143" s="7">
        <v>0.12570300000000001</v>
      </c>
      <c r="M143" s="7">
        <v>8.3387900000000001E-2</v>
      </c>
      <c r="N143" s="7">
        <v>0.11311400000000001</v>
      </c>
      <c r="O143" s="7">
        <v>1.42483</v>
      </c>
      <c r="P143" s="7">
        <v>10251</v>
      </c>
      <c r="R143" s="2"/>
      <c r="S143" s="2"/>
      <c r="T143" s="2"/>
    </row>
    <row r="144" spans="1:20" x14ac:dyDescent="0.25">
      <c r="A144" s="8"/>
      <c r="B144" s="22" t="s">
        <v>57</v>
      </c>
      <c r="C144" s="7">
        <v>25.953600000000002</v>
      </c>
      <c r="D144" s="7">
        <v>16.878299999999999</v>
      </c>
      <c r="E144" s="7">
        <v>6.2291299999999996</v>
      </c>
      <c r="F144" s="7">
        <v>1.2377899999999999</v>
      </c>
      <c r="G144" s="7">
        <v>0.85417699999999996</v>
      </c>
      <c r="H144" s="7">
        <v>0.46129999999999999</v>
      </c>
      <c r="I144" s="7">
        <v>3.5843699999999998</v>
      </c>
      <c r="J144" s="7">
        <v>3694</v>
      </c>
      <c r="K144" s="7">
        <v>0.23649899999999999</v>
      </c>
      <c r="L144" s="7">
        <v>8.3398E-2</v>
      </c>
      <c r="M144" s="7">
        <v>2.6510300000000001E-2</v>
      </c>
      <c r="N144" s="7">
        <v>6.3833200000000007E-2</v>
      </c>
      <c r="O144" s="7">
        <v>1.35144</v>
      </c>
      <c r="P144" s="7">
        <v>10251</v>
      </c>
      <c r="R144" s="2"/>
      <c r="S144" s="2"/>
      <c r="T144" s="2"/>
    </row>
    <row r="145" spans="1:20" x14ac:dyDescent="0.25">
      <c r="A145" s="8"/>
      <c r="B145" s="23" t="s">
        <v>58</v>
      </c>
      <c r="C145" s="7">
        <v>10.273400000000001</v>
      </c>
      <c r="D145" s="7">
        <v>14.0435</v>
      </c>
      <c r="E145" s="7">
        <v>10.5672</v>
      </c>
      <c r="F145" s="7">
        <v>3.1463700000000001</v>
      </c>
      <c r="G145" s="7">
        <v>1.6504000000000001</v>
      </c>
      <c r="H145" s="7">
        <v>1.0927500000000001</v>
      </c>
      <c r="I145" s="7">
        <v>4.2735099999999999</v>
      </c>
      <c r="J145" s="7">
        <v>3694</v>
      </c>
      <c r="K145" s="7">
        <v>0.52641099999999996</v>
      </c>
      <c r="L145" s="7">
        <v>0.41358200000000001</v>
      </c>
      <c r="M145" s="7">
        <v>0.44244</v>
      </c>
      <c r="N145" s="7">
        <v>0.40240799999999999</v>
      </c>
      <c r="O145" s="7">
        <v>1.8220000000000001</v>
      </c>
      <c r="P145" s="7">
        <v>10251</v>
      </c>
      <c r="R145" s="2"/>
      <c r="S145" s="2"/>
      <c r="T145" s="2"/>
    </row>
    <row r="146" spans="1:20" x14ac:dyDescent="0.25">
      <c r="A146" s="8"/>
      <c r="B146" s="23" t="s">
        <v>59</v>
      </c>
      <c r="C146" s="7">
        <v>13.6416</v>
      </c>
      <c r="D146" s="7">
        <v>23.988399999999999</v>
      </c>
      <c r="E146" s="7">
        <v>14.1587</v>
      </c>
      <c r="F146" s="7">
        <v>1.42032</v>
      </c>
      <c r="G146" s="7">
        <v>0.51675199999999999</v>
      </c>
      <c r="H146" s="7">
        <v>0.190917</v>
      </c>
      <c r="I146" s="7">
        <v>4.7977800000000004</v>
      </c>
      <c r="J146" s="7">
        <v>3694</v>
      </c>
      <c r="K146" s="7">
        <v>8.8886199999999999E-2</v>
      </c>
      <c r="L146" s="7">
        <v>5.7478799999999997E-2</v>
      </c>
      <c r="M146" s="7">
        <v>3.1942400000000003E-2</v>
      </c>
      <c r="N146" s="7">
        <v>2.80802E-2</v>
      </c>
      <c r="O146" s="7">
        <v>1.75983</v>
      </c>
      <c r="P146" s="7">
        <v>10251</v>
      </c>
      <c r="R146" s="2"/>
      <c r="S146" s="2"/>
      <c r="T146" s="2"/>
    </row>
    <row r="147" spans="1:20" x14ac:dyDescent="0.25">
      <c r="A147" s="18" t="s">
        <v>4</v>
      </c>
      <c r="B147" s="20">
        <v>43309.125</v>
      </c>
      <c r="C147" s="7">
        <v>1.06115</v>
      </c>
      <c r="D147" s="7">
        <v>5.2842900000000004</v>
      </c>
      <c r="E147" s="7">
        <v>14.31</v>
      </c>
      <c r="F147" s="7">
        <v>19.936699999999998</v>
      </c>
      <c r="G147" s="7">
        <v>13.171200000000001</v>
      </c>
      <c r="H147" s="7">
        <v>5.4658300000000004</v>
      </c>
      <c r="I147" s="7">
        <v>11.31</v>
      </c>
      <c r="J147" s="7">
        <v>459</v>
      </c>
      <c r="K147" s="7">
        <v>3.19753</v>
      </c>
      <c r="L147" s="7">
        <v>3.15768</v>
      </c>
      <c r="M147" s="7">
        <v>3.9075299999999999</v>
      </c>
      <c r="N147" s="7">
        <v>5.2349899999999998</v>
      </c>
      <c r="O147" s="7">
        <v>6.6174499999999998</v>
      </c>
      <c r="P147" s="7">
        <v>1276</v>
      </c>
    </row>
    <row r="148" spans="1:20" x14ac:dyDescent="0.25">
      <c r="A148" s="8"/>
      <c r="B148" s="22" t="s">
        <v>55</v>
      </c>
      <c r="C148" s="7">
        <v>11.5793</v>
      </c>
      <c r="D148" s="7">
        <v>15.094799999999999</v>
      </c>
      <c r="E148" s="7">
        <v>13.926</v>
      </c>
      <c r="F148" s="7">
        <v>10.934699999999999</v>
      </c>
      <c r="G148" s="7">
        <v>7.7187099999999997</v>
      </c>
      <c r="H148" s="7">
        <v>5.7298499999999999</v>
      </c>
      <c r="I148" s="7">
        <v>9.3485899999999997</v>
      </c>
      <c r="J148" s="7">
        <v>459</v>
      </c>
      <c r="K148" s="7">
        <v>5.1659600000000001</v>
      </c>
      <c r="L148" s="7">
        <v>5.0054699999999999</v>
      </c>
      <c r="M148" s="7">
        <v>5.4570699999999999</v>
      </c>
      <c r="N148" s="7">
        <v>6.4140499999999996</v>
      </c>
      <c r="O148" s="7">
        <v>6.9328200000000004</v>
      </c>
      <c r="P148" s="7">
        <v>1276</v>
      </c>
      <c r="R148" s="2"/>
      <c r="S148" s="2"/>
      <c r="T148" s="2"/>
    </row>
    <row r="149" spans="1:20" x14ac:dyDescent="0.25">
      <c r="A149" s="8"/>
      <c r="B149" s="22" t="s">
        <v>57</v>
      </c>
      <c r="C149" s="7">
        <v>4.17666</v>
      </c>
      <c r="D149" s="7">
        <v>11.232900000000001</v>
      </c>
      <c r="E149" s="7">
        <v>20.3277</v>
      </c>
      <c r="F149" s="7">
        <v>16.8447</v>
      </c>
      <c r="G149" s="7">
        <v>8.4124400000000001</v>
      </c>
      <c r="H149" s="7">
        <v>4.37331</v>
      </c>
      <c r="I149" s="7">
        <v>10.623699999999999</v>
      </c>
      <c r="J149" s="7">
        <v>459</v>
      </c>
      <c r="K149" s="7">
        <v>3.9455499999999999</v>
      </c>
      <c r="L149" s="7">
        <v>4.1489500000000001</v>
      </c>
      <c r="M149" s="7">
        <v>4.8173700000000004</v>
      </c>
      <c r="N149" s="7">
        <v>6.2113300000000002</v>
      </c>
      <c r="O149" s="7">
        <v>6.9570699999999999</v>
      </c>
      <c r="P149" s="7">
        <v>1276</v>
      </c>
      <c r="R149" s="2"/>
      <c r="S149" s="2"/>
      <c r="T149" s="2"/>
    </row>
    <row r="150" spans="1:20" x14ac:dyDescent="0.25">
      <c r="A150" s="8"/>
      <c r="B150" s="23" t="s">
        <v>58</v>
      </c>
      <c r="C150" s="7">
        <v>1.03338</v>
      </c>
      <c r="D150" s="7">
        <v>1.93737</v>
      </c>
      <c r="E150" s="7">
        <v>4.2943800000000003</v>
      </c>
      <c r="F150" s="7">
        <v>8.0810700000000004</v>
      </c>
      <c r="G150" s="7">
        <v>8.1222799999999999</v>
      </c>
      <c r="H150" s="7">
        <v>6.8310899999999997</v>
      </c>
      <c r="I150" s="7">
        <v>6.4631499999999997</v>
      </c>
      <c r="J150" s="7">
        <v>459</v>
      </c>
      <c r="K150" s="7">
        <v>4.6943400000000004</v>
      </c>
      <c r="L150" s="7">
        <v>4.1160199999999998</v>
      </c>
      <c r="M150" s="7">
        <v>4.9814699999999998</v>
      </c>
      <c r="N150" s="7">
        <v>5.6142700000000003</v>
      </c>
      <c r="O150" s="7">
        <v>5.4671200000000004</v>
      </c>
      <c r="P150" s="7">
        <v>1276</v>
      </c>
      <c r="R150" s="2"/>
      <c r="S150" s="2"/>
      <c r="T150" s="2"/>
    </row>
    <row r="151" spans="1:20" x14ac:dyDescent="0.25">
      <c r="A151" s="8"/>
      <c r="B151" s="23" t="s">
        <v>59</v>
      </c>
      <c r="C151" s="7">
        <v>0.92664400000000002</v>
      </c>
      <c r="D151" s="7">
        <v>1.0489200000000001</v>
      </c>
      <c r="E151" s="7">
        <v>1.7116100000000001</v>
      </c>
      <c r="F151" s="7">
        <v>3.2143799999999998</v>
      </c>
      <c r="G151" s="7">
        <v>5.1967499999999998</v>
      </c>
      <c r="H151" s="7">
        <v>5.7730100000000002</v>
      </c>
      <c r="I151" s="7">
        <v>4.02325</v>
      </c>
      <c r="J151" s="7">
        <v>459</v>
      </c>
      <c r="K151" s="7">
        <v>5.2102399999999998</v>
      </c>
      <c r="L151" s="7">
        <v>4.19137</v>
      </c>
      <c r="M151" s="7">
        <v>4.7766500000000001</v>
      </c>
      <c r="N151" s="7">
        <v>5.2305599999999997</v>
      </c>
      <c r="O151" s="7">
        <v>4.5597200000000004</v>
      </c>
      <c r="P151" s="7">
        <v>1276</v>
      </c>
      <c r="R151" s="2"/>
      <c r="S151" s="2"/>
      <c r="T151" s="2"/>
    </row>
    <row r="152" spans="1:20" x14ac:dyDescent="0.25">
      <c r="A152" s="18" t="s">
        <v>39</v>
      </c>
      <c r="B152" s="20">
        <v>42945.125</v>
      </c>
      <c r="C152" s="7">
        <v>14.893800000000001</v>
      </c>
      <c r="D152" s="7">
        <v>13.3292</v>
      </c>
      <c r="E152" s="7">
        <v>14.430999999999999</v>
      </c>
      <c r="F152" s="7">
        <v>13.075699999999999</v>
      </c>
      <c r="G152" s="7">
        <v>9.6820799999999991</v>
      </c>
      <c r="H152" s="7">
        <v>6.7693000000000003</v>
      </c>
      <c r="I152" s="7">
        <v>10.571199999999999</v>
      </c>
      <c r="J152" s="7">
        <v>5100</v>
      </c>
      <c r="K152" s="7">
        <v>3.26885</v>
      </c>
      <c r="L152" s="7">
        <v>1.5747800000000001</v>
      </c>
      <c r="M152" s="7">
        <v>0.646922</v>
      </c>
      <c r="N152" s="7">
        <v>0.26555099999999998</v>
      </c>
      <c r="O152" s="7">
        <v>4.6246499999999999</v>
      </c>
      <c r="P152" s="7">
        <v>14186</v>
      </c>
    </row>
    <row r="153" spans="1:20" x14ac:dyDescent="0.25">
      <c r="A153" s="8"/>
      <c r="B153" s="22" t="s">
        <v>55</v>
      </c>
      <c r="C153" s="7">
        <v>7.2338199999999997</v>
      </c>
      <c r="D153" s="7">
        <v>10.1972</v>
      </c>
      <c r="E153" s="7">
        <v>11.5068</v>
      </c>
      <c r="F153" s="7">
        <v>11.266299999999999</v>
      </c>
      <c r="G153" s="7">
        <v>9.9346800000000002</v>
      </c>
      <c r="H153" s="7">
        <v>8.1413899999999995</v>
      </c>
      <c r="I153" s="7">
        <v>9.8140900000000002</v>
      </c>
      <c r="J153" s="7">
        <v>5100</v>
      </c>
      <c r="K153" s="7">
        <v>4.4277199999999999</v>
      </c>
      <c r="L153" s="7">
        <v>1.89985</v>
      </c>
      <c r="M153" s="7">
        <v>0.61712999999999996</v>
      </c>
      <c r="N153" s="7">
        <v>0.37355899999999997</v>
      </c>
      <c r="O153" s="7">
        <v>4.5683800000000003</v>
      </c>
      <c r="P153" s="7">
        <v>14186</v>
      </c>
      <c r="R153" s="2"/>
      <c r="S153" s="2"/>
      <c r="T153" s="2"/>
    </row>
    <row r="154" spans="1:20" x14ac:dyDescent="0.25">
      <c r="A154" s="8"/>
      <c r="B154" s="22" t="s">
        <v>57</v>
      </c>
      <c r="C154" s="7">
        <v>11.3924</v>
      </c>
      <c r="D154" s="7">
        <v>11.682</v>
      </c>
      <c r="E154" s="7">
        <v>14.519500000000001</v>
      </c>
      <c r="F154" s="7">
        <v>12.6584</v>
      </c>
      <c r="G154" s="7">
        <v>9.6834000000000007</v>
      </c>
      <c r="H154" s="7">
        <v>7.25969</v>
      </c>
      <c r="I154" s="7">
        <v>10.4177</v>
      </c>
      <c r="J154" s="7">
        <v>5100</v>
      </c>
      <c r="K154" s="7">
        <v>3.6187399999999998</v>
      </c>
      <c r="L154" s="7">
        <v>1.65869</v>
      </c>
      <c r="M154" s="7">
        <v>0.60308899999999999</v>
      </c>
      <c r="N154" s="7">
        <v>0.33231300000000003</v>
      </c>
      <c r="O154" s="7">
        <v>4.6330999999999998</v>
      </c>
      <c r="P154" s="7">
        <v>14186</v>
      </c>
      <c r="R154" s="2"/>
      <c r="S154" s="2"/>
      <c r="T154" s="2"/>
    </row>
    <row r="155" spans="1:20" x14ac:dyDescent="0.25">
      <c r="A155" s="8"/>
      <c r="B155" s="23" t="s">
        <v>58</v>
      </c>
      <c r="C155" s="7">
        <v>13.223800000000001</v>
      </c>
      <c r="D155" s="7">
        <v>14.5017</v>
      </c>
      <c r="E155" s="7">
        <v>15.8256</v>
      </c>
      <c r="F155" s="7">
        <v>13.593299999999999</v>
      </c>
      <c r="G155" s="7">
        <v>9.9644600000000008</v>
      </c>
      <c r="H155" s="7">
        <v>6.8127000000000004</v>
      </c>
      <c r="I155" s="7">
        <v>11.000400000000001</v>
      </c>
      <c r="J155" s="7">
        <v>5100</v>
      </c>
      <c r="K155" s="7">
        <v>3.6826400000000001</v>
      </c>
      <c r="L155" s="7">
        <v>2.0985900000000002</v>
      </c>
      <c r="M155" s="7">
        <v>0.84276200000000001</v>
      </c>
      <c r="N155" s="7">
        <v>0.33095200000000002</v>
      </c>
      <c r="O155" s="7">
        <v>4.9572200000000004</v>
      </c>
      <c r="P155" s="7">
        <v>14186</v>
      </c>
      <c r="R155" s="2"/>
      <c r="S155" s="2"/>
      <c r="T155" s="2"/>
    </row>
    <row r="156" spans="1:20" x14ac:dyDescent="0.25">
      <c r="A156" s="8"/>
      <c r="B156" s="23" t="s">
        <v>59</v>
      </c>
      <c r="C156" s="7">
        <v>12.783099999999999</v>
      </c>
      <c r="D156" s="7">
        <v>15.8459</v>
      </c>
      <c r="E156" s="7">
        <v>16.9636</v>
      </c>
      <c r="F156" s="7">
        <v>13.791</v>
      </c>
      <c r="G156" s="7">
        <v>9.7278900000000004</v>
      </c>
      <c r="H156" s="7">
        <v>6.2055600000000002</v>
      </c>
      <c r="I156" s="7">
        <v>11.0524</v>
      </c>
      <c r="J156" s="7">
        <v>5100</v>
      </c>
      <c r="K156" s="7">
        <v>2.8995899999999999</v>
      </c>
      <c r="L156" s="7">
        <v>1.98637</v>
      </c>
      <c r="M156" s="7">
        <v>0.84126100000000004</v>
      </c>
      <c r="N156" s="7">
        <v>0.25484200000000001</v>
      </c>
      <c r="O156" s="7">
        <v>4.8418200000000002</v>
      </c>
      <c r="P156" s="7">
        <v>14186</v>
      </c>
      <c r="R156" s="2"/>
      <c r="S156" s="2"/>
      <c r="T156" s="2"/>
    </row>
    <row r="157" spans="1:20" x14ac:dyDescent="0.25">
      <c r="A157" s="18" t="s">
        <v>7</v>
      </c>
      <c r="B157" s="20">
        <v>43403.125</v>
      </c>
      <c r="C157" s="7">
        <v>7.1536200000000001</v>
      </c>
      <c r="D157" s="7">
        <v>7.0563700000000003</v>
      </c>
      <c r="E157" s="7">
        <v>5.7330899999999998</v>
      </c>
      <c r="F157" s="7">
        <v>4.1480899999999998</v>
      </c>
      <c r="G157" s="7">
        <v>3.62575</v>
      </c>
      <c r="H157" s="7">
        <v>2.2864499999999999</v>
      </c>
      <c r="I157" s="7">
        <v>3.9965899999999999</v>
      </c>
      <c r="J157" s="7">
        <v>5104</v>
      </c>
      <c r="K157" s="7">
        <v>1.4471400000000001</v>
      </c>
      <c r="L157" s="7">
        <v>1.3727400000000001</v>
      </c>
      <c r="M157" s="7">
        <v>1.0681099999999999</v>
      </c>
      <c r="N157" s="7">
        <v>0.54768600000000001</v>
      </c>
      <c r="O157" s="7">
        <v>2.1179899999999998</v>
      </c>
      <c r="P157" s="7">
        <v>14190</v>
      </c>
    </row>
    <row r="158" spans="1:20" x14ac:dyDescent="0.25">
      <c r="A158" s="8"/>
      <c r="B158" s="22" t="s">
        <v>55</v>
      </c>
      <c r="C158" s="7">
        <v>11.4711</v>
      </c>
      <c r="D158" s="7">
        <v>9.9103700000000003</v>
      </c>
      <c r="E158" s="7">
        <v>8.4883900000000008</v>
      </c>
      <c r="F158" s="7">
        <v>6.5436300000000003</v>
      </c>
      <c r="G158" s="7">
        <v>4.59091</v>
      </c>
      <c r="H158" s="7">
        <v>2.96549</v>
      </c>
      <c r="I158" s="7">
        <v>5.6538399999999998</v>
      </c>
      <c r="J158" s="7">
        <v>5104</v>
      </c>
      <c r="K158" s="7">
        <v>1.8875599999999999</v>
      </c>
      <c r="L158" s="7">
        <v>1.10571</v>
      </c>
      <c r="M158" s="7">
        <v>0.96806599999999998</v>
      </c>
      <c r="N158" s="7">
        <v>0.58458200000000005</v>
      </c>
      <c r="O158" s="7">
        <v>2.72159</v>
      </c>
      <c r="P158" s="7">
        <v>14190</v>
      </c>
      <c r="R158" s="2"/>
      <c r="S158" s="2"/>
      <c r="T158" s="2"/>
    </row>
    <row r="159" spans="1:20" x14ac:dyDescent="0.25">
      <c r="A159" s="8"/>
      <c r="B159" s="22" t="s">
        <v>57</v>
      </c>
      <c r="C159" s="7">
        <v>8.7720800000000008</v>
      </c>
      <c r="D159" s="7">
        <v>8.3418500000000009</v>
      </c>
      <c r="E159" s="7">
        <v>6.60466</v>
      </c>
      <c r="F159" s="7">
        <v>4.9946599999999997</v>
      </c>
      <c r="G159" s="7">
        <v>3.8898100000000002</v>
      </c>
      <c r="H159" s="7">
        <v>2.5283000000000002</v>
      </c>
      <c r="I159" s="7">
        <v>4.5749599999999999</v>
      </c>
      <c r="J159" s="7">
        <v>5104</v>
      </c>
      <c r="K159" s="7">
        <v>1.65564</v>
      </c>
      <c r="L159" s="7">
        <v>1.3364199999999999</v>
      </c>
      <c r="M159" s="7">
        <v>1.0139100000000001</v>
      </c>
      <c r="N159" s="7">
        <v>0.57823500000000005</v>
      </c>
      <c r="O159" s="7">
        <v>2.3444199999999999</v>
      </c>
      <c r="P159" s="7">
        <v>14190</v>
      </c>
      <c r="R159" s="2"/>
      <c r="S159" s="2"/>
      <c r="T159" s="2"/>
    </row>
    <row r="160" spans="1:20" x14ac:dyDescent="0.25">
      <c r="A160" s="8"/>
      <c r="B160" s="23" t="s">
        <v>58</v>
      </c>
      <c r="C160" s="7">
        <v>7.3339699999999999</v>
      </c>
      <c r="D160" s="7">
        <v>6.7214999999999998</v>
      </c>
      <c r="E160" s="7">
        <v>5.6643100000000004</v>
      </c>
      <c r="F160" s="7">
        <v>4.4833600000000002</v>
      </c>
      <c r="G160" s="7">
        <v>3.7498900000000002</v>
      </c>
      <c r="H160" s="7">
        <v>2.5875400000000002</v>
      </c>
      <c r="I160" s="7">
        <v>4.15245</v>
      </c>
      <c r="J160" s="7">
        <v>5104</v>
      </c>
      <c r="K160" s="7">
        <v>1.45567</v>
      </c>
      <c r="L160" s="7">
        <v>1.4396100000000001</v>
      </c>
      <c r="M160" s="7">
        <v>1.1458999999999999</v>
      </c>
      <c r="N160" s="7">
        <v>0.55450999999999995</v>
      </c>
      <c r="O160" s="7">
        <v>2.1997</v>
      </c>
      <c r="P160" s="7">
        <v>14190</v>
      </c>
      <c r="R160" s="2"/>
      <c r="S160" s="2"/>
      <c r="T160" s="2"/>
    </row>
    <row r="161" spans="1:20" x14ac:dyDescent="0.25">
      <c r="A161" s="8"/>
      <c r="B161" s="23" t="s">
        <v>59</v>
      </c>
      <c r="C161" s="7">
        <v>7.7999499999999999</v>
      </c>
      <c r="D161" s="7">
        <v>5.8979299999999997</v>
      </c>
      <c r="E161" s="7">
        <v>5.7648000000000001</v>
      </c>
      <c r="F161" s="7">
        <v>4.7042700000000002</v>
      </c>
      <c r="G161" s="7">
        <v>3.6533000000000002</v>
      </c>
      <c r="H161" s="7">
        <v>2.0659200000000002</v>
      </c>
      <c r="I161" s="7">
        <v>3.97105</v>
      </c>
      <c r="J161" s="7">
        <v>5104</v>
      </c>
      <c r="K161" s="7">
        <v>1.14924</v>
      </c>
      <c r="L161" s="7">
        <v>1.22655</v>
      </c>
      <c r="M161" s="7">
        <v>0.92818199999999995</v>
      </c>
      <c r="N161" s="7">
        <v>0.44522400000000001</v>
      </c>
      <c r="O161" s="7">
        <v>2.0047100000000002</v>
      </c>
      <c r="P161" s="7">
        <v>14190</v>
      </c>
      <c r="R161" s="2"/>
      <c r="S161" s="2"/>
      <c r="T161" s="2"/>
    </row>
    <row r="162" spans="1:20" s="4" customFormat="1" x14ac:dyDescent="0.25">
      <c r="A162" s="19" t="s">
        <v>0</v>
      </c>
      <c r="B162" s="20">
        <v>42941.125</v>
      </c>
      <c r="C162" s="7">
        <v>3.0670000000000002</v>
      </c>
      <c r="D162" s="7">
        <v>13.1005</v>
      </c>
      <c r="E162" s="7">
        <v>18.7363</v>
      </c>
      <c r="F162" s="7">
        <v>13.3409</v>
      </c>
      <c r="G162" s="7">
        <v>9.6823399999999999</v>
      </c>
      <c r="H162" s="7">
        <v>4.8811200000000001</v>
      </c>
      <c r="I162" s="7">
        <v>10.292</v>
      </c>
      <c r="J162" s="7">
        <v>1839</v>
      </c>
      <c r="K162" s="7">
        <v>3.6020099999999999</v>
      </c>
      <c r="L162" s="7">
        <v>2.56813</v>
      </c>
      <c r="M162" s="7">
        <v>1.1220000000000001</v>
      </c>
      <c r="N162" s="7">
        <v>0.204348</v>
      </c>
      <c r="O162" s="7">
        <v>4.7923299999999998</v>
      </c>
      <c r="P162" s="7">
        <v>5107</v>
      </c>
      <c r="Q162" s="10"/>
      <c r="R162" s="3"/>
      <c r="S162" s="3"/>
      <c r="T162" s="3"/>
    </row>
    <row r="163" spans="1:20" x14ac:dyDescent="0.25">
      <c r="A163" s="8"/>
      <c r="B163" s="22" t="s">
        <v>55</v>
      </c>
      <c r="C163" s="7">
        <v>2.7094299999999998</v>
      </c>
      <c r="D163" s="7">
        <v>10.4628</v>
      </c>
      <c r="E163" s="7">
        <v>15.445600000000001</v>
      </c>
      <c r="F163" s="7">
        <v>10.4537</v>
      </c>
      <c r="G163" s="7">
        <v>7.3001500000000004</v>
      </c>
      <c r="H163" s="7">
        <v>4.5193700000000003</v>
      </c>
      <c r="I163" s="7">
        <v>8.33385</v>
      </c>
      <c r="J163" s="7">
        <v>1839</v>
      </c>
      <c r="K163" s="7">
        <v>3.16107</v>
      </c>
      <c r="L163" s="7">
        <v>1.58588</v>
      </c>
      <c r="M163" s="7">
        <v>0.55204399999999998</v>
      </c>
      <c r="N163" s="7">
        <v>0.30099399999999998</v>
      </c>
      <c r="O163" s="7">
        <v>3.80322</v>
      </c>
      <c r="P163" s="7">
        <v>5107</v>
      </c>
      <c r="R163" s="2"/>
      <c r="S163" s="2"/>
      <c r="T163" s="2"/>
    </row>
    <row r="164" spans="1:20" x14ac:dyDescent="0.25">
      <c r="A164" s="8"/>
      <c r="B164" s="22" t="s">
        <v>57</v>
      </c>
      <c r="C164" s="7">
        <v>3.0734400000000002</v>
      </c>
      <c r="D164" s="7">
        <v>12.513299999999999</v>
      </c>
      <c r="E164" s="7">
        <v>18.332699999999999</v>
      </c>
      <c r="F164" s="7">
        <v>12.550599999999999</v>
      </c>
      <c r="G164" s="7">
        <v>8.5348699999999997</v>
      </c>
      <c r="H164" s="7">
        <v>4.7633999999999999</v>
      </c>
      <c r="I164" s="7">
        <v>9.7081499999999998</v>
      </c>
      <c r="J164" s="7">
        <v>1839</v>
      </c>
      <c r="K164" s="7">
        <v>3.6794699999999998</v>
      </c>
      <c r="L164" s="7">
        <v>2.0708000000000002</v>
      </c>
      <c r="M164" s="7">
        <v>0.60702500000000004</v>
      </c>
      <c r="N164" s="7">
        <v>0.165798</v>
      </c>
      <c r="O164" s="7">
        <v>4.4225099999999999</v>
      </c>
      <c r="P164" s="7">
        <v>5107</v>
      </c>
      <c r="R164" s="2"/>
      <c r="S164" s="2"/>
      <c r="T164" s="2"/>
    </row>
    <row r="165" spans="1:20" x14ac:dyDescent="0.25">
      <c r="A165" s="8"/>
      <c r="B165" s="23" t="s">
        <v>58</v>
      </c>
      <c r="C165" s="7">
        <v>2.1381299999999999</v>
      </c>
      <c r="D165" s="7">
        <v>8.8945500000000006</v>
      </c>
      <c r="E165" s="7">
        <v>13.4718</v>
      </c>
      <c r="F165" s="7">
        <v>10.946099999999999</v>
      </c>
      <c r="G165" s="7">
        <v>8.0665999999999993</v>
      </c>
      <c r="H165" s="7">
        <v>3.99213</v>
      </c>
      <c r="I165" s="7">
        <v>8.0433400000000006</v>
      </c>
      <c r="J165" s="7">
        <v>1839</v>
      </c>
      <c r="K165" s="7">
        <v>2.7040299999999999</v>
      </c>
      <c r="L165" s="7">
        <v>2.2512699999999999</v>
      </c>
      <c r="M165" s="7">
        <v>1.24857</v>
      </c>
      <c r="N165" s="7">
        <v>0.32564500000000002</v>
      </c>
      <c r="O165" s="7">
        <v>3.86206</v>
      </c>
      <c r="P165" s="7">
        <v>5107</v>
      </c>
      <c r="R165" s="2"/>
      <c r="S165" s="2"/>
      <c r="T165" s="2"/>
    </row>
    <row r="166" spans="1:20" x14ac:dyDescent="0.25">
      <c r="A166" s="8"/>
      <c r="B166" s="23" t="s">
        <v>59</v>
      </c>
      <c r="C166" s="7">
        <v>0.67979999999999996</v>
      </c>
      <c r="D166" s="7">
        <v>2.08169</v>
      </c>
      <c r="E166" s="7">
        <v>5.1547499999999999</v>
      </c>
      <c r="F166" s="7">
        <v>6.0707899999999997</v>
      </c>
      <c r="G166" s="7">
        <v>3.8765900000000002</v>
      </c>
      <c r="H166" s="7">
        <v>2.3674599999999999</v>
      </c>
      <c r="I166" s="7">
        <v>3.7843300000000002</v>
      </c>
      <c r="J166" s="7">
        <v>1839</v>
      </c>
      <c r="K166" s="7">
        <v>1.7978099999999999</v>
      </c>
      <c r="L166" s="7">
        <v>1.3112900000000001</v>
      </c>
      <c r="M166" s="7">
        <v>0.79173199999999999</v>
      </c>
      <c r="N166" s="7">
        <v>0.17307900000000001</v>
      </c>
      <c r="O166" s="7">
        <v>1.9622200000000001</v>
      </c>
      <c r="P166" s="7">
        <v>5107</v>
      </c>
      <c r="R166" s="2"/>
      <c r="S166" s="2"/>
      <c r="T166" s="2"/>
    </row>
    <row r="167" spans="1:20" x14ac:dyDescent="0.25">
      <c r="A167" s="18" t="s">
        <v>4</v>
      </c>
      <c r="B167" s="20">
        <v>43308.125</v>
      </c>
      <c r="C167" s="7">
        <v>8.1917600000000004</v>
      </c>
      <c r="D167" s="7">
        <v>6.9179199999999996</v>
      </c>
      <c r="E167" s="7">
        <v>3.6726999999999999</v>
      </c>
      <c r="F167" s="7">
        <v>2.2620300000000002</v>
      </c>
      <c r="G167" s="7">
        <v>1.37616</v>
      </c>
      <c r="H167" s="7">
        <v>0.85547799999999996</v>
      </c>
      <c r="I167" s="7">
        <v>2.3595600000000001</v>
      </c>
      <c r="J167" s="7">
        <v>7982</v>
      </c>
      <c r="K167" s="7">
        <v>1.6474599999999999</v>
      </c>
      <c r="L167" s="7">
        <v>2.74884</v>
      </c>
      <c r="M167" s="7">
        <v>4.6904199999999996</v>
      </c>
      <c r="N167" s="7">
        <v>5.7927299999999997</v>
      </c>
      <c r="O167" s="7">
        <v>3.3742100000000002</v>
      </c>
      <c r="P167" s="7">
        <v>22173</v>
      </c>
    </row>
    <row r="168" spans="1:20" x14ac:dyDescent="0.25">
      <c r="A168" s="8"/>
      <c r="B168" s="22" t="s">
        <v>55</v>
      </c>
      <c r="C168" s="7">
        <v>7.8626800000000001</v>
      </c>
      <c r="D168" s="7">
        <v>9.5449699999999993</v>
      </c>
      <c r="E168" s="7">
        <v>4.7289599999999998</v>
      </c>
      <c r="F168" s="7">
        <v>3.0061100000000001</v>
      </c>
      <c r="G168" s="7">
        <v>1.5856699999999999</v>
      </c>
      <c r="H168" s="7">
        <v>1.14164</v>
      </c>
      <c r="I168" s="7">
        <v>2.9996100000000001</v>
      </c>
      <c r="J168" s="7">
        <v>7982</v>
      </c>
      <c r="K168" s="7">
        <v>2.4782700000000002</v>
      </c>
      <c r="L168" s="7">
        <v>3.53003</v>
      </c>
      <c r="M168" s="7">
        <v>3.89785</v>
      </c>
      <c r="N168" s="7">
        <v>3.8351299999999999</v>
      </c>
      <c r="O168" s="7">
        <v>3.32287</v>
      </c>
      <c r="P168" s="7">
        <v>22173</v>
      </c>
      <c r="R168" s="2"/>
      <c r="S168" s="2"/>
      <c r="T168" s="2"/>
    </row>
    <row r="169" spans="1:20" x14ac:dyDescent="0.25">
      <c r="A169" s="8"/>
      <c r="B169" s="22" t="s">
        <v>57</v>
      </c>
      <c r="C169" s="7">
        <v>7.5553900000000001</v>
      </c>
      <c r="D169" s="7">
        <v>7.8314199999999996</v>
      </c>
      <c r="E169" s="7">
        <v>3.88089</v>
      </c>
      <c r="F169" s="7">
        <v>2.6627399999999999</v>
      </c>
      <c r="G169" s="7">
        <v>1.41425</v>
      </c>
      <c r="H169" s="7">
        <v>0.90414700000000003</v>
      </c>
      <c r="I169" s="7">
        <v>2.54881</v>
      </c>
      <c r="J169" s="7">
        <v>7982</v>
      </c>
      <c r="K169" s="7">
        <v>1.7864199999999999</v>
      </c>
      <c r="L169" s="7">
        <v>3.0585900000000001</v>
      </c>
      <c r="M169" s="7">
        <v>4.1579600000000001</v>
      </c>
      <c r="N169" s="7">
        <v>4.6849100000000004</v>
      </c>
      <c r="O169" s="7">
        <v>3.2057000000000002</v>
      </c>
      <c r="P169" s="7">
        <v>22173</v>
      </c>
      <c r="R169" s="2"/>
      <c r="S169" s="2"/>
      <c r="T169" s="2"/>
    </row>
    <row r="170" spans="1:20" x14ac:dyDescent="0.25">
      <c r="A170" s="8"/>
      <c r="B170" s="23" t="s">
        <v>58</v>
      </c>
      <c r="C170" s="7">
        <v>9.6522400000000008</v>
      </c>
      <c r="D170" s="7">
        <v>6.3432899999999997</v>
      </c>
      <c r="E170" s="7">
        <v>3.0137999999999998</v>
      </c>
      <c r="F170" s="7">
        <v>2.24681</v>
      </c>
      <c r="G170" s="7">
        <v>1.33562</v>
      </c>
      <c r="H170" s="7">
        <v>0.907559</v>
      </c>
      <c r="I170" s="7">
        <v>2.26423</v>
      </c>
      <c r="J170" s="7">
        <v>7982</v>
      </c>
      <c r="K170" s="7">
        <v>1.3880999999999999</v>
      </c>
      <c r="L170" s="7">
        <v>2.0901000000000001</v>
      </c>
      <c r="M170" s="7">
        <v>4.6268000000000002</v>
      </c>
      <c r="N170" s="7">
        <v>6.1359000000000004</v>
      </c>
      <c r="O170" s="7">
        <v>3.2618399999999999</v>
      </c>
      <c r="P170" s="7">
        <v>22173</v>
      </c>
      <c r="R170" s="2"/>
      <c r="S170" s="2"/>
      <c r="T170" s="2"/>
    </row>
    <row r="171" spans="1:20" x14ac:dyDescent="0.25">
      <c r="A171" s="8"/>
      <c r="B171" s="23" t="s">
        <v>59</v>
      </c>
      <c r="C171" s="7">
        <v>8.0509299999999993</v>
      </c>
      <c r="D171" s="7">
        <v>7.1948100000000004</v>
      </c>
      <c r="E171" s="7">
        <v>3.00319</v>
      </c>
      <c r="F171" s="7">
        <v>3.0855899999999998</v>
      </c>
      <c r="G171" s="7">
        <v>2.21244</v>
      </c>
      <c r="H171" s="7">
        <v>1.5087699999999999</v>
      </c>
      <c r="I171" s="7">
        <v>2.8547500000000001</v>
      </c>
      <c r="J171" s="7">
        <v>7982</v>
      </c>
      <c r="K171" s="7">
        <v>1.38836</v>
      </c>
      <c r="L171" s="7">
        <v>1.50427</v>
      </c>
      <c r="M171" s="7">
        <v>2.8826200000000002</v>
      </c>
      <c r="N171" s="7">
        <v>3.84321</v>
      </c>
      <c r="O171" s="7">
        <v>2.6543000000000001</v>
      </c>
      <c r="P171" s="7">
        <v>22173</v>
      </c>
      <c r="R171" s="2"/>
      <c r="S171" s="2"/>
      <c r="T171" s="2"/>
    </row>
    <row r="172" spans="1:20" x14ac:dyDescent="0.25">
      <c r="A172" s="18" t="s">
        <v>0</v>
      </c>
      <c r="B172" s="20">
        <v>42940.125</v>
      </c>
      <c r="C172" s="7">
        <v>11.4863</v>
      </c>
      <c r="D172" s="7">
        <v>6.5277099999999999</v>
      </c>
      <c r="E172" s="7">
        <v>5.5364500000000003</v>
      </c>
      <c r="F172" s="7">
        <v>4.47384</v>
      </c>
      <c r="G172" s="7">
        <v>5.0271100000000004</v>
      </c>
      <c r="H172" s="7">
        <v>4.8044700000000002</v>
      </c>
      <c r="I172" s="7">
        <v>5.2292800000000002</v>
      </c>
      <c r="J172" s="7">
        <v>1275</v>
      </c>
      <c r="K172" s="7">
        <v>3.7890600000000001</v>
      </c>
      <c r="L172" s="7">
        <v>2.9380600000000001</v>
      </c>
      <c r="M172" s="7">
        <v>2.6766399999999999</v>
      </c>
      <c r="N172" s="7">
        <v>2.03864</v>
      </c>
      <c r="O172" s="7">
        <v>3.6568399999999999</v>
      </c>
      <c r="P172" s="7">
        <v>3549</v>
      </c>
    </row>
    <row r="173" spans="1:20" x14ac:dyDescent="0.25">
      <c r="A173" s="8"/>
      <c r="B173" s="22" t="s">
        <v>55</v>
      </c>
      <c r="C173" s="7">
        <v>7.84579</v>
      </c>
      <c r="D173" s="7">
        <v>9.2663499999999992</v>
      </c>
      <c r="E173" s="7">
        <v>7.0034599999999996</v>
      </c>
      <c r="F173" s="7">
        <v>6.1303000000000001</v>
      </c>
      <c r="G173" s="7">
        <v>5.8877600000000001</v>
      </c>
      <c r="H173" s="7">
        <v>5.1661599999999996</v>
      </c>
      <c r="I173" s="7">
        <v>6.2074199999999999</v>
      </c>
      <c r="J173" s="7">
        <v>1275</v>
      </c>
      <c r="K173" s="7">
        <v>3.61388</v>
      </c>
      <c r="L173" s="7">
        <v>3.3209499999999998</v>
      </c>
      <c r="M173" s="7">
        <v>2.2854999999999999</v>
      </c>
      <c r="N173" s="7">
        <v>0.85334900000000002</v>
      </c>
      <c r="O173" s="7">
        <v>3.75237</v>
      </c>
      <c r="P173" s="7">
        <v>3549</v>
      </c>
      <c r="R173" s="2"/>
      <c r="S173" s="2"/>
      <c r="T173" s="2"/>
    </row>
    <row r="174" spans="1:20" x14ac:dyDescent="0.25">
      <c r="A174" s="8"/>
      <c r="B174" s="22" t="s">
        <v>57</v>
      </c>
      <c r="C174" s="7">
        <v>9.5746300000000009</v>
      </c>
      <c r="D174" s="7">
        <v>6.8117099999999997</v>
      </c>
      <c r="E174" s="7">
        <v>5.8899800000000004</v>
      </c>
      <c r="F174" s="7">
        <v>5.0663499999999999</v>
      </c>
      <c r="G174" s="7">
        <v>5.2952399999999997</v>
      </c>
      <c r="H174" s="7">
        <v>4.8359500000000004</v>
      </c>
      <c r="I174" s="7">
        <v>5.4408500000000002</v>
      </c>
      <c r="J174" s="7">
        <v>1275</v>
      </c>
      <c r="K174" s="7">
        <v>3.68553</v>
      </c>
      <c r="L174" s="7">
        <v>3.08087</v>
      </c>
      <c r="M174" s="7">
        <v>2.7713999999999999</v>
      </c>
      <c r="N174" s="7">
        <v>1.431</v>
      </c>
      <c r="O174" s="7">
        <v>3.6425100000000001</v>
      </c>
      <c r="P174" s="7">
        <v>3549</v>
      </c>
      <c r="R174" s="2"/>
      <c r="S174" s="2"/>
      <c r="T174" s="2"/>
    </row>
    <row r="175" spans="1:20" x14ac:dyDescent="0.25">
      <c r="A175" s="8"/>
      <c r="B175" s="23" t="s">
        <v>58</v>
      </c>
      <c r="C175" s="7">
        <v>10.9383</v>
      </c>
      <c r="D175" s="7">
        <v>8.5223300000000002</v>
      </c>
      <c r="E175" s="7">
        <v>6.3610899999999999</v>
      </c>
      <c r="F175" s="7">
        <v>4.9333799999999997</v>
      </c>
      <c r="G175" s="7">
        <v>5.40632</v>
      </c>
      <c r="H175" s="7">
        <v>5.9600600000000004</v>
      </c>
      <c r="I175" s="7">
        <v>6.0282200000000001</v>
      </c>
      <c r="J175" s="7">
        <v>1275</v>
      </c>
      <c r="K175" s="7">
        <v>5.0791899999999996</v>
      </c>
      <c r="L175" s="7">
        <v>3.5238800000000001</v>
      </c>
      <c r="M175" s="7">
        <v>2.9911799999999999</v>
      </c>
      <c r="N175" s="7">
        <v>2.7390500000000002</v>
      </c>
      <c r="O175" s="7">
        <v>4.3855899999999997</v>
      </c>
      <c r="P175" s="7">
        <v>3549</v>
      </c>
      <c r="R175" s="2"/>
      <c r="S175" s="2"/>
      <c r="T175" s="2"/>
    </row>
    <row r="176" spans="1:20" x14ac:dyDescent="0.25">
      <c r="A176" s="8"/>
      <c r="B176" s="23" t="s">
        <v>59</v>
      </c>
      <c r="C176" s="7">
        <v>4.9741400000000002</v>
      </c>
      <c r="D176" s="7">
        <v>8.1839700000000004</v>
      </c>
      <c r="E176" s="7">
        <v>6.1204799999999997</v>
      </c>
      <c r="F176" s="7">
        <v>4.67293</v>
      </c>
      <c r="G176" s="7">
        <v>4.9055799999999996</v>
      </c>
      <c r="H176" s="7">
        <v>5.6753200000000001</v>
      </c>
      <c r="I176" s="7">
        <v>5.53477</v>
      </c>
      <c r="J176" s="7">
        <v>1275</v>
      </c>
      <c r="K176" s="7">
        <v>5.1982400000000002</v>
      </c>
      <c r="L176" s="7">
        <v>3.4727800000000002</v>
      </c>
      <c r="M176" s="7">
        <v>2.8040600000000002</v>
      </c>
      <c r="N176" s="7">
        <v>2.6906599999999998</v>
      </c>
      <c r="O176" s="7">
        <v>4.1748000000000003</v>
      </c>
      <c r="P176" s="7">
        <v>3549</v>
      </c>
      <c r="R176" s="2"/>
      <c r="S176" s="2"/>
      <c r="T176" s="2"/>
    </row>
    <row r="177" spans="1:20" x14ac:dyDescent="0.25">
      <c r="A177" s="18" t="s">
        <v>0</v>
      </c>
      <c r="B177" s="20">
        <v>42950.125</v>
      </c>
      <c r="C177" s="7">
        <v>1.8304199999999999</v>
      </c>
      <c r="D177" s="7">
        <v>12.428100000000001</v>
      </c>
      <c r="E177" s="7">
        <v>7.9663399999999998</v>
      </c>
      <c r="F177" s="7">
        <v>0.60880599999999996</v>
      </c>
      <c r="G177" s="7">
        <v>6.1089900000000003E-2</v>
      </c>
      <c r="H177" s="7">
        <v>3.3539800000000002E-2</v>
      </c>
      <c r="I177" s="7">
        <v>2.3409</v>
      </c>
      <c r="J177" s="7">
        <v>13091</v>
      </c>
      <c r="K177" s="7">
        <v>2.9639100000000002E-2</v>
      </c>
      <c r="L177" s="7">
        <v>3.4893300000000002E-2</v>
      </c>
      <c r="M177" s="7">
        <v>4.3188699999999997E-2</v>
      </c>
      <c r="N177" s="7">
        <v>0.102047</v>
      </c>
      <c r="O177" s="7">
        <v>0.87920799999999999</v>
      </c>
      <c r="P177" s="7">
        <v>36336</v>
      </c>
    </row>
    <row r="178" spans="1:20" x14ac:dyDescent="0.25">
      <c r="A178" s="8"/>
      <c r="B178" s="22" t="s">
        <v>55</v>
      </c>
      <c r="C178" s="7">
        <v>4.06473</v>
      </c>
      <c r="D178" s="7">
        <v>6.1533199999999999</v>
      </c>
      <c r="E178" s="7">
        <v>7.3612599999999997</v>
      </c>
      <c r="F178" s="7">
        <v>1.7429300000000001</v>
      </c>
      <c r="G178" s="7">
        <v>0.21640400000000001</v>
      </c>
      <c r="H178" s="7">
        <v>6.4521899999999993E-2</v>
      </c>
      <c r="I178" s="7">
        <v>2.0601799999999999</v>
      </c>
      <c r="J178" s="7">
        <v>13091</v>
      </c>
      <c r="K178" s="7">
        <v>2.7794800000000001E-2</v>
      </c>
      <c r="L178" s="7">
        <v>2.57678E-2</v>
      </c>
      <c r="M178" s="7">
        <v>5.6813299999999997E-2</v>
      </c>
      <c r="N178" s="7">
        <v>6.8644899999999995E-2</v>
      </c>
      <c r="O178" s="7">
        <v>0.77242299999999997</v>
      </c>
      <c r="P178" s="7">
        <v>36336</v>
      </c>
      <c r="R178" s="2"/>
      <c r="S178" s="2"/>
      <c r="T178" s="2"/>
    </row>
    <row r="179" spans="1:20" x14ac:dyDescent="0.25">
      <c r="A179" s="8"/>
      <c r="B179" s="22" t="s">
        <v>57</v>
      </c>
      <c r="C179" s="7">
        <v>3.2831800000000002</v>
      </c>
      <c r="D179" s="7">
        <v>9.0997000000000003</v>
      </c>
      <c r="E179" s="7">
        <v>8.4441299999999995</v>
      </c>
      <c r="F179" s="7">
        <v>1.03674</v>
      </c>
      <c r="G179" s="7">
        <v>0.114575</v>
      </c>
      <c r="H179" s="7">
        <v>4.0897799999999998E-2</v>
      </c>
      <c r="I179" s="7">
        <v>2.2668599999999999</v>
      </c>
      <c r="J179" s="7">
        <v>13091</v>
      </c>
      <c r="K179" s="7">
        <v>2.2846999999999999E-2</v>
      </c>
      <c r="L179" s="7">
        <v>2.90026E-2</v>
      </c>
      <c r="M179" s="7">
        <v>4.1847000000000002E-2</v>
      </c>
      <c r="N179" s="7">
        <v>8.9824699999999993E-2</v>
      </c>
      <c r="O179" s="7">
        <v>0.84821000000000002</v>
      </c>
      <c r="P179" s="7">
        <v>36336</v>
      </c>
      <c r="R179" s="2"/>
      <c r="S179" s="2"/>
      <c r="T179" s="2"/>
    </row>
    <row r="180" spans="1:20" x14ac:dyDescent="0.25">
      <c r="A180" s="8"/>
      <c r="B180" s="23" t="s">
        <v>58</v>
      </c>
      <c r="C180" s="7">
        <v>1.70984</v>
      </c>
      <c r="D180" s="7">
        <v>11.332000000000001</v>
      </c>
      <c r="E180" s="7">
        <v>9.5083000000000002</v>
      </c>
      <c r="F180" s="7">
        <v>1.1536900000000001</v>
      </c>
      <c r="G180" s="7">
        <v>4.6227499999999998E-2</v>
      </c>
      <c r="H180" s="7">
        <v>1.4823899999999999E-2</v>
      </c>
      <c r="I180" s="7">
        <v>2.5556899999999998</v>
      </c>
      <c r="J180" s="7">
        <v>13091</v>
      </c>
      <c r="K180" s="7">
        <v>2.65314E-2</v>
      </c>
      <c r="L180" s="7">
        <v>2.6052700000000002E-2</v>
      </c>
      <c r="M180" s="7">
        <v>1.7568299999999999E-2</v>
      </c>
      <c r="N180" s="7">
        <v>9.3513299999999994E-2</v>
      </c>
      <c r="O180" s="7">
        <v>0.94889299999999999</v>
      </c>
      <c r="P180" s="7">
        <v>36336</v>
      </c>
      <c r="R180" s="2"/>
      <c r="S180" s="2"/>
      <c r="T180" s="2"/>
    </row>
    <row r="181" spans="1:20" x14ac:dyDescent="0.25">
      <c r="A181" s="8"/>
      <c r="B181" s="23" t="s">
        <v>59</v>
      </c>
      <c r="C181" s="7">
        <v>2.1249500000000001</v>
      </c>
      <c r="D181" s="7">
        <v>11.1282</v>
      </c>
      <c r="E181" s="7">
        <v>7.4466999999999999</v>
      </c>
      <c r="F181" s="7">
        <v>0.763826</v>
      </c>
      <c r="G181" s="7">
        <v>7.8645499999999993E-2</v>
      </c>
      <c r="H181" s="7">
        <v>6.7781599999999997E-2</v>
      </c>
      <c r="I181" s="7">
        <v>2.21278</v>
      </c>
      <c r="J181" s="7">
        <v>13091</v>
      </c>
      <c r="K181" s="7">
        <v>5.8188499999999997E-2</v>
      </c>
      <c r="L181" s="7">
        <v>4.3437700000000003E-2</v>
      </c>
      <c r="M181" s="7">
        <v>3.3669999999999999E-2</v>
      </c>
      <c r="N181" s="7">
        <v>0.108788</v>
      </c>
      <c r="O181" s="7">
        <v>0.83770900000000004</v>
      </c>
      <c r="P181" s="7">
        <v>36336</v>
      </c>
      <c r="R181" s="2"/>
      <c r="S181" s="2"/>
      <c r="T181" s="2"/>
    </row>
    <row r="182" spans="1:20" x14ac:dyDescent="0.25">
      <c r="A182" s="18" t="s">
        <v>9</v>
      </c>
      <c r="B182" s="20">
        <v>43427.125</v>
      </c>
      <c r="C182" s="7">
        <v>17.168500000000002</v>
      </c>
      <c r="D182" s="7">
        <v>20.872499999999999</v>
      </c>
      <c r="E182" s="7">
        <v>18.4193</v>
      </c>
      <c r="F182" s="7">
        <v>18.867100000000001</v>
      </c>
      <c r="G182" s="7">
        <v>15.297700000000001</v>
      </c>
      <c r="H182" s="7">
        <v>12.8087</v>
      </c>
      <c r="I182" s="7">
        <v>16.2029</v>
      </c>
      <c r="J182" s="7">
        <v>624</v>
      </c>
      <c r="K182" s="7">
        <v>10.9306</v>
      </c>
      <c r="L182" s="7">
        <v>9.1707699999999992</v>
      </c>
      <c r="M182" s="7">
        <v>7.1922300000000003</v>
      </c>
      <c r="N182" s="7">
        <v>6.4625599999999999</v>
      </c>
      <c r="O182" s="7">
        <v>11.074299999999999</v>
      </c>
      <c r="P182" s="7">
        <v>1739</v>
      </c>
    </row>
    <row r="183" spans="1:20" x14ac:dyDescent="0.25">
      <c r="A183" s="8"/>
      <c r="B183" s="22" t="s">
        <v>55</v>
      </c>
      <c r="C183" s="7">
        <v>22.455500000000001</v>
      </c>
      <c r="D183" s="7">
        <v>22.648599999999998</v>
      </c>
      <c r="E183" s="7">
        <v>19.9514</v>
      </c>
      <c r="F183" s="7">
        <v>20.632999999999999</v>
      </c>
      <c r="G183" s="7">
        <v>18.420400000000001</v>
      </c>
      <c r="H183" s="7">
        <v>16.181000000000001</v>
      </c>
      <c r="I183" s="7">
        <v>18.858699999999999</v>
      </c>
      <c r="J183" s="7">
        <v>624</v>
      </c>
      <c r="K183" s="7">
        <v>14.3301</v>
      </c>
      <c r="L183" s="7">
        <v>10.8569</v>
      </c>
      <c r="M183" s="7">
        <v>8.3343100000000003</v>
      </c>
      <c r="N183" s="7">
        <v>6.1702300000000001</v>
      </c>
      <c r="O183" s="7">
        <v>12.861499999999999</v>
      </c>
      <c r="P183" s="7">
        <v>1739</v>
      </c>
      <c r="R183" s="2"/>
      <c r="S183" s="2"/>
      <c r="T183" s="2"/>
    </row>
    <row r="184" spans="1:20" x14ac:dyDescent="0.25">
      <c r="A184" s="8"/>
      <c r="B184" s="22" t="s">
        <v>57</v>
      </c>
      <c r="C184" s="7">
        <v>26.430900000000001</v>
      </c>
      <c r="D184" s="7">
        <v>25.262699999999999</v>
      </c>
      <c r="E184" s="7">
        <v>23.706600000000002</v>
      </c>
      <c r="F184" s="7">
        <v>22.813400000000001</v>
      </c>
      <c r="G184" s="7">
        <v>17.8217</v>
      </c>
      <c r="H184" s="7">
        <v>14.9673</v>
      </c>
      <c r="I184" s="7">
        <v>19.619299999999999</v>
      </c>
      <c r="J184" s="7">
        <v>624</v>
      </c>
      <c r="K184" s="7">
        <v>13.116099999999999</v>
      </c>
      <c r="L184" s="7">
        <v>10.6029</v>
      </c>
      <c r="M184" s="7">
        <v>8.5513999999999992</v>
      </c>
      <c r="N184" s="7">
        <v>6.7405799999999996</v>
      </c>
      <c r="O184" s="7">
        <v>13.082800000000001</v>
      </c>
      <c r="P184" s="7">
        <v>1739</v>
      </c>
      <c r="R184" s="2"/>
      <c r="S184" s="2"/>
      <c r="T184" s="2"/>
    </row>
    <row r="185" spans="1:20" x14ac:dyDescent="0.25">
      <c r="A185" s="8"/>
      <c r="B185" s="23" t="s">
        <v>58</v>
      </c>
      <c r="C185" s="7">
        <v>23.696000000000002</v>
      </c>
      <c r="D185" s="7">
        <v>25.883400000000002</v>
      </c>
      <c r="E185" s="7">
        <v>19.9315</v>
      </c>
      <c r="F185" s="7">
        <v>16.1309</v>
      </c>
      <c r="G185" s="7">
        <v>14.3931</v>
      </c>
      <c r="H185" s="7">
        <v>11.828900000000001</v>
      </c>
      <c r="I185" s="7">
        <v>15.940200000000001</v>
      </c>
      <c r="J185" s="7">
        <v>624</v>
      </c>
      <c r="K185" s="7">
        <v>10.606</v>
      </c>
      <c r="L185" s="7">
        <v>9.4842600000000008</v>
      </c>
      <c r="M185" s="7">
        <v>7.0333100000000002</v>
      </c>
      <c r="N185" s="7">
        <v>6.6295999999999999</v>
      </c>
      <c r="O185" s="7">
        <v>10.990600000000001</v>
      </c>
      <c r="P185" s="7">
        <v>1739</v>
      </c>
      <c r="R185" s="2"/>
      <c r="S185" s="2"/>
      <c r="T185" s="2"/>
    </row>
    <row r="186" spans="1:20" x14ac:dyDescent="0.25">
      <c r="A186" s="8"/>
      <c r="B186" s="23" t="s">
        <v>59</v>
      </c>
      <c r="C186" s="7">
        <v>7.4120600000000003</v>
      </c>
      <c r="D186" s="7">
        <v>10.3973</v>
      </c>
      <c r="E186" s="7">
        <v>13.0931</v>
      </c>
      <c r="F186" s="7">
        <v>14.0611</v>
      </c>
      <c r="G186" s="7">
        <v>10.943899999999999</v>
      </c>
      <c r="H186" s="7">
        <v>8.8534799999999994</v>
      </c>
      <c r="I186" s="7">
        <v>11.087999999999999</v>
      </c>
      <c r="J186" s="7">
        <v>624</v>
      </c>
      <c r="K186" s="7">
        <v>6.9855400000000003</v>
      </c>
      <c r="L186" s="7">
        <v>5.0103299999999997</v>
      </c>
      <c r="M186" s="7">
        <v>4.0170300000000001</v>
      </c>
      <c r="N186" s="7">
        <v>3.4175900000000001</v>
      </c>
      <c r="O186" s="7">
        <v>6.9782099999999998</v>
      </c>
      <c r="P186" s="7">
        <v>1739</v>
      </c>
      <c r="R186" s="2"/>
      <c r="S186" s="2"/>
      <c r="T186" s="2"/>
    </row>
    <row r="187" spans="1:20" x14ac:dyDescent="0.25">
      <c r="A187" s="18" t="s">
        <v>0</v>
      </c>
      <c r="B187" s="20">
        <v>42949.125</v>
      </c>
      <c r="C187" s="7">
        <v>0.75419599999999998</v>
      </c>
      <c r="D187" s="7">
        <v>14.6485</v>
      </c>
      <c r="E187" s="7">
        <v>18.404599999999999</v>
      </c>
      <c r="F187" s="7">
        <v>5.4883699999999997</v>
      </c>
      <c r="G187" s="7">
        <v>1.29034</v>
      </c>
      <c r="H187" s="7">
        <v>0.67343799999999998</v>
      </c>
      <c r="I187" s="7">
        <v>5.3815299999999997</v>
      </c>
      <c r="J187" s="7">
        <v>5110</v>
      </c>
      <c r="K187" s="7">
        <v>0.106394</v>
      </c>
      <c r="L187" s="7">
        <v>2.4294799999999998E-2</v>
      </c>
      <c r="M187" s="7">
        <v>9.2292099999999998E-3</v>
      </c>
      <c r="N187" s="7">
        <v>1.3758299999999999E-2</v>
      </c>
      <c r="O187" s="7">
        <v>1.9593</v>
      </c>
      <c r="P187" s="7">
        <v>14192</v>
      </c>
    </row>
    <row r="188" spans="1:20" x14ac:dyDescent="0.25">
      <c r="A188" s="8"/>
      <c r="B188" s="22" t="s">
        <v>55</v>
      </c>
      <c r="C188" s="7">
        <v>0.85014000000000001</v>
      </c>
      <c r="D188" s="7">
        <v>11.2316</v>
      </c>
      <c r="E188" s="7">
        <v>14.579599999999999</v>
      </c>
      <c r="F188" s="7">
        <v>7.59612</v>
      </c>
      <c r="G188" s="7">
        <v>3.1628599999999998</v>
      </c>
      <c r="H188" s="7">
        <v>1.6006199999999999</v>
      </c>
      <c r="I188" s="7">
        <v>5.7332299999999998</v>
      </c>
      <c r="J188" s="7">
        <v>5110</v>
      </c>
      <c r="K188" s="7">
        <v>0.44379800000000003</v>
      </c>
      <c r="L188" s="7">
        <v>0.188469</v>
      </c>
      <c r="M188" s="7">
        <v>5.63945E-2</v>
      </c>
      <c r="N188" s="7">
        <v>2.8977699999999999E-2</v>
      </c>
      <c r="O188" s="7">
        <v>2.1652399999999998</v>
      </c>
      <c r="P188" s="7">
        <v>14192</v>
      </c>
      <c r="R188" s="2"/>
      <c r="S188" s="2"/>
      <c r="T188" s="2"/>
    </row>
    <row r="189" spans="1:20" x14ac:dyDescent="0.25">
      <c r="A189" s="8"/>
      <c r="B189" s="22" t="s">
        <v>57</v>
      </c>
      <c r="C189" s="7">
        <v>0.72184700000000002</v>
      </c>
      <c r="D189" s="7">
        <v>12.2348</v>
      </c>
      <c r="E189" s="7">
        <v>15.611700000000001</v>
      </c>
      <c r="F189" s="7">
        <v>6.3920899999999996</v>
      </c>
      <c r="G189" s="7">
        <v>2.7991600000000001</v>
      </c>
      <c r="H189" s="7">
        <v>1.1861699999999999</v>
      </c>
      <c r="I189" s="7">
        <v>5.5035400000000001</v>
      </c>
      <c r="J189" s="7">
        <v>5110</v>
      </c>
      <c r="K189" s="7">
        <v>0.27994599999999997</v>
      </c>
      <c r="L189" s="7">
        <v>6.5297900000000006E-2</v>
      </c>
      <c r="M189" s="7">
        <v>4.46726E-2</v>
      </c>
      <c r="N189" s="7">
        <v>2.28311E-2</v>
      </c>
      <c r="O189" s="7">
        <v>2.0396200000000002</v>
      </c>
      <c r="P189" s="7">
        <v>14192</v>
      </c>
      <c r="R189" s="2"/>
      <c r="S189" s="2"/>
      <c r="T189" s="2"/>
    </row>
    <row r="190" spans="1:20" x14ac:dyDescent="0.25">
      <c r="A190" s="8"/>
      <c r="B190" s="23" t="s">
        <v>58</v>
      </c>
      <c r="C190" s="7">
        <v>0.585422</v>
      </c>
      <c r="D190" s="7">
        <v>15.1546</v>
      </c>
      <c r="E190" s="7">
        <v>19.063500000000001</v>
      </c>
      <c r="F190" s="7">
        <v>4.7017300000000004</v>
      </c>
      <c r="G190" s="7">
        <v>0.69364000000000003</v>
      </c>
      <c r="H190" s="7">
        <v>0.372807</v>
      </c>
      <c r="I190" s="7">
        <v>5.1156699999999997</v>
      </c>
      <c r="J190" s="7">
        <v>5110</v>
      </c>
      <c r="K190" s="7">
        <v>4.4666600000000001E-2</v>
      </c>
      <c r="L190" s="7">
        <v>1.22192E-2</v>
      </c>
      <c r="M190" s="7">
        <v>1.8276E-3</v>
      </c>
      <c r="N190" s="7">
        <v>8.4239299999999996E-3</v>
      </c>
      <c r="O190" s="7">
        <v>1.8514900000000001</v>
      </c>
      <c r="P190" s="7">
        <v>14192</v>
      </c>
      <c r="R190" s="2"/>
      <c r="S190" s="2"/>
      <c r="T190" s="2"/>
    </row>
    <row r="191" spans="1:20" x14ac:dyDescent="0.25">
      <c r="A191" s="8"/>
      <c r="B191" s="23" t="s">
        <v>59</v>
      </c>
      <c r="C191" s="7">
        <v>1.75044</v>
      </c>
      <c r="D191" s="7">
        <v>12.923299999999999</v>
      </c>
      <c r="E191" s="7">
        <v>21.496700000000001</v>
      </c>
      <c r="F191" s="7">
        <v>7.5600100000000001</v>
      </c>
      <c r="G191" s="7">
        <v>1.8660300000000001</v>
      </c>
      <c r="H191" s="7">
        <v>1.04071</v>
      </c>
      <c r="I191" s="7">
        <v>6.35067</v>
      </c>
      <c r="J191" s="7">
        <v>5110</v>
      </c>
      <c r="K191" s="7">
        <v>0.309811</v>
      </c>
      <c r="L191" s="7">
        <v>2.8798500000000001E-2</v>
      </c>
      <c r="M191" s="7">
        <v>1.7478299999999999E-3</v>
      </c>
      <c r="N191" s="7">
        <v>6.7532400000000004E-4</v>
      </c>
      <c r="O191" s="7">
        <v>2.3315100000000002</v>
      </c>
      <c r="P191" s="7">
        <v>14192</v>
      </c>
      <c r="R191" s="2"/>
      <c r="S191" s="2"/>
      <c r="T191" s="2"/>
    </row>
    <row r="192" spans="1:20" x14ac:dyDescent="0.25">
      <c r="A192" s="18" t="s">
        <v>12</v>
      </c>
      <c r="B192" s="20">
        <v>43685.125</v>
      </c>
      <c r="C192" s="7">
        <v>4.4125800000000002</v>
      </c>
      <c r="D192" s="7">
        <v>10.3634</v>
      </c>
      <c r="E192" s="7">
        <v>6.8397600000000001</v>
      </c>
      <c r="F192" s="7">
        <v>4.4057399999999998</v>
      </c>
      <c r="G192" s="7">
        <v>2.0017299999999998</v>
      </c>
      <c r="H192" s="7">
        <v>1.4501999999999999</v>
      </c>
      <c r="I192" s="7">
        <v>3.7368700000000001</v>
      </c>
      <c r="J192" s="7">
        <v>4137</v>
      </c>
      <c r="K192" s="7">
        <v>1.5341499999999999</v>
      </c>
      <c r="L192" s="7">
        <v>1.7486299999999999</v>
      </c>
      <c r="M192" s="7">
        <v>3.0579999999999998</v>
      </c>
      <c r="N192" s="7">
        <v>5.3572699999999998</v>
      </c>
      <c r="O192" s="7">
        <v>3.34436</v>
      </c>
      <c r="P192" s="7">
        <v>11496</v>
      </c>
    </row>
    <row r="193" spans="1:20" x14ac:dyDescent="0.25">
      <c r="A193" s="8"/>
      <c r="B193" s="22" t="s">
        <v>55</v>
      </c>
      <c r="C193" s="7">
        <v>7.9356499999999999</v>
      </c>
      <c r="D193" s="7">
        <v>9.9113600000000002</v>
      </c>
      <c r="E193" s="7">
        <v>5.6580899999999996</v>
      </c>
      <c r="F193" s="7">
        <v>4.1437299999999997</v>
      </c>
      <c r="G193" s="7">
        <v>1.9008799999999999</v>
      </c>
      <c r="H193" s="7">
        <v>1.63005</v>
      </c>
      <c r="I193" s="7">
        <v>3.6117699999999999</v>
      </c>
      <c r="J193" s="7">
        <v>4137</v>
      </c>
      <c r="K193" s="7">
        <v>1.47176</v>
      </c>
      <c r="L193" s="7">
        <v>1.6322300000000001</v>
      </c>
      <c r="M193" s="7">
        <v>2.9129399999999999</v>
      </c>
      <c r="N193" s="7">
        <v>4.1932799999999997</v>
      </c>
      <c r="O193" s="7">
        <v>3.0279600000000002</v>
      </c>
      <c r="P193" s="7">
        <v>11496</v>
      </c>
      <c r="R193" s="2"/>
      <c r="S193" s="2"/>
      <c r="T193" s="2"/>
    </row>
    <row r="194" spans="1:20" x14ac:dyDescent="0.25">
      <c r="A194" s="8"/>
      <c r="B194" s="22" t="s">
        <v>57</v>
      </c>
      <c r="C194" s="7">
        <v>6.4053199999999997</v>
      </c>
      <c r="D194" s="7">
        <v>10.1889</v>
      </c>
      <c r="E194" s="7">
        <v>6.0060200000000004</v>
      </c>
      <c r="F194" s="7">
        <v>4.3223599999999998</v>
      </c>
      <c r="G194" s="7">
        <v>1.82822</v>
      </c>
      <c r="H194" s="7">
        <v>1.43448</v>
      </c>
      <c r="I194" s="7">
        <v>3.5975600000000001</v>
      </c>
      <c r="J194" s="7">
        <v>4137</v>
      </c>
      <c r="K194" s="7">
        <v>1.49997</v>
      </c>
      <c r="L194" s="7">
        <v>1.8198700000000001</v>
      </c>
      <c r="M194" s="7">
        <v>2.9876100000000001</v>
      </c>
      <c r="N194" s="7">
        <v>4.7332700000000001</v>
      </c>
      <c r="O194" s="7">
        <v>3.16995</v>
      </c>
      <c r="P194" s="7">
        <v>11496</v>
      </c>
      <c r="R194" s="2"/>
      <c r="S194" s="2"/>
      <c r="T194" s="2"/>
    </row>
    <row r="195" spans="1:20" x14ac:dyDescent="0.25">
      <c r="A195" s="8"/>
      <c r="B195" s="23" t="s">
        <v>58</v>
      </c>
      <c r="C195" s="7">
        <v>1.9232800000000001</v>
      </c>
      <c r="D195" s="7">
        <v>9.7433200000000006</v>
      </c>
      <c r="E195" s="7">
        <v>8.0166599999999999</v>
      </c>
      <c r="F195" s="7">
        <v>4.5515999999999996</v>
      </c>
      <c r="G195" s="7">
        <v>2.10379</v>
      </c>
      <c r="H195" s="7">
        <v>1.1217999999999999</v>
      </c>
      <c r="I195" s="7">
        <v>3.7330100000000002</v>
      </c>
      <c r="J195" s="7">
        <v>4137</v>
      </c>
      <c r="K195" s="7">
        <v>1.66499</v>
      </c>
      <c r="L195" s="7">
        <v>1.78335</v>
      </c>
      <c r="M195" s="7">
        <v>2.7989999999999999</v>
      </c>
      <c r="N195" s="7">
        <v>4.8464900000000002</v>
      </c>
      <c r="O195" s="7">
        <v>3.2241399999999998</v>
      </c>
      <c r="P195" s="7">
        <v>11496</v>
      </c>
      <c r="R195" s="2"/>
      <c r="S195" s="2"/>
      <c r="T195" s="2"/>
    </row>
    <row r="196" spans="1:20" x14ac:dyDescent="0.25">
      <c r="A196" s="8"/>
      <c r="B196" s="23" t="s">
        <v>59</v>
      </c>
      <c r="C196" s="7">
        <v>8.1483500000000006</v>
      </c>
      <c r="D196" s="7">
        <v>10.431800000000001</v>
      </c>
      <c r="E196" s="7">
        <v>6.5386600000000001</v>
      </c>
      <c r="F196" s="7">
        <v>4.72356</v>
      </c>
      <c r="G196" s="7">
        <v>3.4520900000000001</v>
      </c>
      <c r="H196" s="7">
        <v>2.0573899999999998</v>
      </c>
      <c r="I196" s="7">
        <v>4.4149099999999999</v>
      </c>
      <c r="J196" s="7">
        <v>4137</v>
      </c>
      <c r="K196" s="7">
        <v>1.4394899999999999</v>
      </c>
      <c r="L196" s="7">
        <v>1.3001100000000001</v>
      </c>
      <c r="M196" s="7">
        <v>2.1038600000000001</v>
      </c>
      <c r="N196" s="7">
        <v>5.2052199999999997</v>
      </c>
      <c r="O196" s="7">
        <v>3.3176399999999999</v>
      </c>
      <c r="P196" s="7">
        <v>11496</v>
      </c>
      <c r="R196" s="2"/>
      <c r="S196" s="2"/>
      <c r="T196" s="2"/>
    </row>
    <row r="197" spans="1:20" x14ac:dyDescent="0.25">
      <c r="A197" s="18" t="s">
        <v>49</v>
      </c>
      <c r="B197" s="20">
        <v>43371.125</v>
      </c>
      <c r="C197" s="7">
        <v>0.79534700000000003</v>
      </c>
      <c r="D197" s="7">
        <v>6.24024</v>
      </c>
      <c r="E197" s="7">
        <v>6.5632700000000002</v>
      </c>
      <c r="F197" s="7">
        <v>2.3887</v>
      </c>
      <c r="G197" s="7">
        <v>0.747448</v>
      </c>
      <c r="H197" s="7">
        <v>0.32216299999999998</v>
      </c>
      <c r="I197" s="7">
        <v>2.20397</v>
      </c>
      <c r="J197" s="7">
        <v>21469</v>
      </c>
      <c r="K197" s="7">
        <v>0.16051099999999999</v>
      </c>
      <c r="L197" s="7">
        <v>0.20998600000000001</v>
      </c>
      <c r="M197" s="7">
        <v>7.4145100000000005E-2</v>
      </c>
      <c r="N197" s="7">
        <v>6.2634999999999996E-2</v>
      </c>
      <c r="O197" s="7">
        <v>0.87021899999999996</v>
      </c>
      <c r="P197" s="7">
        <v>59642</v>
      </c>
    </row>
    <row r="198" spans="1:20" x14ac:dyDescent="0.25">
      <c r="A198" s="8"/>
      <c r="B198" s="22" t="s">
        <v>55</v>
      </c>
      <c r="C198" s="7">
        <v>0.70654499999999998</v>
      </c>
      <c r="D198" s="7">
        <v>4.7310499999999998</v>
      </c>
      <c r="E198" s="7">
        <v>5.8079999999999998</v>
      </c>
      <c r="F198" s="7">
        <v>2.0148299999999999</v>
      </c>
      <c r="G198" s="7">
        <v>0.61153500000000005</v>
      </c>
      <c r="H198" s="7">
        <v>0.33327699999999999</v>
      </c>
      <c r="I198" s="7">
        <v>1.86757</v>
      </c>
      <c r="J198" s="7">
        <v>21469</v>
      </c>
      <c r="K198" s="7">
        <v>0.11104</v>
      </c>
      <c r="L198" s="7">
        <v>0.261486</v>
      </c>
      <c r="M198" s="7">
        <v>7.4356000000000005E-2</v>
      </c>
      <c r="N198" s="7">
        <v>6.5102900000000005E-2</v>
      </c>
      <c r="O198" s="7">
        <v>0.75094099999999997</v>
      </c>
      <c r="P198" s="7">
        <v>59642</v>
      </c>
      <c r="R198" s="2"/>
      <c r="S198" s="2"/>
      <c r="T198" s="2"/>
    </row>
    <row r="199" spans="1:20" x14ac:dyDescent="0.25">
      <c r="A199" s="8"/>
      <c r="B199" s="22" t="s">
        <v>57</v>
      </c>
      <c r="C199" s="7">
        <v>0.76711399999999996</v>
      </c>
      <c r="D199" s="7">
        <v>5.3618399999999999</v>
      </c>
      <c r="E199" s="7">
        <v>6.3591699999999998</v>
      </c>
      <c r="F199" s="7">
        <v>2.3857200000000001</v>
      </c>
      <c r="G199" s="7">
        <v>0.78573599999999999</v>
      </c>
      <c r="H199" s="7">
        <v>0.30428300000000003</v>
      </c>
      <c r="I199" s="7">
        <v>2.1052300000000002</v>
      </c>
      <c r="J199" s="7">
        <v>21469</v>
      </c>
      <c r="K199" s="7">
        <v>0.14843400000000001</v>
      </c>
      <c r="L199" s="7">
        <v>0.293653</v>
      </c>
      <c r="M199" s="7">
        <v>8.1645200000000001E-2</v>
      </c>
      <c r="N199" s="7">
        <v>7.2048899999999999E-2</v>
      </c>
      <c r="O199" s="7">
        <v>0.84873299999999996</v>
      </c>
      <c r="P199" s="7">
        <v>59642</v>
      </c>
      <c r="R199" s="2"/>
      <c r="S199" s="2"/>
      <c r="T199" s="2"/>
    </row>
    <row r="200" spans="1:20" x14ac:dyDescent="0.25">
      <c r="A200" s="8"/>
      <c r="B200" s="23" t="s">
        <v>58</v>
      </c>
      <c r="C200" s="7">
        <v>0.82503300000000002</v>
      </c>
      <c r="D200" s="7">
        <v>6.6333399999999996</v>
      </c>
      <c r="E200" s="7">
        <v>6.63171</v>
      </c>
      <c r="F200" s="7">
        <v>2.4686300000000001</v>
      </c>
      <c r="G200" s="7">
        <v>0.74424400000000002</v>
      </c>
      <c r="H200" s="7">
        <v>0.31832700000000003</v>
      </c>
      <c r="I200" s="7">
        <v>2.2606099999999998</v>
      </c>
      <c r="J200" s="7">
        <v>21469</v>
      </c>
      <c r="K200" s="7">
        <v>0.18901299999999999</v>
      </c>
      <c r="L200" s="7">
        <v>0.17683199999999999</v>
      </c>
      <c r="M200" s="7">
        <v>6.3275999999999999E-2</v>
      </c>
      <c r="N200" s="7">
        <v>6.5454399999999996E-2</v>
      </c>
      <c r="O200" s="7">
        <v>0.88802199999999998</v>
      </c>
      <c r="P200" s="7">
        <v>59642</v>
      </c>
      <c r="R200" s="2"/>
      <c r="S200" s="2"/>
      <c r="T200" s="2"/>
    </row>
    <row r="201" spans="1:20" x14ac:dyDescent="0.25">
      <c r="A201" s="8"/>
      <c r="B201" s="23" t="s">
        <v>59</v>
      </c>
      <c r="C201" s="7">
        <v>1.0222199999999999</v>
      </c>
      <c r="D201" s="7">
        <v>7.4493</v>
      </c>
      <c r="E201" s="7">
        <v>6.97194</v>
      </c>
      <c r="F201" s="7">
        <v>2.3095400000000001</v>
      </c>
      <c r="G201" s="7">
        <v>0.620529</v>
      </c>
      <c r="H201" s="7">
        <v>0.26853900000000003</v>
      </c>
      <c r="I201" s="7">
        <v>2.3042400000000001</v>
      </c>
      <c r="J201" s="7">
        <v>21469</v>
      </c>
      <c r="K201" s="7">
        <v>0.14187900000000001</v>
      </c>
      <c r="L201" s="7">
        <v>0.19078200000000001</v>
      </c>
      <c r="M201" s="7">
        <v>7.1286199999999994E-2</v>
      </c>
      <c r="N201" s="7">
        <v>7.5340599999999994E-2</v>
      </c>
      <c r="O201" s="7">
        <v>0.90293500000000004</v>
      </c>
      <c r="P201" s="7">
        <v>59642</v>
      </c>
      <c r="R201" s="2"/>
      <c r="S201" s="2"/>
      <c r="T201" s="2"/>
    </row>
    <row r="202" spans="1:20" x14ac:dyDescent="0.25">
      <c r="A202" s="18" t="s">
        <v>38</v>
      </c>
      <c r="B202" s="20">
        <v>43334.125</v>
      </c>
      <c r="C202" s="7">
        <v>0.74973100000000004</v>
      </c>
      <c r="D202" s="7">
        <v>13.3881</v>
      </c>
      <c r="E202" s="7">
        <v>7.3454100000000002</v>
      </c>
      <c r="F202" s="7">
        <v>2.6980499999999998</v>
      </c>
      <c r="G202" s="7">
        <v>1.2153499999999999</v>
      </c>
      <c r="H202" s="7">
        <v>0.81550699999999998</v>
      </c>
      <c r="I202" s="7">
        <v>3.2324899999999999</v>
      </c>
      <c r="J202" s="7">
        <v>13074</v>
      </c>
      <c r="K202" s="7">
        <v>0.299516</v>
      </c>
      <c r="L202" s="7">
        <v>3.2506599999999997E-2</v>
      </c>
      <c r="M202" s="7">
        <v>6.9910900000000002E-3</v>
      </c>
      <c r="N202" s="7">
        <v>2.8969299999999998E-3</v>
      </c>
      <c r="O202" s="7">
        <v>1.20871</v>
      </c>
      <c r="P202" s="7">
        <v>36335</v>
      </c>
    </row>
    <row r="203" spans="1:20" x14ac:dyDescent="0.25">
      <c r="A203" s="8"/>
      <c r="B203" s="22" t="s">
        <v>55</v>
      </c>
      <c r="C203" s="7">
        <v>3.1000800000000002</v>
      </c>
      <c r="D203" s="7">
        <v>7.5276699999999996</v>
      </c>
      <c r="E203" s="7">
        <v>7.5427400000000002</v>
      </c>
      <c r="F203" s="7">
        <v>2.6326999999999998</v>
      </c>
      <c r="G203" s="7">
        <v>1.21129</v>
      </c>
      <c r="H203" s="7">
        <v>0.80679699999999999</v>
      </c>
      <c r="I203" s="7">
        <v>2.8225799999999999</v>
      </c>
      <c r="J203" s="7">
        <v>13074</v>
      </c>
      <c r="K203" s="7">
        <v>0.29507899999999998</v>
      </c>
      <c r="L203" s="7">
        <v>0.15479799999999999</v>
      </c>
      <c r="M203" s="7">
        <v>9.8527299999999998E-2</v>
      </c>
      <c r="N203" s="7">
        <v>2.1745400000000002E-2</v>
      </c>
      <c r="O203" s="7">
        <v>1.0981399999999999</v>
      </c>
      <c r="P203" s="7">
        <v>36335</v>
      </c>
      <c r="R203" s="2"/>
      <c r="S203" s="2"/>
      <c r="T203" s="2"/>
    </row>
    <row r="204" spans="1:20" x14ac:dyDescent="0.25">
      <c r="A204" s="8"/>
      <c r="B204" s="22" t="s">
        <v>57</v>
      </c>
      <c r="C204" s="7">
        <v>1.91533</v>
      </c>
      <c r="D204" s="7">
        <v>10.4627</v>
      </c>
      <c r="E204" s="7">
        <v>7.1472300000000004</v>
      </c>
      <c r="F204" s="7">
        <v>2.6191399999999998</v>
      </c>
      <c r="G204" s="7">
        <v>1.1196900000000001</v>
      </c>
      <c r="H204" s="7">
        <v>0.79450500000000002</v>
      </c>
      <c r="I204" s="7">
        <v>2.9488699999999999</v>
      </c>
      <c r="J204" s="7">
        <v>13074</v>
      </c>
      <c r="K204" s="7">
        <v>0.30001499999999998</v>
      </c>
      <c r="L204" s="7">
        <v>6.2889E-2</v>
      </c>
      <c r="M204" s="7">
        <v>6.00143E-2</v>
      </c>
      <c r="N204" s="7">
        <v>2.6858900000000002E-2</v>
      </c>
      <c r="O204" s="7">
        <v>1.1248499999999999</v>
      </c>
      <c r="P204" s="7">
        <v>36335</v>
      </c>
      <c r="R204" s="2"/>
      <c r="S204" s="2"/>
      <c r="T204" s="2"/>
    </row>
    <row r="205" spans="1:20" x14ac:dyDescent="0.25">
      <c r="A205" s="8"/>
      <c r="B205" s="23" t="s">
        <v>58</v>
      </c>
      <c r="C205" s="7">
        <v>0.39099699999999998</v>
      </c>
      <c r="D205" s="7">
        <v>15.5901</v>
      </c>
      <c r="E205" s="7">
        <v>8.8305799999999994</v>
      </c>
      <c r="F205" s="7">
        <v>2.74255</v>
      </c>
      <c r="G205" s="7">
        <v>1.17388</v>
      </c>
      <c r="H205" s="7">
        <v>0.68216200000000005</v>
      </c>
      <c r="I205" s="7">
        <v>3.5695000000000001</v>
      </c>
      <c r="J205" s="7">
        <v>13074</v>
      </c>
      <c r="K205" s="7">
        <v>0.24670600000000001</v>
      </c>
      <c r="L205" s="7">
        <v>3.4852599999999997E-2</v>
      </c>
      <c r="M205" s="7">
        <v>1.16431E-2</v>
      </c>
      <c r="N205" s="7">
        <v>3.0049E-3</v>
      </c>
      <c r="O205" s="7">
        <v>1.32426</v>
      </c>
      <c r="P205" s="7">
        <v>36335</v>
      </c>
      <c r="R205" s="2"/>
      <c r="S205" s="2"/>
      <c r="T205" s="2"/>
    </row>
    <row r="206" spans="1:20" x14ac:dyDescent="0.25">
      <c r="A206" s="8"/>
      <c r="B206" s="23" t="s">
        <v>59</v>
      </c>
      <c r="C206" s="7">
        <v>0.369867</v>
      </c>
      <c r="D206" s="7">
        <v>17.795000000000002</v>
      </c>
      <c r="E206" s="7">
        <v>12.1373</v>
      </c>
      <c r="F206" s="7">
        <v>3.1341100000000002</v>
      </c>
      <c r="G206" s="7">
        <v>0.85792400000000002</v>
      </c>
      <c r="H206" s="7">
        <v>0.35874200000000001</v>
      </c>
      <c r="I206" s="7">
        <v>4.1105700000000001</v>
      </c>
      <c r="J206" s="7">
        <v>13074</v>
      </c>
      <c r="K206" s="7">
        <v>8.4795999999999996E-2</v>
      </c>
      <c r="L206" s="7">
        <v>1.02538E-2</v>
      </c>
      <c r="M206" s="7">
        <v>2.3756900000000002E-3</v>
      </c>
      <c r="N206" s="7">
        <v>4.85426E-3</v>
      </c>
      <c r="O206" s="7">
        <v>1.4929600000000001</v>
      </c>
      <c r="P206" s="7">
        <v>36335</v>
      </c>
      <c r="R206" s="2"/>
      <c r="S206" s="2"/>
      <c r="T206" s="2"/>
    </row>
    <row r="207" spans="1:20" x14ac:dyDescent="0.25">
      <c r="A207" s="18" t="s">
        <v>42</v>
      </c>
      <c r="B207" s="20">
        <v>42979.125</v>
      </c>
      <c r="C207" s="7">
        <v>3.1335099999999998</v>
      </c>
      <c r="D207" s="7">
        <v>3.0987399999999998</v>
      </c>
      <c r="E207" s="7">
        <v>2.9383400000000002</v>
      </c>
      <c r="F207" s="7">
        <v>3.1471</v>
      </c>
      <c r="G207" s="7">
        <v>3.9902500000000001</v>
      </c>
      <c r="H207" s="7">
        <v>5.5204399999999998</v>
      </c>
      <c r="I207" s="7">
        <v>4.0484600000000004</v>
      </c>
      <c r="J207" s="7">
        <v>1278</v>
      </c>
      <c r="K207" s="7">
        <v>5.7231500000000004</v>
      </c>
      <c r="L207" s="7">
        <v>5.3127399999999998</v>
      </c>
      <c r="M207" s="7">
        <v>4.0822399999999996</v>
      </c>
      <c r="N207" s="7">
        <v>3.0931899999999999</v>
      </c>
      <c r="O207" s="7">
        <v>4.2803800000000001</v>
      </c>
      <c r="P207" s="7">
        <v>3547</v>
      </c>
    </row>
    <row r="208" spans="1:20" x14ac:dyDescent="0.25">
      <c r="A208" s="8"/>
      <c r="B208" s="22" t="s">
        <v>55</v>
      </c>
      <c r="C208" s="7">
        <v>1.5257099999999999</v>
      </c>
      <c r="D208" s="7">
        <v>2.1345499999999999</v>
      </c>
      <c r="E208" s="7">
        <v>3.3431199999999999</v>
      </c>
      <c r="F208" s="7">
        <v>3.4702999999999999</v>
      </c>
      <c r="G208" s="7">
        <v>2.9094699999999998</v>
      </c>
      <c r="H208" s="7">
        <v>2.9638800000000001</v>
      </c>
      <c r="I208" s="7">
        <v>2.9908600000000001</v>
      </c>
      <c r="J208" s="7">
        <v>1278</v>
      </c>
      <c r="K208" s="7">
        <v>3.7682000000000002</v>
      </c>
      <c r="L208" s="7">
        <v>3.2190599999999998</v>
      </c>
      <c r="M208" s="7">
        <v>4.0899700000000001</v>
      </c>
      <c r="N208" s="7">
        <v>4.9493799999999997</v>
      </c>
      <c r="O208" s="7">
        <v>3.68363</v>
      </c>
      <c r="P208" s="7">
        <v>3547</v>
      </c>
      <c r="R208" s="2"/>
      <c r="S208" s="2"/>
      <c r="T208" s="2"/>
    </row>
    <row r="209" spans="1:20" x14ac:dyDescent="0.25">
      <c r="A209" s="8"/>
      <c r="B209" s="22" t="s">
        <v>57</v>
      </c>
      <c r="C209" s="7">
        <v>2.1591</v>
      </c>
      <c r="D209" s="7">
        <v>2.2079499999999999</v>
      </c>
      <c r="E209" s="7">
        <v>2.5795699999999999</v>
      </c>
      <c r="F209" s="7">
        <v>2.6303299999999998</v>
      </c>
      <c r="G209" s="7">
        <v>3.1670699999999998</v>
      </c>
      <c r="H209" s="7">
        <v>3.9654799999999999</v>
      </c>
      <c r="I209" s="7">
        <v>3.11544</v>
      </c>
      <c r="J209" s="7">
        <v>1278</v>
      </c>
      <c r="K209" s="7">
        <v>4.3791799999999999</v>
      </c>
      <c r="L209" s="7">
        <v>4.3318700000000003</v>
      </c>
      <c r="M209" s="7">
        <v>4.08657</v>
      </c>
      <c r="N209" s="7">
        <v>4.0227599999999999</v>
      </c>
      <c r="O209" s="7">
        <v>3.7993299999999999</v>
      </c>
      <c r="P209" s="7">
        <v>3547</v>
      </c>
      <c r="R209" s="2"/>
      <c r="S209" s="2"/>
      <c r="T209" s="2"/>
    </row>
    <row r="210" spans="1:20" x14ac:dyDescent="0.25">
      <c r="A210" s="8"/>
      <c r="B210" s="23" t="s">
        <v>58</v>
      </c>
      <c r="C210" s="7">
        <v>1.7154400000000001</v>
      </c>
      <c r="D210" s="7">
        <v>1.88853</v>
      </c>
      <c r="E210" s="7">
        <v>2.1021999999999998</v>
      </c>
      <c r="F210" s="7">
        <v>2.62981</v>
      </c>
      <c r="G210" s="7">
        <v>4.6743300000000003</v>
      </c>
      <c r="H210" s="7">
        <v>6.8272599999999999</v>
      </c>
      <c r="I210" s="7">
        <v>4.2594900000000004</v>
      </c>
      <c r="J210" s="7">
        <v>1278</v>
      </c>
      <c r="K210" s="7">
        <v>6.8077300000000003</v>
      </c>
      <c r="L210" s="7">
        <v>5.3242599999999998</v>
      </c>
      <c r="M210" s="7">
        <v>3.4308700000000001</v>
      </c>
      <c r="N210" s="7">
        <v>2.3802300000000001</v>
      </c>
      <c r="O210" s="7">
        <v>4.2520499999999997</v>
      </c>
      <c r="P210" s="7">
        <v>3547</v>
      </c>
      <c r="R210" s="2"/>
      <c r="S210" s="2"/>
      <c r="T210" s="2"/>
    </row>
    <row r="211" spans="1:20" x14ac:dyDescent="0.25">
      <c r="A211" s="8"/>
      <c r="B211" s="23" t="s">
        <v>59</v>
      </c>
      <c r="C211" s="7">
        <v>0.86439200000000005</v>
      </c>
      <c r="D211" s="7">
        <v>1.4266399999999999</v>
      </c>
      <c r="E211" s="7">
        <v>1.74681</v>
      </c>
      <c r="F211" s="7">
        <v>2.6214</v>
      </c>
      <c r="G211" s="7">
        <v>4.9062900000000003</v>
      </c>
      <c r="H211" s="7">
        <v>7.5239099999999999</v>
      </c>
      <c r="I211" s="7">
        <v>4.4167199999999998</v>
      </c>
      <c r="J211" s="7">
        <v>1278</v>
      </c>
      <c r="K211" s="7">
        <v>6.8226699999999996</v>
      </c>
      <c r="L211" s="7">
        <v>5.1085599999999998</v>
      </c>
      <c r="M211" s="7">
        <v>3.36849</v>
      </c>
      <c r="N211" s="7">
        <v>2.0396999999999998</v>
      </c>
      <c r="O211" s="7">
        <v>4.2031599999999996</v>
      </c>
      <c r="P211" s="7">
        <v>3547</v>
      </c>
      <c r="R211" s="2"/>
      <c r="S211" s="2"/>
      <c r="T211" s="2"/>
    </row>
    <row r="212" spans="1:20" x14ac:dyDescent="0.25">
      <c r="A212" s="18" t="s">
        <v>49</v>
      </c>
      <c r="B212" s="20">
        <v>43372.125</v>
      </c>
      <c r="C212" s="7">
        <v>0.83427499999999999</v>
      </c>
      <c r="D212" s="7">
        <v>10.9564</v>
      </c>
      <c r="E212" s="7">
        <v>18.264600000000002</v>
      </c>
      <c r="F212" s="7">
        <v>2.6956799999999999</v>
      </c>
      <c r="G212" s="7">
        <v>1.01136</v>
      </c>
      <c r="H212" s="7">
        <v>1.7325900000000001</v>
      </c>
      <c r="I212" s="7">
        <v>4.7770000000000001</v>
      </c>
      <c r="J212" s="7">
        <v>28209</v>
      </c>
      <c r="K212" s="7">
        <v>0.68815800000000005</v>
      </c>
      <c r="L212" s="7">
        <v>0.43295499999999998</v>
      </c>
      <c r="M212" s="7">
        <v>0.36766700000000002</v>
      </c>
      <c r="N212" s="7">
        <v>0.44949499999999998</v>
      </c>
      <c r="O212" s="7">
        <v>2.0217100000000001</v>
      </c>
      <c r="P212" s="7">
        <v>78374</v>
      </c>
    </row>
    <row r="213" spans="1:20" x14ac:dyDescent="0.25">
      <c r="A213" s="8"/>
      <c r="B213" s="22" t="s">
        <v>55</v>
      </c>
      <c r="C213" s="7">
        <v>0.96160299999999999</v>
      </c>
      <c r="D213" s="7">
        <v>12.319100000000001</v>
      </c>
      <c r="E213" s="7">
        <v>17.238</v>
      </c>
      <c r="F213" s="7">
        <v>1.74152</v>
      </c>
      <c r="G213" s="7">
        <v>0.89382700000000004</v>
      </c>
      <c r="H213" s="7">
        <v>1.5035000000000001</v>
      </c>
      <c r="I213" s="7">
        <v>4.4665400000000002</v>
      </c>
      <c r="J213" s="7">
        <v>28209</v>
      </c>
      <c r="K213" s="7">
        <v>0.57847400000000004</v>
      </c>
      <c r="L213" s="7">
        <v>0.45746599999999998</v>
      </c>
      <c r="M213" s="7">
        <v>0.31816</v>
      </c>
      <c r="N213" s="7">
        <v>0.49475000000000002</v>
      </c>
      <c r="O213" s="7">
        <v>1.8996</v>
      </c>
      <c r="P213" s="7">
        <v>78374</v>
      </c>
      <c r="R213" s="2"/>
      <c r="S213" s="2"/>
      <c r="T213" s="2"/>
    </row>
    <row r="214" spans="1:20" x14ac:dyDescent="0.25">
      <c r="A214" s="8"/>
      <c r="B214" s="22" t="s">
        <v>57</v>
      </c>
      <c r="C214" s="7">
        <v>0.80239700000000003</v>
      </c>
      <c r="D214" s="7">
        <v>10.8102</v>
      </c>
      <c r="E214" s="7">
        <v>16.277000000000001</v>
      </c>
      <c r="F214" s="7">
        <v>2.4369800000000001</v>
      </c>
      <c r="G214" s="7">
        <v>1.0735600000000001</v>
      </c>
      <c r="H214" s="7">
        <v>1.6136999999999999</v>
      </c>
      <c r="I214" s="7">
        <v>4.4170299999999996</v>
      </c>
      <c r="J214" s="7">
        <v>28209</v>
      </c>
      <c r="K214" s="7">
        <v>0.58823800000000004</v>
      </c>
      <c r="L214" s="7">
        <v>0.44339699999999999</v>
      </c>
      <c r="M214" s="7">
        <v>0.35302800000000001</v>
      </c>
      <c r="N214" s="7">
        <v>0.45260499999999998</v>
      </c>
      <c r="O214" s="7">
        <v>1.8788400000000001</v>
      </c>
      <c r="P214" s="7">
        <v>78374</v>
      </c>
      <c r="R214" s="2"/>
      <c r="S214" s="2"/>
      <c r="T214" s="2"/>
    </row>
    <row r="215" spans="1:20" x14ac:dyDescent="0.25">
      <c r="A215" s="8"/>
      <c r="B215" s="23" t="s">
        <v>58</v>
      </c>
      <c r="C215" s="7">
        <v>0.86244200000000004</v>
      </c>
      <c r="D215" s="7">
        <v>10.1556</v>
      </c>
      <c r="E215" s="7">
        <v>19.609000000000002</v>
      </c>
      <c r="F215" s="7">
        <v>2.98584</v>
      </c>
      <c r="G215" s="7">
        <v>0.95967400000000003</v>
      </c>
      <c r="H215" s="7">
        <v>1.8425499999999999</v>
      </c>
      <c r="I215" s="7">
        <v>4.9748099999999997</v>
      </c>
      <c r="J215" s="7">
        <v>28209</v>
      </c>
      <c r="K215" s="7">
        <v>0.64153800000000005</v>
      </c>
      <c r="L215" s="7">
        <v>0.46374199999999999</v>
      </c>
      <c r="M215" s="7">
        <v>0.39517600000000003</v>
      </c>
      <c r="N215" s="7">
        <v>0.474273</v>
      </c>
      <c r="O215" s="7">
        <v>2.1008499999999999</v>
      </c>
      <c r="P215" s="7">
        <v>78374</v>
      </c>
      <c r="R215" s="2"/>
      <c r="S215" s="2"/>
      <c r="T215" s="2"/>
    </row>
    <row r="216" spans="1:20" x14ac:dyDescent="0.25">
      <c r="A216" s="8"/>
      <c r="B216" s="23" t="s">
        <v>59</v>
      </c>
      <c r="C216" s="7">
        <v>1.29348</v>
      </c>
      <c r="D216" s="7">
        <v>11.823700000000001</v>
      </c>
      <c r="E216" s="7">
        <v>24.436900000000001</v>
      </c>
      <c r="F216" s="7">
        <v>3.3632300000000002</v>
      </c>
      <c r="G216" s="7">
        <v>0.87259900000000001</v>
      </c>
      <c r="H216" s="7">
        <v>2.17171</v>
      </c>
      <c r="I216" s="7">
        <v>5.9478799999999996</v>
      </c>
      <c r="J216" s="7">
        <v>28209</v>
      </c>
      <c r="K216" s="7">
        <v>0.62580499999999994</v>
      </c>
      <c r="L216" s="7">
        <v>0.52445200000000003</v>
      </c>
      <c r="M216" s="7">
        <v>0.40402900000000003</v>
      </c>
      <c r="N216" s="7">
        <v>0.44500699999999999</v>
      </c>
      <c r="O216" s="7">
        <v>2.4541200000000001</v>
      </c>
      <c r="P216" s="7">
        <v>78374</v>
      </c>
      <c r="R216" s="2"/>
      <c r="S216" s="2"/>
      <c r="T216" s="2"/>
    </row>
    <row r="217" spans="1:20" x14ac:dyDescent="0.25">
      <c r="A217" s="18" t="s">
        <v>46</v>
      </c>
      <c r="B217" s="20">
        <v>43762.125</v>
      </c>
      <c r="C217" s="7">
        <v>6.3846600000000002</v>
      </c>
      <c r="D217" s="7">
        <v>14.733700000000001</v>
      </c>
      <c r="E217" s="7">
        <v>15.4254</v>
      </c>
      <c r="F217" s="7">
        <v>8.7088699999999992</v>
      </c>
      <c r="G217" s="7">
        <v>4.1056800000000004</v>
      </c>
      <c r="H217" s="7">
        <v>2.4485199999999998</v>
      </c>
      <c r="I217" s="7">
        <v>7.0064099999999998</v>
      </c>
      <c r="J217" s="7">
        <v>2878</v>
      </c>
      <c r="K217" s="7">
        <v>1.7410099999999999</v>
      </c>
      <c r="L217" s="7">
        <v>1.3536900000000001</v>
      </c>
      <c r="M217" s="7">
        <v>1.11774</v>
      </c>
      <c r="N217" s="7">
        <v>0.853329</v>
      </c>
      <c r="O217" s="7">
        <v>3.3100999999999998</v>
      </c>
      <c r="P217" s="7">
        <v>7972</v>
      </c>
    </row>
    <row r="218" spans="1:20" x14ac:dyDescent="0.25">
      <c r="A218" s="8"/>
      <c r="B218" s="22" t="s">
        <v>55</v>
      </c>
      <c r="C218" s="7">
        <v>13.7514</v>
      </c>
      <c r="D218" s="7">
        <v>20.987400000000001</v>
      </c>
      <c r="E218" s="7">
        <v>13.0284</v>
      </c>
      <c r="F218" s="7">
        <v>6.9275200000000003</v>
      </c>
      <c r="G218" s="7">
        <v>3.9218299999999999</v>
      </c>
      <c r="H218" s="7">
        <v>2.5620599999999998</v>
      </c>
      <c r="I218" s="7">
        <v>7.0385200000000001</v>
      </c>
      <c r="J218" s="7">
        <v>2878</v>
      </c>
      <c r="K218" s="7">
        <v>1.9445399999999999</v>
      </c>
      <c r="L218" s="7">
        <v>1.6000799999999999</v>
      </c>
      <c r="M218" s="7">
        <v>1.2339500000000001</v>
      </c>
      <c r="N218" s="7">
        <v>1.01311</v>
      </c>
      <c r="O218" s="7">
        <v>3.4350800000000001</v>
      </c>
      <c r="P218" s="7">
        <v>7972</v>
      </c>
      <c r="R218" s="2"/>
      <c r="S218" s="2"/>
      <c r="T218" s="2"/>
    </row>
    <row r="219" spans="1:20" x14ac:dyDescent="0.25">
      <c r="A219" s="8"/>
      <c r="B219" s="22" t="s">
        <v>57</v>
      </c>
      <c r="C219" s="7">
        <v>7.4881700000000002</v>
      </c>
      <c r="D219" s="7">
        <v>19.332599999999999</v>
      </c>
      <c r="E219" s="7">
        <v>14.7561</v>
      </c>
      <c r="F219" s="7">
        <v>7.2542600000000004</v>
      </c>
      <c r="G219" s="7">
        <v>3.90387</v>
      </c>
      <c r="H219" s="7">
        <v>2.2825099999999998</v>
      </c>
      <c r="I219" s="7">
        <v>6.9409799999999997</v>
      </c>
      <c r="J219" s="7">
        <v>2878</v>
      </c>
      <c r="K219" s="7">
        <v>1.68588</v>
      </c>
      <c r="L219" s="7">
        <v>1.3319000000000001</v>
      </c>
      <c r="M219" s="7">
        <v>1.14188</v>
      </c>
      <c r="N219" s="7">
        <v>0.93575399999999997</v>
      </c>
      <c r="O219" s="7">
        <v>3.2957200000000002</v>
      </c>
      <c r="P219" s="7">
        <v>7972</v>
      </c>
      <c r="R219" s="2"/>
      <c r="S219" s="2"/>
      <c r="T219" s="2"/>
    </row>
    <row r="220" spans="1:20" x14ac:dyDescent="0.25">
      <c r="A220" s="8"/>
      <c r="B220" s="23" t="s">
        <v>58</v>
      </c>
      <c r="C220" s="7">
        <v>5.8809500000000003</v>
      </c>
      <c r="D220" s="7">
        <v>8.9222800000000007</v>
      </c>
      <c r="E220" s="7">
        <v>12.5327</v>
      </c>
      <c r="F220" s="7">
        <v>10.5054</v>
      </c>
      <c r="G220" s="7">
        <v>5.2197199999999997</v>
      </c>
      <c r="H220" s="7">
        <v>2.7988200000000001</v>
      </c>
      <c r="I220" s="7">
        <v>6.84443</v>
      </c>
      <c r="J220" s="7">
        <v>2878</v>
      </c>
      <c r="K220" s="7">
        <v>1.72153</v>
      </c>
      <c r="L220" s="7">
        <v>1.26606</v>
      </c>
      <c r="M220" s="7">
        <v>0.86621199999999998</v>
      </c>
      <c r="N220" s="7">
        <v>0.60121899999999995</v>
      </c>
      <c r="O220" s="7">
        <v>3.1455600000000001</v>
      </c>
      <c r="P220" s="7">
        <v>7972</v>
      </c>
      <c r="R220" s="2"/>
      <c r="S220" s="2"/>
      <c r="T220" s="2"/>
    </row>
    <row r="221" spans="1:20" x14ac:dyDescent="0.25">
      <c r="A221" s="8"/>
      <c r="B221" s="23" t="s">
        <v>59</v>
      </c>
      <c r="C221" s="7">
        <v>7.2905499999999996</v>
      </c>
      <c r="D221" s="7">
        <v>6.95756</v>
      </c>
      <c r="E221" s="7">
        <v>8.7869600000000005</v>
      </c>
      <c r="F221" s="7">
        <v>10.120699999999999</v>
      </c>
      <c r="G221" s="7">
        <v>6.7484900000000003</v>
      </c>
      <c r="H221" s="7">
        <v>3.4286400000000001</v>
      </c>
      <c r="I221" s="7">
        <v>6.7017300000000004</v>
      </c>
      <c r="J221" s="7">
        <v>2878</v>
      </c>
      <c r="K221" s="7">
        <v>1.98421</v>
      </c>
      <c r="L221" s="7">
        <v>1.4515800000000001</v>
      </c>
      <c r="M221" s="7">
        <v>1.15663</v>
      </c>
      <c r="N221" s="7">
        <v>0.91252599999999995</v>
      </c>
      <c r="O221" s="7">
        <v>3.2642099999999998</v>
      </c>
      <c r="P221" s="7">
        <v>7972</v>
      </c>
      <c r="R221" s="2"/>
      <c r="S221" s="2"/>
      <c r="T221" s="2"/>
    </row>
    <row r="222" spans="1:20" x14ac:dyDescent="0.25">
      <c r="A222" s="18" t="s">
        <v>12</v>
      </c>
      <c r="B222" s="20">
        <v>43686.125</v>
      </c>
      <c r="C222" s="7">
        <v>2.6007400000000001</v>
      </c>
      <c r="D222" s="7">
        <v>2.4483100000000002</v>
      </c>
      <c r="E222" s="7">
        <v>3.4853100000000001</v>
      </c>
      <c r="F222" s="7">
        <v>3.02583</v>
      </c>
      <c r="G222" s="7">
        <v>2.3967299999999998</v>
      </c>
      <c r="H222" s="7">
        <v>1.96898</v>
      </c>
      <c r="I222" s="7">
        <v>2.5494500000000002</v>
      </c>
      <c r="J222" s="7">
        <v>6184</v>
      </c>
      <c r="K222" s="7">
        <v>2.5162200000000001</v>
      </c>
      <c r="L222" s="7">
        <v>1.9542299999999999</v>
      </c>
      <c r="M222" s="7">
        <v>3.1651199999999999</v>
      </c>
      <c r="N222" s="7">
        <v>6.1281699999999999</v>
      </c>
      <c r="O222" s="7">
        <v>3.2375600000000002</v>
      </c>
      <c r="P222" s="7">
        <v>17158</v>
      </c>
    </row>
    <row r="223" spans="1:20" x14ac:dyDescent="0.25">
      <c r="A223" s="8"/>
      <c r="B223" s="22" t="s">
        <v>55</v>
      </c>
      <c r="C223" s="7">
        <v>2.0916700000000001</v>
      </c>
      <c r="D223" s="7">
        <v>2.9416600000000002</v>
      </c>
      <c r="E223" s="7">
        <v>3.92523</v>
      </c>
      <c r="F223" s="7">
        <v>3.1707299999999998</v>
      </c>
      <c r="G223" s="7">
        <v>2.7060499999999998</v>
      </c>
      <c r="H223" s="7">
        <v>1.9783299999999999</v>
      </c>
      <c r="I223" s="7">
        <v>2.7448700000000001</v>
      </c>
      <c r="J223" s="7">
        <v>6184</v>
      </c>
      <c r="K223" s="7">
        <v>1.8912800000000001</v>
      </c>
      <c r="L223" s="7">
        <v>1.58819</v>
      </c>
      <c r="M223" s="7">
        <v>3.1584599999999998</v>
      </c>
      <c r="N223" s="7">
        <v>4.6708699999999999</v>
      </c>
      <c r="O223" s="7">
        <v>2.89514</v>
      </c>
      <c r="P223" s="7">
        <v>17158</v>
      </c>
      <c r="R223" s="2"/>
      <c r="S223" s="2"/>
      <c r="T223" s="2"/>
    </row>
    <row r="224" spans="1:20" x14ac:dyDescent="0.25">
      <c r="A224" s="8"/>
      <c r="B224" s="22" t="s">
        <v>57</v>
      </c>
      <c r="C224" s="7">
        <v>2.2230699999999999</v>
      </c>
      <c r="D224" s="7">
        <v>2.3648799999999999</v>
      </c>
      <c r="E224" s="7">
        <v>3.1682999999999999</v>
      </c>
      <c r="F224" s="7">
        <v>2.94807</v>
      </c>
      <c r="G224" s="7">
        <v>2.2616299999999998</v>
      </c>
      <c r="H224" s="7">
        <v>1.86571</v>
      </c>
      <c r="I224" s="7">
        <v>2.4074599999999999</v>
      </c>
      <c r="J224" s="7">
        <v>6184</v>
      </c>
      <c r="K224" s="7">
        <v>2.2030599999999998</v>
      </c>
      <c r="L224" s="7">
        <v>1.7295400000000001</v>
      </c>
      <c r="M224" s="7">
        <v>3.31128</v>
      </c>
      <c r="N224" s="7">
        <v>4.6957500000000003</v>
      </c>
      <c r="O224" s="7">
        <v>2.86598</v>
      </c>
      <c r="P224" s="7">
        <v>17158</v>
      </c>
      <c r="R224" s="2"/>
      <c r="S224" s="2"/>
      <c r="T224" s="2"/>
    </row>
    <row r="225" spans="1:20" x14ac:dyDescent="0.25">
      <c r="A225" s="8"/>
      <c r="B225" s="23" t="s">
        <v>58</v>
      </c>
      <c r="C225" s="7">
        <v>2.1809400000000001</v>
      </c>
      <c r="D225" s="7">
        <v>2.2717800000000001</v>
      </c>
      <c r="E225" s="7">
        <v>3.4274100000000001</v>
      </c>
      <c r="F225" s="7">
        <v>2.9435199999999999</v>
      </c>
      <c r="G225" s="7">
        <v>2.4693000000000001</v>
      </c>
      <c r="H225" s="7">
        <v>2.0504500000000001</v>
      </c>
      <c r="I225" s="7">
        <v>2.54189</v>
      </c>
      <c r="J225" s="7">
        <v>6184</v>
      </c>
      <c r="K225" s="7">
        <v>2.6292200000000001</v>
      </c>
      <c r="L225" s="7">
        <v>2.0106899999999999</v>
      </c>
      <c r="M225" s="7">
        <v>2.6139199999999998</v>
      </c>
      <c r="N225" s="7">
        <v>6.2258300000000002</v>
      </c>
      <c r="O225" s="7">
        <v>3.18249</v>
      </c>
      <c r="P225" s="7">
        <v>17158</v>
      </c>
      <c r="R225" s="2"/>
      <c r="S225" s="2"/>
      <c r="T225" s="2"/>
    </row>
    <row r="226" spans="1:20" x14ac:dyDescent="0.25">
      <c r="A226" s="8"/>
      <c r="B226" s="23" t="s">
        <v>59</v>
      </c>
      <c r="C226" s="7">
        <v>3.0798199999999998</v>
      </c>
      <c r="D226" s="7">
        <v>3.6133099999999998</v>
      </c>
      <c r="E226" s="7">
        <v>4.1162099999999997</v>
      </c>
      <c r="F226" s="7">
        <v>3.8926699999999999</v>
      </c>
      <c r="G226" s="7">
        <v>3.6690700000000001</v>
      </c>
      <c r="H226" s="7">
        <v>3.8249900000000001</v>
      </c>
      <c r="I226" s="7">
        <v>3.8012700000000001</v>
      </c>
      <c r="J226" s="7">
        <v>6184</v>
      </c>
      <c r="K226" s="7">
        <v>3.5074800000000002</v>
      </c>
      <c r="L226" s="7">
        <v>2.6573199999999999</v>
      </c>
      <c r="M226" s="7">
        <v>2.6804600000000001</v>
      </c>
      <c r="N226" s="7">
        <v>5.2857000000000003</v>
      </c>
      <c r="O226" s="7">
        <v>3.6810399999999999</v>
      </c>
      <c r="P226" s="7">
        <v>17158</v>
      </c>
      <c r="R226" s="2"/>
      <c r="S226" s="2"/>
      <c r="T226" s="2"/>
    </row>
    <row r="227" spans="1:20" x14ac:dyDescent="0.25">
      <c r="A227" s="18" t="s">
        <v>21</v>
      </c>
      <c r="B227" s="20">
        <v>43776.125</v>
      </c>
      <c r="C227" s="7">
        <v>51.95</v>
      </c>
      <c r="D227" s="7">
        <v>27.935500000000001</v>
      </c>
      <c r="E227" s="7">
        <v>28.917899999999999</v>
      </c>
      <c r="F227" s="7">
        <v>21.1281</v>
      </c>
      <c r="G227" s="7">
        <v>23.104700000000001</v>
      </c>
      <c r="H227" s="7">
        <v>17.1798</v>
      </c>
      <c r="I227" s="7">
        <v>22.987100000000002</v>
      </c>
      <c r="J227" s="7">
        <v>318</v>
      </c>
      <c r="K227" s="7">
        <v>9.6855799999999999</v>
      </c>
      <c r="L227" s="7">
        <v>5.0993000000000004</v>
      </c>
      <c r="M227" s="7">
        <v>3.2118600000000002</v>
      </c>
      <c r="N227" s="7">
        <v>2.3131300000000001</v>
      </c>
      <c r="O227" s="7">
        <v>11.254099999999999</v>
      </c>
      <c r="P227" s="7">
        <v>888</v>
      </c>
    </row>
    <row r="228" spans="1:20" x14ac:dyDescent="0.25">
      <c r="A228" s="8"/>
      <c r="B228" s="22" t="s">
        <v>55</v>
      </c>
      <c r="C228" s="7">
        <v>30.688600000000001</v>
      </c>
      <c r="D228" s="7">
        <v>20.557700000000001</v>
      </c>
      <c r="E228" s="7">
        <v>21.037199999999999</v>
      </c>
      <c r="F228" s="7">
        <v>19.333300000000001</v>
      </c>
      <c r="G228" s="7">
        <v>18.130500000000001</v>
      </c>
      <c r="H228" s="7">
        <v>13.8165</v>
      </c>
      <c r="I228" s="7">
        <v>18.069900000000001</v>
      </c>
      <c r="J228" s="7">
        <v>318</v>
      </c>
      <c r="K228" s="7">
        <v>8.78139</v>
      </c>
      <c r="L228" s="7">
        <v>5.3006200000000003</v>
      </c>
      <c r="M228" s="7">
        <v>3.9733999999999998</v>
      </c>
      <c r="N228" s="7">
        <v>3.4616799999999999</v>
      </c>
      <c r="O228" s="7">
        <v>9.7533600000000007</v>
      </c>
      <c r="P228" s="7">
        <v>888</v>
      </c>
      <c r="R228" s="2"/>
      <c r="S228" s="2"/>
      <c r="T228" s="2"/>
    </row>
    <row r="229" spans="1:20" x14ac:dyDescent="0.25">
      <c r="A229" s="8"/>
      <c r="B229" s="22" t="s">
        <v>57</v>
      </c>
      <c r="C229" s="7">
        <v>39.506799999999998</v>
      </c>
      <c r="D229" s="7">
        <v>23.135400000000001</v>
      </c>
      <c r="E229" s="7">
        <v>25.0379</v>
      </c>
      <c r="F229" s="7">
        <v>21.142199999999999</v>
      </c>
      <c r="G229" s="7">
        <v>21.472799999999999</v>
      </c>
      <c r="H229" s="7">
        <v>16.0684</v>
      </c>
      <c r="I229" s="7">
        <v>20.965199999999999</v>
      </c>
      <c r="J229" s="7">
        <v>318</v>
      </c>
      <c r="K229" s="7">
        <v>9.4979399999999998</v>
      </c>
      <c r="L229" s="7">
        <v>5.25047</v>
      </c>
      <c r="M229" s="7">
        <v>3.5866199999999999</v>
      </c>
      <c r="N229" s="7">
        <v>2.9001299999999999</v>
      </c>
      <c r="O229" s="7">
        <v>10.7037</v>
      </c>
      <c r="P229" s="7">
        <v>888</v>
      </c>
      <c r="R229" s="2"/>
      <c r="S229" s="2"/>
      <c r="T229" s="2"/>
    </row>
    <row r="230" spans="1:20" x14ac:dyDescent="0.25">
      <c r="A230" s="8"/>
      <c r="B230" s="23" t="s">
        <v>58</v>
      </c>
      <c r="C230" s="7">
        <v>27.1158</v>
      </c>
      <c r="D230" s="7">
        <v>24.893699999999999</v>
      </c>
      <c r="E230" s="7">
        <v>27.130500000000001</v>
      </c>
      <c r="F230" s="7">
        <v>19.6327</v>
      </c>
      <c r="G230" s="7">
        <v>20.035599999999999</v>
      </c>
      <c r="H230" s="7">
        <v>15.1569</v>
      </c>
      <c r="I230" s="7">
        <v>20.093</v>
      </c>
      <c r="J230" s="7">
        <v>318</v>
      </c>
      <c r="K230" s="7">
        <v>9.2086199999999998</v>
      </c>
      <c r="L230" s="7">
        <v>6.1494299999999997</v>
      </c>
      <c r="M230" s="7">
        <v>3.8438599999999998</v>
      </c>
      <c r="N230" s="7">
        <v>2.1796600000000002</v>
      </c>
      <c r="O230" s="7">
        <v>10.3955</v>
      </c>
      <c r="P230" s="7">
        <v>888</v>
      </c>
      <c r="R230" s="2"/>
      <c r="S230" s="2"/>
      <c r="T230" s="2"/>
    </row>
    <row r="231" spans="1:20" x14ac:dyDescent="0.25">
      <c r="A231" s="8"/>
      <c r="B231" s="23" t="s">
        <v>59</v>
      </c>
      <c r="C231" s="7">
        <v>19.577100000000002</v>
      </c>
      <c r="D231" s="7">
        <v>14.0914</v>
      </c>
      <c r="E231" s="7">
        <v>13.324199999999999</v>
      </c>
      <c r="F231" s="7">
        <v>14.1609</v>
      </c>
      <c r="G231" s="7">
        <v>14.891400000000001</v>
      </c>
      <c r="H231" s="7">
        <v>13.860200000000001</v>
      </c>
      <c r="I231" s="7">
        <v>14.303699999999999</v>
      </c>
      <c r="J231" s="7">
        <v>318</v>
      </c>
      <c r="K231" s="7">
        <v>11.7318</v>
      </c>
      <c r="L231" s="7">
        <v>7.3806500000000002</v>
      </c>
      <c r="M231" s="7">
        <v>6.3621999999999996</v>
      </c>
      <c r="N231" s="7">
        <v>4.2888500000000001</v>
      </c>
      <c r="O231" s="7">
        <v>9.6654699999999991</v>
      </c>
      <c r="P231" s="7">
        <v>888</v>
      </c>
      <c r="R231" s="2"/>
      <c r="S231" s="2"/>
      <c r="T231" s="2"/>
    </row>
    <row r="232" spans="1:20" x14ac:dyDescent="0.25">
      <c r="A232" s="18" t="s">
        <v>37</v>
      </c>
      <c r="B232" s="20">
        <v>44308.125</v>
      </c>
      <c r="C232" s="7">
        <v>1.78868</v>
      </c>
      <c r="D232" s="7">
        <v>10.1548</v>
      </c>
      <c r="E232" s="7">
        <v>12.351699999999999</v>
      </c>
      <c r="F232" s="7">
        <v>8.1520299999999999</v>
      </c>
      <c r="G232" s="7">
        <v>5.1339300000000003</v>
      </c>
      <c r="H232" s="7">
        <v>2.3871199999999999</v>
      </c>
      <c r="I232" s="7">
        <v>6.2166800000000002</v>
      </c>
      <c r="J232" s="7">
        <v>7347</v>
      </c>
      <c r="K232" s="7">
        <v>0.93816100000000002</v>
      </c>
      <c r="L232" s="7">
        <v>0.32278899999999999</v>
      </c>
      <c r="M232" s="7">
        <v>0.27080100000000001</v>
      </c>
      <c r="N232" s="7">
        <v>0.14935499999999999</v>
      </c>
      <c r="O232" s="7">
        <v>2.4796200000000002</v>
      </c>
      <c r="P232" s="7">
        <v>20441</v>
      </c>
    </row>
    <row r="233" spans="1:20" x14ac:dyDescent="0.25">
      <c r="A233" s="8"/>
      <c r="B233" s="22" t="s">
        <v>55</v>
      </c>
      <c r="C233" s="7">
        <v>2.26464</v>
      </c>
      <c r="D233" s="7">
        <v>8.74742</v>
      </c>
      <c r="E233" s="7">
        <v>9.7941699999999994</v>
      </c>
      <c r="F233" s="7">
        <v>7.1449699999999998</v>
      </c>
      <c r="G233" s="7">
        <v>4.6933800000000003</v>
      </c>
      <c r="H233" s="7">
        <v>2.0869599999999999</v>
      </c>
      <c r="I233" s="7">
        <v>5.3590200000000001</v>
      </c>
      <c r="J233" s="7">
        <v>7347</v>
      </c>
      <c r="K233" s="7">
        <v>0.82606400000000002</v>
      </c>
      <c r="L233" s="7">
        <v>0.32062600000000002</v>
      </c>
      <c r="M233" s="7">
        <v>0.22473499999999999</v>
      </c>
      <c r="N233" s="7">
        <v>0.115315</v>
      </c>
      <c r="O233" s="7">
        <v>2.14209</v>
      </c>
      <c r="P233" s="7">
        <v>20441</v>
      </c>
      <c r="R233" s="2"/>
      <c r="S233" s="2"/>
      <c r="T233" s="2"/>
    </row>
    <row r="234" spans="1:20" x14ac:dyDescent="0.25">
      <c r="A234" s="8"/>
      <c r="B234" s="22" t="s">
        <v>57</v>
      </c>
      <c r="C234" s="7">
        <v>1.9154100000000001</v>
      </c>
      <c r="D234" s="7">
        <v>8.2492400000000004</v>
      </c>
      <c r="E234" s="7">
        <v>9.81081</v>
      </c>
      <c r="F234" s="7">
        <v>7.25258</v>
      </c>
      <c r="G234" s="7">
        <v>4.9360799999999996</v>
      </c>
      <c r="H234" s="7">
        <v>2.2847</v>
      </c>
      <c r="I234" s="7">
        <v>5.4516200000000001</v>
      </c>
      <c r="J234" s="7">
        <v>7347</v>
      </c>
      <c r="K234" s="7">
        <v>1.0507200000000001</v>
      </c>
      <c r="L234" s="7">
        <v>0.33917599999999998</v>
      </c>
      <c r="M234" s="7">
        <v>0.215499</v>
      </c>
      <c r="N234" s="7">
        <v>0.115721</v>
      </c>
      <c r="O234" s="7">
        <v>2.2059500000000001</v>
      </c>
      <c r="P234" s="7">
        <v>20441</v>
      </c>
      <c r="R234" s="2"/>
      <c r="S234" s="2"/>
      <c r="T234" s="2"/>
    </row>
    <row r="235" spans="1:20" x14ac:dyDescent="0.25">
      <c r="A235" s="8"/>
      <c r="B235" s="23" t="s">
        <v>58</v>
      </c>
      <c r="C235" s="7">
        <v>1.8303</v>
      </c>
      <c r="D235" s="7">
        <v>9.0306599999999992</v>
      </c>
      <c r="E235" s="7">
        <v>11.5695</v>
      </c>
      <c r="F235" s="7">
        <v>7.2137900000000004</v>
      </c>
      <c r="G235" s="7">
        <v>4.7297500000000001</v>
      </c>
      <c r="H235" s="7">
        <v>2.4300999999999999</v>
      </c>
      <c r="I235" s="7">
        <v>5.7437399999999998</v>
      </c>
      <c r="J235" s="7">
        <v>7347</v>
      </c>
      <c r="K235" s="7">
        <v>0.97858999999999996</v>
      </c>
      <c r="L235" s="7">
        <v>0.213472</v>
      </c>
      <c r="M235" s="7">
        <v>0.112247</v>
      </c>
      <c r="N235" s="7">
        <v>6.8658800000000006E-2</v>
      </c>
      <c r="O235" s="7">
        <v>2.25617</v>
      </c>
      <c r="P235" s="7">
        <v>20441</v>
      </c>
      <c r="R235" s="2"/>
      <c r="S235" s="2"/>
      <c r="T235" s="2"/>
    </row>
    <row r="236" spans="1:20" x14ac:dyDescent="0.25">
      <c r="A236" s="8"/>
      <c r="B236" s="23" t="s">
        <v>59</v>
      </c>
      <c r="C236" s="7">
        <v>1.9304600000000001</v>
      </c>
      <c r="D236" s="7">
        <v>9.1227900000000002</v>
      </c>
      <c r="E236" s="7">
        <v>11.9846</v>
      </c>
      <c r="F236" s="7">
        <v>8.0489599999999992</v>
      </c>
      <c r="G236" s="7">
        <v>5.3029799999999998</v>
      </c>
      <c r="H236" s="7">
        <v>2.4312999999999998</v>
      </c>
      <c r="I236" s="7">
        <v>6.1183500000000004</v>
      </c>
      <c r="J236" s="7">
        <v>7347</v>
      </c>
      <c r="K236" s="7">
        <v>0.93806999999999996</v>
      </c>
      <c r="L236" s="7">
        <v>0.14082700000000001</v>
      </c>
      <c r="M236" s="7">
        <v>5.1757299999999999E-2</v>
      </c>
      <c r="N236" s="7">
        <v>2.9811000000000001E-2</v>
      </c>
      <c r="O236" s="7">
        <v>2.3569599999999999</v>
      </c>
      <c r="P236" s="7">
        <v>20441</v>
      </c>
      <c r="R236" s="2"/>
      <c r="S236" s="2"/>
      <c r="T236" s="2"/>
    </row>
    <row r="237" spans="1:20" x14ac:dyDescent="0.25">
      <c r="A237" s="18" t="s">
        <v>24</v>
      </c>
      <c r="B237" s="20">
        <v>43292.125</v>
      </c>
      <c r="C237" s="7">
        <v>6.9610200000000004</v>
      </c>
      <c r="D237" s="7">
        <v>5.6077599999999999</v>
      </c>
      <c r="E237" s="7">
        <v>3.91506</v>
      </c>
      <c r="F237" s="7">
        <v>2.9806699999999999</v>
      </c>
      <c r="G237" s="7">
        <v>2.36992</v>
      </c>
      <c r="H237" s="7">
        <v>1.4529000000000001</v>
      </c>
      <c r="I237" s="7">
        <v>2.8209599999999999</v>
      </c>
      <c r="J237" s="7">
        <v>5109</v>
      </c>
      <c r="K237" s="7">
        <v>0.99451199999999995</v>
      </c>
      <c r="L237" s="7">
        <v>0.69140100000000004</v>
      </c>
      <c r="M237" s="7">
        <v>0.64000500000000005</v>
      </c>
      <c r="N237" s="7">
        <v>0.284024</v>
      </c>
      <c r="O237" s="7">
        <v>1.4109799999999999</v>
      </c>
      <c r="P237" s="7">
        <v>14194</v>
      </c>
    </row>
    <row r="238" spans="1:20" x14ac:dyDescent="0.25">
      <c r="A238" s="8"/>
      <c r="B238" s="22" t="s">
        <v>55</v>
      </c>
      <c r="C238" s="7">
        <v>12.656499999999999</v>
      </c>
      <c r="D238" s="7">
        <v>8.3277599999999996</v>
      </c>
      <c r="E238" s="7">
        <v>3.7343700000000002</v>
      </c>
      <c r="F238" s="7">
        <v>3.3833500000000001</v>
      </c>
      <c r="G238" s="7">
        <v>3.02088</v>
      </c>
      <c r="H238" s="7">
        <v>1.8832599999999999</v>
      </c>
      <c r="I238" s="7">
        <v>3.5541999999999998</v>
      </c>
      <c r="J238" s="7">
        <v>5109</v>
      </c>
      <c r="K238" s="7">
        <v>1.1880900000000001</v>
      </c>
      <c r="L238" s="7">
        <v>0.79134199999999999</v>
      </c>
      <c r="M238" s="7">
        <v>0.48181000000000002</v>
      </c>
      <c r="N238" s="7">
        <v>0.280003</v>
      </c>
      <c r="O238" s="7">
        <v>1.6873800000000001</v>
      </c>
      <c r="P238" s="7">
        <v>14194</v>
      </c>
      <c r="R238" s="2"/>
      <c r="S238" s="2"/>
      <c r="T238" s="2"/>
    </row>
    <row r="239" spans="1:20" x14ac:dyDescent="0.25">
      <c r="A239" s="8"/>
      <c r="B239" s="22" t="s">
        <v>57</v>
      </c>
      <c r="C239" s="7">
        <v>8.4068000000000005</v>
      </c>
      <c r="D239" s="7">
        <v>6.7107900000000003</v>
      </c>
      <c r="E239" s="7">
        <v>3.4510100000000001</v>
      </c>
      <c r="F239" s="7">
        <v>3.0505</v>
      </c>
      <c r="G239" s="7">
        <v>2.75183</v>
      </c>
      <c r="H239" s="7">
        <v>1.69998</v>
      </c>
      <c r="I239" s="7">
        <v>3.0736500000000002</v>
      </c>
      <c r="J239" s="7">
        <v>5109</v>
      </c>
      <c r="K239" s="7">
        <v>1.1914400000000001</v>
      </c>
      <c r="L239" s="7">
        <v>0.80627700000000002</v>
      </c>
      <c r="M239" s="7">
        <v>0.54572799999999999</v>
      </c>
      <c r="N239" s="7">
        <v>0.29955199999999998</v>
      </c>
      <c r="O239" s="7">
        <v>1.53166</v>
      </c>
      <c r="P239" s="7">
        <v>14194</v>
      </c>
      <c r="R239" s="2"/>
      <c r="S239" s="2"/>
      <c r="T239" s="2"/>
    </row>
    <row r="240" spans="1:20" x14ac:dyDescent="0.25">
      <c r="A240" s="8"/>
      <c r="B240" s="23" t="s">
        <v>58</v>
      </c>
      <c r="C240" s="7">
        <v>5.9928100000000004</v>
      </c>
      <c r="D240" s="7">
        <v>4.8972699999999998</v>
      </c>
      <c r="E240" s="7">
        <v>4.0605000000000002</v>
      </c>
      <c r="F240" s="7">
        <v>3.411</v>
      </c>
      <c r="G240" s="7">
        <v>2.4244500000000002</v>
      </c>
      <c r="H240" s="7">
        <v>1.6210100000000001</v>
      </c>
      <c r="I240" s="7">
        <v>2.9034499999999999</v>
      </c>
      <c r="J240" s="7">
        <v>5109</v>
      </c>
      <c r="K240" s="7">
        <v>1.2467999999999999</v>
      </c>
      <c r="L240" s="7">
        <v>1.0494300000000001</v>
      </c>
      <c r="M240" s="7">
        <v>0.57891099999999995</v>
      </c>
      <c r="N240" s="7">
        <v>0.28790100000000002</v>
      </c>
      <c r="O240" s="7">
        <v>1.5175399999999999</v>
      </c>
      <c r="P240" s="7">
        <v>14194</v>
      </c>
      <c r="R240" s="2"/>
      <c r="S240" s="2"/>
      <c r="T240" s="2"/>
    </row>
    <row r="241" spans="1:20" x14ac:dyDescent="0.25">
      <c r="A241" s="8"/>
      <c r="B241" s="23" t="s">
        <v>59</v>
      </c>
      <c r="C241" s="7">
        <v>5.5431100000000004</v>
      </c>
      <c r="D241" s="7">
        <v>4.8252899999999999</v>
      </c>
      <c r="E241" s="7">
        <v>4.02461</v>
      </c>
      <c r="F241" s="7">
        <v>3.4988800000000002</v>
      </c>
      <c r="G241" s="7">
        <v>2.7998599999999998</v>
      </c>
      <c r="H241" s="7">
        <v>2.1583600000000001</v>
      </c>
      <c r="I241" s="7">
        <v>3.1551</v>
      </c>
      <c r="J241" s="7">
        <v>5109</v>
      </c>
      <c r="K241" s="7">
        <v>1.7606299999999999</v>
      </c>
      <c r="L241" s="7">
        <v>1.38473</v>
      </c>
      <c r="M241" s="7">
        <v>0.52316099999999999</v>
      </c>
      <c r="N241" s="7">
        <v>0.24376800000000001</v>
      </c>
      <c r="O241" s="7">
        <v>1.7072499999999999</v>
      </c>
      <c r="P241" s="7">
        <v>14194</v>
      </c>
      <c r="R241" s="2"/>
      <c r="S241" s="2"/>
      <c r="T241" s="2"/>
    </row>
    <row r="242" spans="1:20" x14ac:dyDescent="0.25">
      <c r="A242" s="18" t="s">
        <v>14</v>
      </c>
      <c r="B242" s="20">
        <v>43758.125</v>
      </c>
      <c r="C242" s="7">
        <v>15.295500000000001</v>
      </c>
      <c r="D242" s="7">
        <v>14.895899999999999</v>
      </c>
      <c r="E242" s="7">
        <v>11.6805</v>
      </c>
      <c r="F242" s="7">
        <v>8.9151500000000006</v>
      </c>
      <c r="G242" s="7">
        <v>6.7560099999999998</v>
      </c>
      <c r="H242" s="7">
        <v>6.1153899999999997</v>
      </c>
      <c r="I242" s="7">
        <v>8.5815000000000001</v>
      </c>
      <c r="J242" s="7">
        <v>1279</v>
      </c>
      <c r="K242" s="7">
        <v>5.52623</v>
      </c>
      <c r="L242" s="7">
        <v>5.0642100000000001</v>
      </c>
      <c r="M242" s="7">
        <v>4.5126299999999997</v>
      </c>
      <c r="N242" s="7">
        <v>4.8723099999999997</v>
      </c>
      <c r="O242" s="7">
        <v>6.2632599999999998</v>
      </c>
      <c r="P242" s="7">
        <v>3546</v>
      </c>
    </row>
    <row r="243" spans="1:20" x14ac:dyDescent="0.25">
      <c r="A243" s="8"/>
      <c r="B243" s="22" t="s">
        <v>55</v>
      </c>
      <c r="C243" s="7">
        <v>11.7111</v>
      </c>
      <c r="D243" s="7">
        <v>12.8817</v>
      </c>
      <c r="E243" s="7">
        <v>11.6564</v>
      </c>
      <c r="F243" s="7">
        <v>9.06935</v>
      </c>
      <c r="G243" s="7">
        <v>8.6655700000000007</v>
      </c>
      <c r="H243" s="7">
        <v>11.2273</v>
      </c>
      <c r="I243" s="7">
        <v>10.3827</v>
      </c>
      <c r="J243" s="7">
        <v>1279</v>
      </c>
      <c r="K243" s="7">
        <v>11.5672</v>
      </c>
      <c r="L243" s="7">
        <v>10.436400000000001</v>
      </c>
      <c r="M243" s="7">
        <v>9.4154300000000006</v>
      </c>
      <c r="N243" s="7">
        <v>8.5806000000000004</v>
      </c>
      <c r="O243" s="7">
        <v>10.037000000000001</v>
      </c>
      <c r="P243" s="7">
        <v>3546</v>
      </c>
      <c r="R243" s="2"/>
      <c r="S243" s="2"/>
      <c r="T243" s="2"/>
    </row>
    <row r="244" spans="1:20" x14ac:dyDescent="0.25">
      <c r="A244" s="8"/>
      <c r="B244" s="22" t="s">
        <v>57</v>
      </c>
      <c r="C244" s="7">
        <v>17.254000000000001</v>
      </c>
      <c r="D244" s="7">
        <v>14.5746</v>
      </c>
      <c r="E244" s="7">
        <v>10.913</v>
      </c>
      <c r="F244" s="7">
        <v>8.2052899999999998</v>
      </c>
      <c r="G244" s="7">
        <v>7.0520800000000001</v>
      </c>
      <c r="H244" s="7">
        <v>8.5635200000000005</v>
      </c>
      <c r="I244" s="7">
        <v>9.1812799999999992</v>
      </c>
      <c r="J244" s="7">
        <v>1279</v>
      </c>
      <c r="K244" s="7">
        <v>8.0427</v>
      </c>
      <c r="L244" s="7">
        <v>7.1332199999999997</v>
      </c>
      <c r="M244" s="7">
        <v>6.2756600000000002</v>
      </c>
      <c r="N244" s="7">
        <v>6.1962799999999998</v>
      </c>
      <c r="O244" s="7">
        <v>7.6663800000000002</v>
      </c>
      <c r="P244" s="7">
        <v>3546</v>
      </c>
      <c r="R244" s="2"/>
      <c r="S244" s="2"/>
      <c r="T244" s="2"/>
    </row>
    <row r="245" spans="1:20" x14ac:dyDescent="0.25">
      <c r="A245" s="8"/>
      <c r="B245" s="23" t="s">
        <v>58</v>
      </c>
      <c r="C245" s="7">
        <v>16.127400000000002</v>
      </c>
      <c r="D245" s="7">
        <v>14.6715</v>
      </c>
      <c r="E245" s="7">
        <v>10.9618</v>
      </c>
      <c r="F245" s="7">
        <v>8.6328499999999995</v>
      </c>
      <c r="G245" s="7">
        <v>6.7817800000000004</v>
      </c>
      <c r="H245" s="7">
        <v>5.7729600000000003</v>
      </c>
      <c r="I245" s="7">
        <v>8.3316400000000002</v>
      </c>
      <c r="J245" s="7">
        <v>1279</v>
      </c>
      <c r="K245" s="7">
        <v>4.4342499999999996</v>
      </c>
      <c r="L245" s="7">
        <v>3.8530899999999999</v>
      </c>
      <c r="M245" s="7">
        <v>3.4626600000000001</v>
      </c>
      <c r="N245" s="7">
        <v>4.3641899999999998</v>
      </c>
      <c r="O245" s="7">
        <v>5.5757700000000003</v>
      </c>
      <c r="P245" s="7">
        <v>3546</v>
      </c>
      <c r="R245" s="2"/>
      <c r="S245" s="2"/>
      <c r="T245" s="2"/>
    </row>
    <row r="246" spans="1:20" x14ac:dyDescent="0.25">
      <c r="A246" s="8"/>
      <c r="B246" s="23" t="s">
        <v>59</v>
      </c>
      <c r="C246" s="7">
        <v>21.4818</v>
      </c>
      <c r="D246" s="7">
        <v>19.5883</v>
      </c>
      <c r="E246" s="7">
        <v>13.599600000000001</v>
      </c>
      <c r="F246" s="7">
        <v>9.2933199999999996</v>
      </c>
      <c r="G246" s="7">
        <v>6.5236599999999996</v>
      </c>
      <c r="H246" s="7">
        <v>5.0218600000000002</v>
      </c>
      <c r="I246" s="7">
        <v>9.0939999999999994</v>
      </c>
      <c r="J246" s="7">
        <v>1279</v>
      </c>
      <c r="K246" s="7">
        <v>3.4891399999999999</v>
      </c>
      <c r="L246" s="7">
        <v>2.95581</v>
      </c>
      <c r="M246" s="7">
        <v>2.7972299999999999</v>
      </c>
      <c r="N246" s="7">
        <v>4.1372799999999996</v>
      </c>
      <c r="O246" s="7">
        <v>5.4380600000000001</v>
      </c>
      <c r="P246" s="7">
        <v>3546</v>
      </c>
      <c r="R246" s="2"/>
      <c r="S246" s="2"/>
      <c r="T246" s="2"/>
    </row>
    <row r="247" spans="1:20" x14ac:dyDescent="0.25">
      <c r="A247" s="18" t="s">
        <v>2</v>
      </c>
      <c r="B247" s="20">
        <v>42993.125</v>
      </c>
      <c r="C247" s="7">
        <v>9.7701700000000002</v>
      </c>
      <c r="D247" s="7">
        <v>16.546099999999999</v>
      </c>
      <c r="E247" s="7">
        <v>18.679400000000001</v>
      </c>
      <c r="F247" s="7">
        <v>11.8772</v>
      </c>
      <c r="G247" s="7">
        <v>6.3471900000000003</v>
      </c>
      <c r="H247" s="7">
        <v>4.6423800000000002</v>
      </c>
      <c r="I247" s="7">
        <v>9.5515399999999993</v>
      </c>
      <c r="J247" s="7">
        <v>3695</v>
      </c>
      <c r="K247" s="7">
        <v>4.1678600000000001</v>
      </c>
      <c r="L247" s="7">
        <v>2.8714</v>
      </c>
      <c r="M247" s="7">
        <v>2.1969799999999999</v>
      </c>
      <c r="N247" s="7">
        <v>2.0628899999999999</v>
      </c>
      <c r="O247" s="7">
        <v>5.1768999999999998</v>
      </c>
      <c r="P247" s="7">
        <v>10256</v>
      </c>
    </row>
    <row r="248" spans="1:20" x14ac:dyDescent="0.25">
      <c r="A248" s="8"/>
      <c r="B248" s="22" t="s">
        <v>55</v>
      </c>
      <c r="C248" s="7">
        <v>15.8104</v>
      </c>
      <c r="D248" s="7">
        <v>14.3795</v>
      </c>
      <c r="E248" s="7">
        <v>15.446899999999999</v>
      </c>
      <c r="F248" s="7">
        <v>11.182499999999999</v>
      </c>
      <c r="G248" s="7">
        <v>6.7195</v>
      </c>
      <c r="H248" s="7">
        <v>4.7749600000000001</v>
      </c>
      <c r="I248" s="7">
        <v>9.0891400000000004</v>
      </c>
      <c r="J248" s="7">
        <v>3695</v>
      </c>
      <c r="K248" s="7">
        <v>4.7035600000000004</v>
      </c>
      <c r="L248" s="7">
        <v>3.1928100000000001</v>
      </c>
      <c r="M248" s="7">
        <v>2.43973</v>
      </c>
      <c r="N248" s="7">
        <v>2.0740699999999999</v>
      </c>
      <c r="O248" s="7">
        <v>5.1712499999999997</v>
      </c>
      <c r="P248" s="7">
        <v>10256</v>
      </c>
      <c r="R248" s="2"/>
      <c r="S248" s="2"/>
      <c r="T248" s="2"/>
    </row>
    <row r="249" spans="1:20" x14ac:dyDescent="0.25">
      <c r="A249" s="8"/>
      <c r="B249" s="22" t="s">
        <v>57</v>
      </c>
      <c r="C249" s="7">
        <v>9.5965000000000007</v>
      </c>
      <c r="D249" s="7">
        <v>15.088900000000001</v>
      </c>
      <c r="E249" s="7">
        <v>18.000599999999999</v>
      </c>
      <c r="F249" s="7">
        <v>11.7689</v>
      </c>
      <c r="G249" s="7">
        <v>6.4391100000000003</v>
      </c>
      <c r="H249" s="7">
        <v>4.5608199999999997</v>
      </c>
      <c r="I249" s="7">
        <v>9.3081399999999999</v>
      </c>
      <c r="J249" s="7">
        <v>3695</v>
      </c>
      <c r="K249" s="7">
        <v>4.3197400000000004</v>
      </c>
      <c r="L249" s="7">
        <v>2.9992700000000001</v>
      </c>
      <c r="M249" s="7">
        <v>2.2749600000000001</v>
      </c>
      <c r="N249" s="7">
        <v>2.0599400000000001</v>
      </c>
      <c r="O249" s="7">
        <v>5.1407499999999997</v>
      </c>
      <c r="P249" s="7">
        <v>10256</v>
      </c>
      <c r="R249" s="2"/>
      <c r="S249" s="2"/>
      <c r="T249" s="2"/>
    </row>
    <row r="250" spans="1:20" x14ac:dyDescent="0.25">
      <c r="A250" s="8"/>
      <c r="B250" s="23" t="s">
        <v>58</v>
      </c>
      <c r="C250" s="7">
        <v>11.4434</v>
      </c>
      <c r="D250" s="7">
        <v>18.014099999999999</v>
      </c>
      <c r="E250" s="7">
        <v>16.352399999999999</v>
      </c>
      <c r="F250" s="7">
        <v>11.290100000000001</v>
      </c>
      <c r="G250" s="7">
        <v>5.99613</v>
      </c>
      <c r="H250" s="7">
        <v>4.4367700000000001</v>
      </c>
      <c r="I250" s="7">
        <v>9.1334599999999995</v>
      </c>
      <c r="J250" s="7">
        <v>3695</v>
      </c>
      <c r="K250" s="7">
        <v>3.7389800000000002</v>
      </c>
      <c r="L250" s="7">
        <v>2.8231299999999999</v>
      </c>
      <c r="M250" s="7">
        <v>2.4121299999999999</v>
      </c>
      <c r="N250" s="7">
        <v>2.02569</v>
      </c>
      <c r="O250" s="7">
        <v>4.9932800000000004</v>
      </c>
      <c r="P250" s="7">
        <v>10256</v>
      </c>
      <c r="R250" s="2"/>
      <c r="S250" s="2"/>
      <c r="T250" s="2"/>
    </row>
    <row r="251" spans="1:20" x14ac:dyDescent="0.25">
      <c r="A251" s="8"/>
      <c r="B251" s="23" t="s">
        <v>59</v>
      </c>
      <c r="C251" s="7">
        <v>11.5609</v>
      </c>
      <c r="D251" s="7">
        <v>13.3249</v>
      </c>
      <c r="E251" s="7">
        <v>11.391299999999999</v>
      </c>
      <c r="F251" s="7">
        <v>9.6434599999999993</v>
      </c>
      <c r="G251" s="7">
        <v>6.0065600000000003</v>
      </c>
      <c r="H251" s="7">
        <v>3.9895</v>
      </c>
      <c r="I251" s="7">
        <v>7.6050500000000003</v>
      </c>
      <c r="J251" s="7">
        <v>3695</v>
      </c>
      <c r="K251" s="7">
        <v>2.97864</v>
      </c>
      <c r="L251" s="7">
        <v>2.5315599999999998</v>
      </c>
      <c r="M251" s="7">
        <v>2.1449799999999999</v>
      </c>
      <c r="N251" s="7">
        <v>1.57491</v>
      </c>
      <c r="O251" s="7">
        <v>4.16953</v>
      </c>
      <c r="P251" s="7">
        <v>10256</v>
      </c>
      <c r="R251" s="2"/>
      <c r="S251" s="2"/>
      <c r="T251" s="2"/>
    </row>
    <row r="252" spans="1:20" x14ac:dyDescent="0.25">
      <c r="A252" s="18" t="s">
        <v>36</v>
      </c>
      <c r="B252" s="20">
        <v>43190.125</v>
      </c>
      <c r="C252" s="7">
        <v>1.81392</v>
      </c>
      <c r="D252" s="7">
        <v>2.4305599999999998</v>
      </c>
      <c r="E252" s="7">
        <v>5.1044</v>
      </c>
      <c r="F252" s="7">
        <v>8.7200399999999991</v>
      </c>
      <c r="G252" s="7">
        <v>7.3537100000000004</v>
      </c>
      <c r="H252" s="7">
        <v>7.6556499999999996</v>
      </c>
      <c r="I252" s="7">
        <v>6.8276599999999998</v>
      </c>
      <c r="J252" s="7">
        <v>3703</v>
      </c>
      <c r="K252" s="7">
        <v>7.3773799999999996</v>
      </c>
      <c r="L252" s="7">
        <v>8.8326600000000006</v>
      </c>
      <c r="M252" s="7">
        <v>4.6876300000000004</v>
      </c>
      <c r="N252" s="7">
        <v>3.07416</v>
      </c>
      <c r="O252" s="7">
        <v>6.1248399999999998</v>
      </c>
      <c r="P252" s="7">
        <v>10250</v>
      </c>
    </row>
    <row r="253" spans="1:20" x14ac:dyDescent="0.25">
      <c r="A253" s="8"/>
      <c r="B253" s="22" t="s">
        <v>55</v>
      </c>
      <c r="C253" s="7">
        <v>4.2658500000000004</v>
      </c>
      <c r="D253" s="7">
        <v>5.6391</v>
      </c>
      <c r="E253" s="7">
        <v>8.2021899999999999</v>
      </c>
      <c r="F253" s="7">
        <v>7.7026500000000002</v>
      </c>
      <c r="G253" s="7">
        <v>7.16953</v>
      </c>
      <c r="H253" s="7">
        <v>7.3276899999999996</v>
      </c>
      <c r="I253" s="7">
        <v>7.2550299999999996</v>
      </c>
      <c r="J253" s="7">
        <v>3703</v>
      </c>
      <c r="K253" s="7">
        <v>7.5480700000000001</v>
      </c>
      <c r="L253" s="7">
        <v>4.5407999999999999</v>
      </c>
      <c r="M253" s="7">
        <v>2.90693</v>
      </c>
      <c r="N253" s="7">
        <v>2.02847</v>
      </c>
      <c r="O253" s="7">
        <v>5.1539700000000002</v>
      </c>
      <c r="P253" s="7">
        <v>10250</v>
      </c>
      <c r="R253" s="2"/>
      <c r="S253" s="2"/>
      <c r="T253" s="2"/>
    </row>
    <row r="254" spans="1:20" x14ac:dyDescent="0.25">
      <c r="A254" s="8"/>
      <c r="B254" s="22" t="s">
        <v>57</v>
      </c>
      <c r="C254" s="7">
        <v>3.7650299999999999</v>
      </c>
      <c r="D254" s="7">
        <v>3.8627699999999998</v>
      </c>
      <c r="E254" s="7">
        <v>7.69665</v>
      </c>
      <c r="F254" s="7">
        <v>8.3259299999999996</v>
      </c>
      <c r="G254" s="7">
        <v>6.7411000000000003</v>
      </c>
      <c r="H254" s="7">
        <v>6.7118599999999997</v>
      </c>
      <c r="I254" s="7">
        <v>6.8429599999999997</v>
      </c>
      <c r="J254" s="7">
        <v>3703</v>
      </c>
      <c r="K254" s="7">
        <v>7.8859000000000004</v>
      </c>
      <c r="L254" s="7">
        <v>6.0428899999999999</v>
      </c>
      <c r="M254" s="7">
        <v>3.2944300000000002</v>
      </c>
      <c r="N254" s="7">
        <v>2.3782299999999998</v>
      </c>
      <c r="O254" s="7">
        <v>5.4069500000000001</v>
      </c>
      <c r="P254" s="7">
        <v>10250</v>
      </c>
      <c r="R254" s="2"/>
      <c r="S254" s="2"/>
      <c r="T254" s="2"/>
    </row>
    <row r="255" spans="1:20" x14ac:dyDescent="0.25">
      <c r="A255" s="8"/>
      <c r="B255" s="23" t="s">
        <v>58</v>
      </c>
      <c r="C255" s="7">
        <v>0.72850000000000004</v>
      </c>
      <c r="D255" s="7">
        <v>2.3502800000000001</v>
      </c>
      <c r="E255" s="7">
        <v>3.1984699999999999</v>
      </c>
      <c r="F255" s="7">
        <v>7.8789100000000003</v>
      </c>
      <c r="G255" s="7">
        <v>8.4016999999999999</v>
      </c>
      <c r="H255" s="7">
        <v>6.6667300000000003</v>
      </c>
      <c r="I255" s="7">
        <v>6.3232499999999998</v>
      </c>
      <c r="J255" s="7">
        <v>3703</v>
      </c>
      <c r="K255" s="7">
        <v>6.5261899999999997</v>
      </c>
      <c r="L255" s="7">
        <v>9.1952800000000003</v>
      </c>
      <c r="M255" s="7">
        <v>6.8498900000000003</v>
      </c>
      <c r="N255" s="7">
        <v>3.6742599999999999</v>
      </c>
      <c r="O255" s="7">
        <v>6.3687100000000001</v>
      </c>
      <c r="P255" s="7">
        <v>10250</v>
      </c>
      <c r="R255" s="2"/>
      <c r="S255" s="2"/>
      <c r="T255" s="2"/>
    </row>
    <row r="256" spans="1:20" x14ac:dyDescent="0.25">
      <c r="A256" s="8"/>
      <c r="B256" s="23" t="s">
        <v>59</v>
      </c>
      <c r="C256" s="7">
        <v>3.1250000000000002E-3</v>
      </c>
      <c r="D256" s="7">
        <v>3.8682500000000002E-2</v>
      </c>
      <c r="E256" s="7">
        <v>0.14307400000000001</v>
      </c>
      <c r="F256" s="7">
        <v>0.98334999999999995</v>
      </c>
      <c r="G256" s="7">
        <v>4.1134899999999996</v>
      </c>
      <c r="H256" s="7">
        <v>4.5542100000000003</v>
      </c>
      <c r="I256" s="7">
        <v>2.6410999999999998</v>
      </c>
      <c r="J256" s="7">
        <v>3703</v>
      </c>
      <c r="K256" s="7">
        <v>4.3714599999999999</v>
      </c>
      <c r="L256" s="7">
        <v>5.3914499999999999</v>
      </c>
      <c r="M256" s="7">
        <v>4.3678499999999998</v>
      </c>
      <c r="N256" s="7">
        <v>2.3584700000000001</v>
      </c>
      <c r="O256" s="7">
        <v>3.5173999999999999</v>
      </c>
      <c r="P256" s="7">
        <v>10250</v>
      </c>
      <c r="R256" s="2"/>
      <c r="S256" s="2"/>
      <c r="T256" s="2"/>
    </row>
    <row r="257" spans="1:20" x14ac:dyDescent="0.25">
      <c r="A257" s="18" t="s">
        <v>15</v>
      </c>
      <c r="B257" s="20">
        <v>43788.125</v>
      </c>
      <c r="C257" s="7">
        <v>5.8090200000000003</v>
      </c>
      <c r="D257" s="7">
        <v>9.9399899999999999</v>
      </c>
      <c r="E257" s="7">
        <v>8.1986100000000004</v>
      </c>
      <c r="F257" s="7">
        <v>9.1260899999999996</v>
      </c>
      <c r="G257" s="7">
        <v>13.4207</v>
      </c>
      <c r="H257" s="7">
        <v>10.565799999999999</v>
      </c>
      <c r="I257" s="7">
        <v>10.488200000000001</v>
      </c>
      <c r="J257" s="7">
        <v>2872</v>
      </c>
      <c r="K257" s="7">
        <v>6.6146500000000001</v>
      </c>
      <c r="L257" s="7">
        <v>4.0922700000000001</v>
      </c>
      <c r="M257" s="7">
        <v>2.6615700000000002</v>
      </c>
      <c r="N257" s="7">
        <v>1.61663</v>
      </c>
      <c r="O257" s="7">
        <v>6.00779</v>
      </c>
      <c r="P257" s="7">
        <v>7979</v>
      </c>
    </row>
    <row r="258" spans="1:20" x14ac:dyDescent="0.25">
      <c r="A258" s="8"/>
      <c r="B258" s="22" t="s">
        <v>55</v>
      </c>
      <c r="C258" s="7">
        <v>4.8389600000000002</v>
      </c>
      <c r="D258" s="7">
        <v>10.149699999999999</v>
      </c>
      <c r="E258" s="7">
        <v>8.0873100000000004</v>
      </c>
      <c r="F258" s="7">
        <v>8.79406</v>
      </c>
      <c r="G258" s="7">
        <v>13.849399999999999</v>
      </c>
      <c r="H258" s="7">
        <v>8.9488199999999996</v>
      </c>
      <c r="I258" s="7">
        <v>10.0124</v>
      </c>
      <c r="J258" s="7">
        <v>2872</v>
      </c>
      <c r="K258" s="7">
        <v>5.2672100000000004</v>
      </c>
      <c r="L258" s="7">
        <v>3.5444499999999999</v>
      </c>
      <c r="M258" s="7">
        <v>2.4469699999999999</v>
      </c>
      <c r="N258" s="7">
        <v>1.6159699999999999</v>
      </c>
      <c r="O258" s="7">
        <v>5.5428800000000003</v>
      </c>
      <c r="P258" s="7">
        <v>7979</v>
      </c>
      <c r="R258" s="2"/>
      <c r="S258" s="2"/>
      <c r="T258" s="2"/>
    </row>
    <row r="259" spans="1:20" x14ac:dyDescent="0.25">
      <c r="A259" s="8"/>
      <c r="B259" s="22" t="s">
        <v>57</v>
      </c>
      <c r="C259" s="7">
        <v>4.77257</v>
      </c>
      <c r="D259" s="7">
        <v>9.5374599999999994</v>
      </c>
      <c r="E259" s="7">
        <v>8.5086200000000005</v>
      </c>
      <c r="F259" s="7">
        <v>9.9207199999999993</v>
      </c>
      <c r="G259" s="7">
        <v>14.9193</v>
      </c>
      <c r="H259" s="7">
        <v>10.0557</v>
      </c>
      <c r="I259" s="7">
        <v>10.8432</v>
      </c>
      <c r="J259" s="7">
        <v>2872</v>
      </c>
      <c r="K259" s="7">
        <v>5.7583000000000002</v>
      </c>
      <c r="L259" s="7">
        <v>3.50976</v>
      </c>
      <c r="M259" s="7">
        <v>2.4172799999999999</v>
      </c>
      <c r="N259" s="7">
        <v>1.5050300000000001</v>
      </c>
      <c r="O259" s="7">
        <v>5.8742400000000004</v>
      </c>
      <c r="P259" s="7">
        <v>7979</v>
      </c>
      <c r="R259" s="2"/>
      <c r="S259" s="2"/>
      <c r="T259" s="2"/>
    </row>
    <row r="260" spans="1:20" x14ac:dyDescent="0.25">
      <c r="A260" s="8"/>
      <c r="B260" s="23" t="s">
        <v>58</v>
      </c>
      <c r="C260" s="7">
        <v>6.5962399999999999</v>
      </c>
      <c r="D260" s="7">
        <v>9.7567199999999996</v>
      </c>
      <c r="E260" s="7">
        <v>7.2482899999999999</v>
      </c>
      <c r="F260" s="7">
        <v>8.4979999999999993</v>
      </c>
      <c r="G260" s="7">
        <v>12.313800000000001</v>
      </c>
      <c r="H260" s="7">
        <v>10.1778</v>
      </c>
      <c r="I260" s="7">
        <v>9.8457500000000007</v>
      </c>
      <c r="J260" s="7">
        <v>2872</v>
      </c>
      <c r="K260" s="7">
        <v>6.6831199999999997</v>
      </c>
      <c r="L260" s="7">
        <v>4.1964199999999998</v>
      </c>
      <c r="M260" s="7">
        <v>2.7546900000000001</v>
      </c>
      <c r="N260" s="7">
        <v>1.44451</v>
      </c>
      <c r="O260" s="7">
        <v>5.7842500000000001</v>
      </c>
      <c r="P260" s="7">
        <v>7979</v>
      </c>
      <c r="R260" s="2"/>
      <c r="S260" s="2"/>
      <c r="T260" s="2"/>
    </row>
    <row r="261" spans="1:20" x14ac:dyDescent="0.25">
      <c r="A261" s="8"/>
      <c r="B261" s="23" t="s">
        <v>59</v>
      </c>
      <c r="C261" s="7">
        <v>7.36212</v>
      </c>
      <c r="D261" s="7">
        <v>10.6891</v>
      </c>
      <c r="E261" s="7">
        <v>7.3927699999999996</v>
      </c>
      <c r="F261" s="7">
        <v>8.5495300000000007</v>
      </c>
      <c r="G261" s="7">
        <v>13.7111</v>
      </c>
      <c r="H261" s="7">
        <v>11.664099999999999</v>
      </c>
      <c r="I261" s="7">
        <v>10.778600000000001</v>
      </c>
      <c r="J261" s="7">
        <v>2872</v>
      </c>
      <c r="K261" s="7">
        <v>8.0621500000000008</v>
      </c>
      <c r="L261" s="7">
        <v>5.1463900000000002</v>
      </c>
      <c r="M261" s="7">
        <v>3.46339</v>
      </c>
      <c r="N261" s="7">
        <v>1.73689</v>
      </c>
      <c r="O261" s="7">
        <v>6.6177099999999998</v>
      </c>
      <c r="P261" s="7">
        <v>7979</v>
      </c>
      <c r="R261" s="2"/>
      <c r="S261" s="2"/>
      <c r="T261" s="2"/>
    </row>
    <row r="262" spans="1:20" x14ac:dyDescent="0.25">
      <c r="A262" s="18" t="s">
        <v>8</v>
      </c>
      <c r="B262" s="20">
        <v>43428.125</v>
      </c>
      <c r="C262" s="7">
        <v>20.615300000000001</v>
      </c>
      <c r="D262" s="7">
        <v>8.9949899999999996</v>
      </c>
      <c r="E262" s="7">
        <v>3.3229600000000001</v>
      </c>
      <c r="F262" s="7">
        <v>1.35087</v>
      </c>
      <c r="G262" s="7">
        <v>0.837422</v>
      </c>
      <c r="H262" s="7">
        <v>0.84202900000000003</v>
      </c>
      <c r="I262" s="7">
        <v>2.5083899999999999</v>
      </c>
      <c r="J262" s="7">
        <v>6184</v>
      </c>
      <c r="K262" s="7">
        <v>0.92893800000000004</v>
      </c>
      <c r="L262" s="7">
        <v>0.45569799999999999</v>
      </c>
      <c r="M262" s="7">
        <v>0.32799400000000001</v>
      </c>
      <c r="N262" s="7">
        <v>0.20087099999999999</v>
      </c>
      <c r="O262" s="7">
        <v>1.18659</v>
      </c>
      <c r="P262" s="7">
        <v>17167</v>
      </c>
    </row>
    <row r="263" spans="1:20" x14ac:dyDescent="0.25">
      <c r="A263" s="8"/>
      <c r="B263" s="22" t="s">
        <v>55</v>
      </c>
      <c r="C263" s="7">
        <v>34.4544</v>
      </c>
      <c r="D263" s="7">
        <v>11.2004</v>
      </c>
      <c r="E263" s="7">
        <v>3.32016</v>
      </c>
      <c r="F263" s="7">
        <v>1.30362</v>
      </c>
      <c r="G263" s="7">
        <v>0.84756799999999999</v>
      </c>
      <c r="H263" s="7">
        <v>0.59776499999999999</v>
      </c>
      <c r="I263" s="7">
        <v>2.98902</v>
      </c>
      <c r="J263" s="7">
        <v>6184</v>
      </c>
      <c r="K263" s="7">
        <v>0.29250100000000001</v>
      </c>
      <c r="L263" s="7">
        <v>0.52731300000000003</v>
      </c>
      <c r="M263" s="7">
        <v>0.40632600000000002</v>
      </c>
      <c r="N263" s="7">
        <v>0.22206100000000001</v>
      </c>
      <c r="O263" s="7">
        <v>1.3050999999999999</v>
      </c>
      <c r="P263" s="7">
        <v>17167</v>
      </c>
      <c r="R263" s="2"/>
      <c r="S263" s="2"/>
      <c r="T263" s="2"/>
    </row>
    <row r="264" spans="1:20" x14ac:dyDescent="0.25">
      <c r="A264" s="8"/>
      <c r="B264" s="22" t="s">
        <v>57</v>
      </c>
      <c r="C264" s="7">
        <v>31.090199999999999</v>
      </c>
      <c r="D264" s="7">
        <v>10.820600000000001</v>
      </c>
      <c r="E264" s="7">
        <v>3.3743400000000001</v>
      </c>
      <c r="F264" s="7">
        <v>1.6673199999999999</v>
      </c>
      <c r="G264" s="7">
        <v>0.92194100000000001</v>
      </c>
      <c r="H264" s="7">
        <v>0.56799100000000002</v>
      </c>
      <c r="I264" s="7">
        <v>2.9534099999999999</v>
      </c>
      <c r="J264" s="7">
        <v>6184</v>
      </c>
      <c r="K264" s="7">
        <v>0.29314000000000001</v>
      </c>
      <c r="L264" s="7">
        <v>0.51697199999999999</v>
      </c>
      <c r="M264" s="7">
        <v>0.39711800000000003</v>
      </c>
      <c r="N264" s="7">
        <v>0.22028200000000001</v>
      </c>
      <c r="O264" s="7">
        <v>1.2888900000000001</v>
      </c>
      <c r="P264" s="7">
        <v>17167</v>
      </c>
      <c r="R264" s="2"/>
      <c r="S264" s="2"/>
      <c r="T264" s="2"/>
    </row>
    <row r="265" spans="1:20" x14ac:dyDescent="0.25">
      <c r="A265" s="8"/>
      <c r="B265" s="23" t="s">
        <v>58</v>
      </c>
      <c r="C265" s="7">
        <v>17.514299999999999</v>
      </c>
      <c r="D265" s="7">
        <v>8.1569400000000005</v>
      </c>
      <c r="E265" s="7">
        <v>2.9397899999999999</v>
      </c>
      <c r="F265" s="7">
        <v>1.65683</v>
      </c>
      <c r="G265" s="7">
        <v>0.88117400000000001</v>
      </c>
      <c r="H265" s="7">
        <v>0.61411400000000005</v>
      </c>
      <c r="I265" s="7">
        <v>2.30145</v>
      </c>
      <c r="J265" s="7">
        <v>6184</v>
      </c>
      <c r="K265" s="7">
        <v>0.829843</v>
      </c>
      <c r="L265" s="7">
        <v>0.42685600000000001</v>
      </c>
      <c r="M265" s="7">
        <v>0.227876</v>
      </c>
      <c r="N265" s="7">
        <v>0.230403</v>
      </c>
      <c r="O265" s="7">
        <v>1.0834600000000001</v>
      </c>
      <c r="P265" s="7">
        <v>17167</v>
      </c>
      <c r="R265" s="2"/>
      <c r="S265" s="2"/>
      <c r="T265" s="2"/>
    </row>
    <row r="266" spans="1:20" x14ac:dyDescent="0.25">
      <c r="A266" s="8"/>
      <c r="B266" s="23" t="s">
        <v>59</v>
      </c>
      <c r="C266" s="7">
        <v>17.168399999999998</v>
      </c>
      <c r="D266" s="7">
        <v>7.8643099999999997</v>
      </c>
      <c r="E266" s="7">
        <v>3.0965400000000001</v>
      </c>
      <c r="F266" s="7">
        <v>1.9890600000000001</v>
      </c>
      <c r="G266" s="7">
        <v>1.0130699999999999</v>
      </c>
      <c r="H266" s="7">
        <v>0.51473199999999997</v>
      </c>
      <c r="I266" s="7">
        <v>2.3561999999999999</v>
      </c>
      <c r="J266" s="7">
        <v>6184</v>
      </c>
      <c r="K266" s="7">
        <v>0.81601400000000002</v>
      </c>
      <c r="L266" s="7">
        <v>0.48630499999999999</v>
      </c>
      <c r="M266" s="7">
        <v>0.247533</v>
      </c>
      <c r="N266" s="7">
        <v>0.22409499999999999</v>
      </c>
      <c r="O266" s="7">
        <v>1.11246</v>
      </c>
      <c r="P266" s="7">
        <v>17167</v>
      </c>
      <c r="R266" s="2"/>
      <c r="S266" s="2"/>
      <c r="T266" s="2"/>
    </row>
    <row r="267" spans="1:20" x14ac:dyDescent="0.25">
      <c r="A267" s="18" t="s">
        <v>20</v>
      </c>
      <c r="B267" s="20">
        <v>43750.125</v>
      </c>
      <c r="C267" s="7">
        <v>4.3978400000000004</v>
      </c>
      <c r="D267" s="7">
        <v>6.5672899999999998</v>
      </c>
      <c r="E267" s="7">
        <v>8.0307899999999997</v>
      </c>
      <c r="F267" s="7">
        <v>8.9955099999999995</v>
      </c>
      <c r="G267" s="7">
        <v>9.73536</v>
      </c>
      <c r="H267" s="7">
        <v>8.0098900000000004</v>
      </c>
      <c r="I267" s="7">
        <v>8.4021600000000003</v>
      </c>
      <c r="J267" s="7">
        <v>1280</v>
      </c>
      <c r="K267" s="7">
        <v>7.7296899999999997</v>
      </c>
      <c r="L267" s="7">
        <v>6.4974699999999999</v>
      </c>
      <c r="M267" s="7">
        <v>4.7914300000000001</v>
      </c>
      <c r="N267" s="7">
        <v>2.8307600000000002</v>
      </c>
      <c r="O267" s="7">
        <v>6.35717</v>
      </c>
      <c r="P267" s="7">
        <v>3549</v>
      </c>
    </row>
    <row r="268" spans="1:20" x14ac:dyDescent="0.25">
      <c r="A268" s="8"/>
      <c r="B268" s="22" t="s">
        <v>55</v>
      </c>
      <c r="C268" s="7">
        <v>15.498200000000001</v>
      </c>
      <c r="D268" s="7">
        <v>16.7239</v>
      </c>
      <c r="E268" s="7">
        <v>16.063500000000001</v>
      </c>
      <c r="F268" s="7">
        <v>13.898999999999999</v>
      </c>
      <c r="G268" s="7">
        <v>11.6187</v>
      </c>
      <c r="H268" s="7">
        <v>8.6917399999999994</v>
      </c>
      <c r="I268" s="7">
        <v>12.296099999999999</v>
      </c>
      <c r="J268" s="7">
        <v>1280</v>
      </c>
      <c r="K268" s="7">
        <v>7.75875</v>
      </c>
      <c r="L268" s="7">
        <v>5.9945000000000004</v>
      </c>
      <c r="M268" s="7">
        <v>4.4098499999999996</v>
      </c>
      <c r="N268" s="7">
        <v>3.9451800000000001</v>
      </c>
      <c r="O268" s="7">
        <v>7.8365799999999997</v>
      </c>
      <c r="P268" s="7">
        <v>3549</v>
      </c>
      <c r="R268" s="2"/>
      <c r="S268" s="2"/>
      <c r="T268" s="2"/>
    </row>
    <row r="269" spans="1:20" x14ac:dyDescent="0.25">
      <c r="A269" s="8"/>
      <c r="B269" s="22" t="s">
        <v>57</v>
      </c>
      <c r="C269" s="7">
        <v>12.6927</v>
      </c>
      <c r="D269" s="7">
        <v>14.894399999999999</v>
      </c>
      <c r="E269" s="7">
        <v>14.409599999999999</v>
      </c>
      <c r="F269" s="7">
        <v>13.854900000000001</v>
      </c>
      <c r="G269" s="7">
        <v>11.7104</v>
      </c>
      <c r="H269" s="7">
        <v>8.4976099999999999</v>
      </c>
      <c r="I269" s="7">
        <v>11.7882</v>
      </c>
      <c r="J269" s="7">
        <v>1280</v>
      </c>
      <c r="K269" s="7">
        <v>7.7564299999999999</v>
      </c>
      <c r="L269" s="7">
        <v>6.5256100000000004</v>
      </c>
      <c r="M269" s="7">
        <v>4.5134100000000004</v>
      </c>
      <c r="N269" s="7">
        <v>3.4727899999999998</v>
      </c>
      <c r="O269" s="7">
        <v>7.6597299999999997</v>
      </c>
      <c r="P269" s="7">
        <v>3549</v>
      </c>
      <c r="R269" s="2"/>
      <c r="S269" s="2"/>
      <c r="T269" s="2"/>
    </row>
    <row r="270" spans="1:20" x14ac:dyDescent="0.25">
      <c r="A270" s="8"/>
      <c r="B270" s="23" t="s">
        <v>58</v>
      </c>
      <c r="C270" s="7">
        <v>1.6829099999999999</v>
      </c>
      <c r="D270" s="7">
        <v>3.4334899999999999</v>
      </c>
      <c r="E270" s="7">
        <v>6.0731700000000002</v>
      </c>
      <c r="F270" s="7">
        <v>7.8269099999999998</v>
      </c>
      <c r="G270" s="7">
        <v>8.8362200000000009</v>
      </c>
      <c r="H270" s="7">
        <v>8.5838800000000006</v>
      </c>
      <c r="I270" s="7">
        <v>7.52888</v>
      </c>
      <c r="J270" s="7">
        <v>1280</v>
      </c>
      <c r="K270" s="7">
        <v>8.8769500000000008</v>
      </c>
      <c r="L270" s="7">
        <v>7.6551200000000001</v>
      </c>
      <c r="M270" s="7">
        <v>6.6128400000000003</v>
      </c>
      <c r="N270" s="7">
        <v>4.0129400000000004</v>
      </c>
      <c r="O270" s="7">
        <v>6.8998999999999997</v>
      </c>
      <c r="P270" s="7">
        <v>3549</v>
      </c>
      <c r="R270" s="2"/>
      <c r="S270" s="2"/>
      <c r="T270" s="2"/>
    </row>
    <row r="271" spans="1:20" x14ac:dyDescent="0.25">
      <c r="A271" s="8"/>
      <c r="B271" s="23" t="s">
        <v>59</v>
      </c>
      <c r="C271" s="7">
        <v>1.4741500000000001</v>
      </c>
      <c r="D271" s="7">
        <v>1.7059800000000001</v>
      </c>
      <c r="E271" s="7">
        <v>3.39283</v>
      </c>
      <c r="F271" s="7">
        <v>5.3821500000000002</v>
      </c>
      <c r="G271" s="7">
        <v>6.4046099999999999</v>
      </c>
      <c r="H271" s="7">
        <v>7.1706500000000002</v>
      </c>
      <c r="I271" s="7">
        <v>5.4996400000000003</v>
      </c>
      <c r="J271" s="7">
        <v>1280</v>
      </c>
      <c r="K271" s="7">
        <v>8.6471099999999996</v>
      </c>
      <c r="L271" s="7">
        <v>7.8075900000000003</v>
      </c>
      <c r="M271" s="7">
        <v>6.9077099999999998</v>
      </c>
      <c r="N271" s="7">
        <v>5.2884099999999998</v>
      </c>
      <c r="O271" s="7">
        <v>6.4527900000000002</v>
      </c>
      <c r="P271" s="7">
        <v>3549</v>
      </c>
      <c r="R271" s="2"/>
      <c r="S271" s="2"/>
      <c r="T271" s="2"/>
    </row>
    <row r="272" spans="1:20" x14ac:dyDescent="0.25">
      <c r="A272" s="18" t="s">
        <v>22</v>
      </c>
      <c r="B272" s="20">
        <v>43347.125</v>
      </c>
      <c r="C272" s="7">
        <v>7.0629900000000001</v>
      </c>
      <c r="D272" s="7">
        <v>11.4178</v>
      </c>
      <c r="E272" s="7">
        <v>10.811199999999999</v>
      </c>
      <c r="F272" s="7">
        <v>7.1546399999999997</v>
      </c>
      <c r="G272" s="7">
        <v>5.0645499999999997</v>
      </c>
      <c r="H272" s="7">
        <v>3.0944799999999999</v>
      </c>
      <c r="I272" s="7">
        <v>6.2512999999999996</v>
      </c>
      <c r="J272" s="7">
        <v>7983</v>
      </c>
      <c r="K272" s="7">
        <v>1.80413</v>
      </c>
      <c r="L272" s="7">
        <v>0.77561100000000005</v>
      </c>
      <c r="M272" s="7">
        <v>0.91381100000000004</v>
      </c>
      <c r="N272" s="7">
        <v>1.04067</v>
      </c>
      <c r="O272" s="7">
        <v>2.9543699999999999</v>
      </c>
      <c r="P272" s="7">
        <v>22173</v>
      </c>
    </row>
    <row r="273" spans="1:20" x14ac:dyDescent="0.25">
      <c r="A273" s="8"/>
      <c r="B273" s="22" t="s">
        <v>55</v>
      </c>
      <c r="C273" s="7">
        <v>11.2682</v>
      </c>
      <c r="D273" s="7">
        <v>11.308999999999999</v>
      </c>
      <c r="E273" s="7">
        <v>9.5142699999999998</v>
      </c>
      <c r="F273" s="7">
        <v>6.67157</v>
      </c>
      <c r="G273" s="7">
        <v>4.9197199999999999</v>
      </c>
      <c r="H273" s="7">
        <v>2.8290799999999998</v>
      </c>
      <c r="I273" s="7">
        <v>5.9681899999999999</v>
      </c>
      <c r="J273" s="7">
        <v>7983</v>
      </c>
      <c r="K273" s="7">
        <v>1.29097</v>
      </c>
      <c r="L273" s="7">
        <v>0.512876</v>
      </c>
      <c r="M273" s="7">
        <v>0.64126899999999998</v>
      </c>
      <c r="N273" s="7">
        <v>0.75259600000000004</v>
      </c>
      <c r="O273" s="7">
        <v>2.6453199999999999</v>
      </c>
      <c r="P273" s="7">
        <v>22173</v>
      </c>
      <c r="R273" s="2"/>
      <c r="S273" s="2"/>
      <c r="T273" s="2"/>
    </row>
    <row r="274" spans="1:20" x14ac:dyDescent="0.25">
      <c r="A274" s="8"/>
      <c r="B274" s="22" t="s">
        <v>57</v>
      </c>
      <c r="C274" s="7">
        <v>10.334</v>
      </c>
      <c r="D274" s="7">
        <v>11.6614</v>
      </c>
      <c r="E274" s="7">
        <v>9.6114300000000004</v>
      </c>
      <c r="F274" s="7">
        <v>7.35961</v>
      </c>
      <c r="G274" s="7">
        <v>5.1793500000000003</v>
      </c>
      <c r="H274" s="7">
        <v>2.8604699999999998</v>
      </c>
      <c r="I274" s="7">
        <v>6.1930199999999997</v>
      </c>
      <c r="J274" s="7">
        <v>7983</v>
      </c>
      <c r="K274" s="7">
        <v>1.5344800000000001</v>
      </c>
      <c r="L274" s="7">
        <v>0.67252599999999996</v>
      </c>
      <c r="M274" s="7">
        <v>0.75986100000000001</v>
      </c>
      <c r="N274" s="7">
        <v>0.88393200000000005</v>
      </c>
      <c r="O274" s="7">
        <v>2.8269600000000001</v>
      </c>
      <c r="P274" s="7">
        <v>22173</v>
      </c>
      <c r="R274" s="2"/>
      <c r="S274" s="2"/>
      <c r="T274" s="2"/>
    </row>
    <row r="275" spans="1:20" x14ac:dyDescent="0.25">
      <c r="A275" s="8"/>
      <c r="B275" s="23" t="s">
        <v>58</v>
      </c>
      <c r="C275" s="7">
        <v>3.6479400000000002</v>
      </c>
      <c r="D275" s="7">
        <v>8.5140700000000002</v>
      </c>
      <c r="E275" s="7">
        <v>12.5824</v>
      </c>
      <c r="F275" s="7">
        <v>8.4164700000000003</v>
      </c>
      <c r="G275" s="7">
        <v>5.7444800000000003</v>
      </c>
      <c r="H275" s="7">
        <v>3.53972</v>
      </c>
      <c r="I275" s="7">
        <v>6.7117899999999997</v>
      </c>
      <c r="J275" s="7">
        <v>7983</v>
      </c>
      <c r="K275" s="7">
        <v>1.98824</v>
      </c>
      <c r="L275" s="7">
        <v>0.71072800000000003</v>
      </c>
      <c r="M275" s="7">
        <v>0.98843800000000004</v>
      </c>
      <c r="N275" s="7">
        <v>1.33124</v>
      </c>
      <c r="O275" s="7">
        <v>3.2021899999999999</v>
      </c>
      <c r="P275" s="7">
        <v>22173</v>
      </c>
      <c r="R275" s="2"/>
      <c r="S275" s="2"/>
      <c r="T275" s="2"/>
    </row>
    <row r="276" spans="1:20" x14ac:dyDescent="0.25">
      <c r="A276" s="8"/>
      <c r="B276" s="23" t="s">
        <v>59</v>
      </c>
      <c r="C276" s="7">
        <v>2.6709100000000001</v>
      </c>
      <c r="D276" s="7">
        <v>5.0756199999999998</v>
      </c>
      <c r="E276" s="7">
        <v>11.3969</v>
      </c>
      <c r="F276" s="7">
        <v>8.7568300000000008</v>
      </c>
      <c r="G276" s="7">
        <v>5.5213999999999999</v>
      </c>
      <c r="H276" s="7">
        <v>3.8793500000000001</v>
      </c>
      <c r="I276" s="7">
        <v>6.34795</v>
      </c>
      <c r="J276" s="7">
        <v>7983</v>
      </c>
      <c r="K276" s="7">
        <v>2.0642</v>
      </c>
      <c r="L276" s="7">
        <v>1.08331</v>
      </c>
      <c r="M276" s="7">
        <v>0.89398699999999998</v>
      </c>
      <c r="N276" s="7">
        <v>1.39212</v>
      </c>
      <c r="O276" s="7">
        <v>3.13259</v>
      </c>
      <c r="P276" s="7">
        <v>22173</v>
      </c>
      <c r="R276" s="2"/>
      <c r="S276" s="2"/>
      <c r="T276" s="2"/>
    </row>
    <row r="277" spans="1:20" x14ac:dyDescent="0.25">
      <c r="A277" s="18" t="s">
        <v>3</v>
      </c>
      <c r="B277" s="20">
        <v>43023.125</v>
      </c>
      <c r="C277" s="7">
        <v>19.003499999999999</v>
      </c>
      <c r="D277" s="7">
        <v>10.594099999999999</v>
      </c>
      <c r="E277" s="7">
        <v>5.9801900000000003</v>
      </c>
      <c r="F277" s="7">
        <v>2.8827400000000001</v>
      </c>
      <c r="G277" s="7">
        <v>2.3799800000000002</v>
      </c>
      <c r="H277" s="7">
        <v>1.9317</v>
      </c>
      <c r="I277" s="7">
        <v>3.9884900000000001</v>
      </c>
      <c r="J277" s="7">
        <v>11502</v>
      </c>
      <c r="K277" s="7">
        <v>1.7811399999999999</v>
      </c>
      <c r="L277" s="7">
        <v>1.3047800000000001</v>
      </c>
      <c r="M277" s="7">
        <v>1.11266</v>
      </c>
      <c r="N277" s="7">
        <v>0.88590800000000003</v>
      </c>
      <c r="O277" s="7">
        <v>2.2214299999999998</v>
      </c>
      <c r="P277" s="7">
        <v>31922</v>
      </c>
    </row>
    <row r="278" spans="1:20" x14ac:dyDescent="0.25">
      <c r="A278" s="8"/>
      <c r="B278" s="22" t="s">
        <v>55</v>
      </c>
      <c r="C278" s="7">
        <v>26.025700000000001</v>
      </c>
      <c r="D278" s="7">
        <v>7.96821</v>
      </c>
      <c r="E278" s="7">
        <v>5.4924900000000001</v>
      </c>
      <c r="F278" s="7">
        <v>2.7248700000000001</v>
      </c>
      <c r="G278" s="7">
        <v>2.8377699999999999</v>
      </c>
      <c r="H278" s="7">
        <v>2.0300600000000002</v>
      </c>
      <c r="I278" s="7">
        <v>4.01105</v>
      </c>
      <c r="J278" s="7">
        <v>11502</v>
      </c>
      <c r="K278" s="7">
        <v>1.7722100000000001</v>
      </c>
      <c r="L278" s="7">
        <v>0.99509099999999995</v>
      </c>
      <c r="M278" s="7">
        <v>1.02966</v>
      </c>
      <c r="N278" s="7">
        <v>0.77752900000000003</v>
      </c>
      <c r="O278" s="7">
        <v>2.1472500000000001</v>
      </c>
      <c r="P278" s="7">
        <v>31922</v>
      </c>
      <c r="R278" s="2"/>
      <c r="S278" s="2"/>
      <c r="T278" s="2"/>
    </row>
    <row r="279" spans="1:20" x14ac:dyDescent="0.25">
      <c r="A279" s="8"/>
      <c r="B279" s="22" t="s">
        <v>57</v>
      </c>
      <c r="C279" s="7">
        <v>25.741900000000001</v>
      </c>
      <c r="D279" s="7">
        <v>10.2303</v>
      </c>
      <c r="E279" s="7">
        <v>6.0517200000000004</v>
      </c>
      <c r="F279" s="7">
        <v>2.9105300000000001</v>
      </c>
      <c r="G279" s="7">
        <v>2.5838700000000001</v>
      </c>
      <c r="H279" s="7">
        <v>1.9110499999999999</v>
      </c>
      <c r="I279" s="7">
        <v>4.2057000000000002</v>
      </c>
      <c r="J279" s="7">
        <v>11502</v>
      </c>
      <c r="K279" s="7">
        <v>1.7157800000000001</v>
      </c>
      <c r="L279" s="7">
        <v>1.1114200000000001</v>
      </c>
      <c r="M279" s="7">
        <v>1.0939399999999999</v>
      </c>
      <c r="N279" s="7">
        <v>0.73938800000000005</v>
      </c>
      <c r="O279" s="7">
        <v>2.2312099999999999</v>
      </c>
      <c r="P279" s="7">
        <v>31922</v>
      </c>
      <c r="R279" s="2"/>
      <c r="S279" s="2"/>
      <c r="T279" s="2"/>
    </row>
    <row r="280" spans="1:20" x14ac:dyDescent="0.25">
      <c r="A280" s="8"/>
      <c r="B280" s="23" t="s">
        <v>58</v>
      </c>
      <c r="C280" s="7">
        <v>14.5055</v>
      </c>
      <c r="D280" s="7">
        <v>9.2834500000000002</v>
      </c>
      <c r="E280" s="7">
        <v>4.5553800000000004</v>
      </c>
      <c r="F280" s="7">
        <v>3.1526800000000001</v>
      </c>
      <c r="G280" s="7">
        <v>2.2308699999999999</v>
      </c>
      <c r="H280" s="7">
        <v>2.1458900000000001</v>
      </c>
      <c r="I280" s="7">
        <v>3.6367500000000001</v>
      </c>
      <c r="J280" s="7">
        <v>11502</v>
      </c>
      <c r="K280" s="7">
        <v>1.84504</v>
      </c>
      <c r="L280" s="7">
        <v>1.4753400000000001</v>
      </c>
      <c r="M280" s="7">
        <v>1.23739</v>
      </c>
      <c r="N280" s="7">
        <v>1.0231300000000001</v>
      </c>
      <c r="O280" s="7">
        <v>2.17584</v>
      </c>
      <c r="P280" s="7">
        <v>31922</v>
      </c>
      <c r="R280" s="2"/>
      <c r="S280" s="2"/>
      <c r="T280" s="2"/>
    </row>
    <row r="281" spans="1:20" x14ac:dyDescent="0.25">
      <c r="A281" s="8"/>
      <c r="B281" s="23" t="s">
        <v>59</v>
      </c>
      <c r="C281" s="7">
        <v>10.1188</v>
      </c>
      <c r="D281" s="7">
        <v>9.2547999999999995</v>
      </c>
      <c r="E281" s="7">
        <v>4.3419499999999998</v>
      </c>
      <c r="F281" s="7">
        <v>3.7776700000000001</v>
      </c>
      <c r="G281" s="7">
        <v>1.8448500000000001</v>
      </c>
      <c r="H281" s="7">
        <v>2.3366099999999999</v>
      </c>
      <c r="I281" s="7">
        <v>3.5656500000000002</v>
      </c>
      <c r="J281" s="7">
        <v>11502</v>
      </c>
      <c r="K281" s="7">
        <v>1.7063600000000001</v>
      </c>
      <c r="L281" s="7">
        <v>1.6366499999999999</v>
      </c>
      <c r="M281" s="7">
        <v>1.4033599999999999</v>
      </c>
      <c r="N281" s="7">
        <v>1.10524</v>
      </c>
      <c r="O281" s="7">
        <v>2.20024</v>
      </c>
      <c r="P281" s="7">
        <v>31922</v>
      </c>
      <c r="R281" s="2"/>
      <c r="S281" s="2"/>
      <c r="T281" s="2"/>
    </row>
    <row r="282" spans="1:20" x14ac:dyDescent="0.25">
      <c r="A282" s="18" t="s">
        <v>9</v>
      </c>
      <c r="B282" s="20">
        <v>43429.125</v>
      </c>
      <c r="C282" s="7">
        <v>8.4281600000000001</v>
      </c>
      <c r="D282" s="7">
        <v>11.4345</v>
      </c>
      <c r="E282" s="7">
        <v>2.4654400000000001</v>
      </c>
      <c r="F282" s="7">
        <v>0.85021500000000005</v>
      </c>
      <c r="G282" s="7">
        <v>0.218862</v>
      </c>
      <c r="H282" s="7">
        <v>7.7068700000000004E-2</v>
      </c>
      <c r="I282" s="7">
        <v>1.7687600000000001</v>
      </c>
      <c r="J282" s="7">
        <v>3688</v>
      </c>
      <c r="K282" s="7">
        <v>0.35111399999999998</v>
      </c>
      <c r="L282" s="7">
        <v>0.55591100000000004</v>
      </c>
      <c r="M282" s="7">
        <v>0.221524</v>
      </c>
      <c r="N282" s="7">
        <v>0.13509099999999999</v>
      </c>
      <c r="O282" s="7">
        <v>0.82832499999999998</v>
      </c>
      <c r="P282" s="7">
        <v>10261</v>
      </c>
    </row>
    <row r="283" spans="1:20" x14ac:dyDescent="0.25">
      <c r="A283" s="8"/>
      <c r="B283" s="22" t="s">
        <v>55</v>
      </c>
      <c r="C283" s="7">
        <v>3.6073400000000002</v>
      </c>
      <c r="D283" s="7">
        <v>7.7411500000000002</v>
      </c>
      <c r="E283" s="7">
        <v>3.4673400000000001</v>
      </c>
      <c r="F283" s="7">
        <v>1.33203</v>
      </c>
      <c r="G283" s="7">
        <v>0.49576399999999998</v>
      </c>
      <c r="H283" s="7">
        <v>0.322299</v>
      </c>
      <c r="I283" s="7">
        <v>1.70424</v>
      </c>
      <c r="J283" s="7">
        <v>3688</v>
      </c>
      <c r="K283" s="7">
        <v>0.64083699999999999</v>
      </c>
      <c r="L283" s="7">
        <v>0.75700400000000001</v>
      </c>
      <c r="M283" s="7">
        <v>0.30666100000000002</v>
      </c>
      <c r="N283" s="7">
        <v>0.165913</v>
      </c>
      <c r="O283" s="7">
        <v>0.89330399999999999</v>
      </c>
      <c r="P283" s="7">
        <v>10261</v>
      </c>
      <c r="R283" s="2"/>
      <c r="S283" s="2"/>
      <c r="T283" s="2"/>
    </row>
    <row r="284" spans="1:20" x14ac:dyDescent="0.25">
      <c r="A284" s="8"/>
      <c r="B284" s="22" t="s">
        <v>57</v>
      </c>
      <c r="C284" s="7">
        <v>4.8602100000000004</v>
      </c>
      <c r="D284" s="7">
        <v>9.7148199999999996</v>
      </c>
      <c r="E284" s="7">
        <v>2.86144</v>
      </c>
      <c r="F284" s="7">
        <v>1.2391099999999999</v>
      </c>
      <c r="G284" s="7">
        <v>0.48049900000000001</v>
      </c>
      <c r="H284" s="7">
        <v>0.27707100000000001</v>
      </c>
      <c r="I284" s="7">
        <v>1.78311</v>
      </c>
      <c r="J284" s="7">
        <v>3688</v>
      </c>
      <c r="K284" s="7">
        <v>0.52874500000000002</v>
      </c>
      <c r="L284" s="7">
        <v>0.66677500000000001</v>
      </c>
      <c r="M284" s="7">
        <v>0.285057</v>
      </c>
      <c r="N284" s="7">
        <v>0.15445400000000001</v>
      </c>
      <c r="O284" s="7">
        <v>0.88769299999999995</v>
      </c>
      <c r="P284" s="7">
        <v>10261</v>
      </c>
      <c r="R284" s="2"/>
      <c r="S284" s="2"/>
      <c r="T284" s="2"/>
    </row>
    <row r="285" spans="1:20" x14ac:dyDescent="0.25">
      <c r="A285" s="8"/>
      <c r="B285" s="23" t="s">
        <v>58</v>
      </c>
      <c r="C285" s="7">
        <v>8.3630099999999992</v>
      </c>
      <c r="D285" s="7">
        <v>11.8386</v>
      </c>
      <c r="E285" s="7">
        <v>2.0224099999999998</v>
      </c>
      <c r="F285" s="7">
        <v>0.55434499999999998</v>
      </c>
      <c r="G285" s="7">
        <v>0.12156599999999999</v>
      </c>
      <c r="H285" s="7">
        <v>2.14974E-2</v>
      </c>
      <c r="I285" s="7">
        <v>1.6400300000000001</v>
      </c>
      <c r="J285" s="7">
        <v>3688</v>
      </c>
      <c r="K285" s="7">
        <v>0.30200500000000002</v>
      </c>
      <c r="L285" s="7">
        <v>0.53094399999999997</v>
      </c>
      <c r="M285" s="7">
        <v>0.19240599999999999</v>
      </c>
      <c r="N285" s="7">
        <v>9.8535700000000004E-2</v>
      </c>
      <c r="O285" s="7">
        <v>0.76002099999999995</v>
      </c>
      <c r="P285" s="7">
        <v>10261</v>
      </c>
      <c r="R285" s="2"/>
      <c r="S285" s="2"/>
      <c r="T285" s="2"/>
    </row>
    <row r="286" spans="1:20" x14ac:dyDescent="0.25">
      <c r="A286" s="8"/>
      <c r="B286" s="23" t="s">
        <v>59</v>
      </c>
      <c r="C286" s="7">
        <v>11.543900000000001</v>
      </c>
      <c r="D286" s="7">
        <v>11.5517</v>
      </c>
      <c r="E286" s="7">
        <v>4.7374499999999999</v>
      </c>
      <c r="F286" s="7">
        <v>2.1474799999999998</v>
      </c>
      <c r="G286" s="7">
        <v>0.49689699999999998</v>
      </c>
      <c r="H286" s="7">
        <v>0.16194800000000001</v>
      </c>
      <c r="I286" s="7">
        <v>2.52921</v>
      </c>
      <c r="J286" s="7">
        <v>3688</v>
      </c>
      <c r="K286" s="7">
        <v>0.372643</v>
      </c>
      <c r="L286" s="7">
        <v>0.39230900000000002</v>
      </c>
      <c r="M286" s="7">
        <v>0.196821</v>
      </c>
      <c r="N286" s="7">
        <v>0.266484</v>
      </c>
      <c r="O286" s="7">
        <v>1.10053</v>
      </c>
      <c r="P286" s="7">
        <v>10261</v>
      </c>
      <c r="R286" s="2"/>
      <c r="S286" s="2"/>
      <c r="T286" s="2"/>
    </row>
    <row r="287" spans="1:20" x14ac:dyDescent="0.25">
      <c r="A287" s="18" t="s">
        <v>41</v>
      </c>
      <c r="B287" s="20">
        <v>44080.125</v>
      </c>
      <c r="C287" s="7">
        <v>1.0469999999999999</v>
      </c>
      <c r="D287" s="7">
        <v>3.6371199999999999</v>
      </c>
      <c r="E287" s="7">
        <v>7.0244900000000001</v>
      </c>
      <c r="F287" s="7">
        <v>9.5745799999999992</v>
      </c>
      <c r="G287" s="7">
        <v>8.8541799999999995</v>
      </c>
      <c r="H287" s="7">
        <v>4.4137000000000004</v>
      </c>
      <c r="I287" s="7">
        <v>6.7331799999999999</v>
      </c>
      <c r="J287" s="7">
        <v>3686</v>
      </c>
      <c r="K287" s="7">
        <v>2.48258</v>
      </c>
      <c r="L287" s="7">
        <v>1.8460000000000001</v>
      </c>
      <c r="M287" s="7">
        <v>1.4717100000000001</v>
      </c>
      <c r="N287" s="7">
        <v>1.0422400000000001</v>
      </c>
      <c r="O287" s="7">
        <v>3.4689199999999998</v>
      </c>
      <c r="P287" s="7">
        <v>10257</v>
      </c>
    </row>
    <row r="288" spans="1:20" x14ac:dyDescent="0.25">
      <c r="A288" s="8"/>
      <c r="B288" s="22" t="s">
        <v>55</v>
      </c>
      <c r="C288" s="7">
        <v>0.81391599999999997</v>
      </c>
      <c r="D288" s="7">
        <v>3.3426399999999998</v>
      </c>
      <c r="E288" s="7">
        <v>7.5875599999999999</v>
      </c>
      <c r="F288" s="7">
        <v>9.3309200000000008</v>
      </c>
      <c r="G288" s="7">
        <v>7.6095600000000001</v>
      </c>
      <c r="H288" s="7">
        <v>3.6478100000000002</v>
      </c>
      <c r="I288" s="7">
        <v>6.1894499999999999</v>
      </c>
      <c r="J288" s="7">
        <v>3686</v>
      </c>
      <c r="K288" s="7">
        <v>1.75417</v>
      </c>
      <c r="L288" s="7">
        <v>1.4329400000000001</v>
      </c>
      <c r="M288" s="7">
        <v>1.15639</v>
      </c>
      <c r="N288" s="7">
        <v>1.1391</v>
      </c>
      <c r="O288" s="7">
        <v>3.08135</v>
      </c>
      <c r="P288" s="7">
        <v>10257</v>
      </c>
      <c r="R288" s="2"/>
      <c r="S288" s="2"/>
      <c r="T288" s="2"/>
    </row>
    <row r="289" spans="1:20" x14ac:dyDescent="0.25">
      <c r="A289" s="8"/>
      <c r="B289" s="22" t="s">
        <v>57</v>
      </c>
      <c r="C289" s="7">
        <v>0.77466900000000005</v>
      </c>
      <c r="D289" s="7">
        <v>3.15903</v>
      </c>
      <c r="E289" s="7">
        <v>6.8156800000000004</v>
      </c>
      <c r="F289" s="7">
        <v>8.6846300000000003</v>
      </c>
      <c r="G289" s="7">
        <v>7.6877500000000003</v>
      </c>
      <c r="H289" s="7">
        <v>3.57985</v>
      </c>
      <c r="I289" s="7">
        <v>5.9378799999999998</v>
      </c>
      <c r="J289" s="7">
        <v>3686</v>
      </c>
      <c r="K289" s="7">
        <v>2.0136400000000001</v>
      </c>
      <c r="L289" s="7">
        <v>1.5774999999999999</v>
      </c>
      <c r="M289" s="7">
        <v>1.2146999999999999</v>
      </c>
      <c r="N289" s="7">
        <v>0.89221700000000004</v>
      </c>
      <c r="O289" s="7">
        <v>3.0093999999999999</v>
      </c>
      <c r="P289" s="7">
        <v>10257</v>
      </c>
      <c r="R289" s="2"/>
      <c r="S289" s="2"/>
      <c r="T289" s="2"/>
    </row>
    <row r="290" spans="1:20" x14ac:dyDescent="0.25">
      <c r="A290" s="8"/>
      <c r="B290" s="23" t="s">
        <v>58</v>
      </c>
      <c r="C290" s="7">
        <v>1.75041</v>
      </c>
      <c r="D290" s="7">
        <v>4.2981199999999999</v>
      </c>
      <c r="E290" s="7">
        <v>6.8349500000000001</v>
      </c>
      <c r="F290" s="7">
        <v>9.6816600000000008</v>
      </c>
      <c r="G290" s="7">
        <v>8.8776100000000007</v>
      </c>
      <c r="H290" s="7">
        <v>4.0195499999999997</v>
      </c>
      <c r="I290" s="7">
        <v>6.6879999999999997</v>
      </c>
      <c r="J290" s="7">
        <v>3686</v>
      </c>
      <c r="K290" s="7">
        <v>1.6305799999999999</v>
      </c>
      <c r="L290" s="7">
        <v>1.5715600000000001</v>
      </c>
      <c r="M290" s="7">
        <v>1.54918</v>
      </c>
      <c r="N290" s="7">
        <v>1.17154</v>
      </c>
      <c r="O290" s="7">
        <v>3.3379799999999999</v>
      </c>
      <c r="P290" s="7">
        <v>10257</v>
      </c>
      <c r="R290" s="2"/>
      <c r="S290" s="2"/>
      <c r="T290" s="2"/>
    </row>
    <row r="291" spans="1:20" x14ac:dyDescent="0.25">
      <c r="A291" s="8"/>
      <c r="B291" s="23" t="s">
        <v>59</v>
      </c>
      <c r="C291" s="7">
        <v>2.6992400000000001</v>
      </c>
      <c r="D291" s="7">
        <v>4.2202700000000002</v>
      </c>
      <c r="E291" s="7">
        <v>5.7471399999999999</v>
      </c>
      <c r="F291" s="7">
        <v>9.0579199999999993</v>
      </c>
      <c r="G291" s="7">
        <v>9.1820599999999999</v>
      </c>
      <c r="H291" s="7">
        <v>5.4464100000000002</v>
      </c>
      <c r="I291" s="7">
        <v>6.94557</v>
      </c>
      <c r="J291" s="7">
        <v>3686</v>
      </c>
      <c r="K291" s="7">
        <v>2.0504799999999999</v>
      </c>
      <c r="L291" s="7">
        <v>1.53881</v>
      </c>
      <c r="M291" s="7">
        <v>1.59605</v>
      </c>
      <c r="N291" s="7">
        <v>1.52712</v>
      </c>
      <c r="O291" s="7">
        <v>3.5562499999999999</v>
      </c>
      <c r="P291" s="7">
        <v>10257</v>
      </c>
      <c r="R291" s="2"/>
      <c r="S291" s="2"/>
      <c r="T291" s="2"/>
    </row>
    <row r="292" spans="1:20" x14ac:dyDescent="0.25">
      <c r="A292" s="18" t="s">
        <v>17</v>
      </c>
      <c r="B292" s="20">
        <v>44136.125</v>
      </c>
      <c r="C292" s="7">
        <v>15.72</v>
      </c>
      <c r="D292" s="7">
        <v>19.6675</v>
      </c>
      <c r="E292" s="7">
        <v>22.109400000000001</v>
      </c>
      <c r="F292" s="7">
        <v>16.566700000000001</v>
      </c>
      <c r="G292" s="7">
        <v>15.809200000000001</v>
      </c>
      <c r="H292" s="7">
        <v>15.3224</v>
      </c>
      <c r="I292" s="7">
        <v>16.9847</v>
      </c>
      <c r="J292" s="7">
        <v>317</v>
      </c>
      <c r="K292" s="7">
        <v>13.293200000000001</v>
      </c>
      <c r="L292" s="7">
        <v>13.581200000000001</v>
      </c>
      <c r="M292" s="7">
        <v>11.271800000000001</v>
      </c>
      <c r="N292" s="7">
        <v>7.7051100000000003</v>
      </c>
      <c r="O292" s="7">
        <v>13.252800000000001</v>
      </c>
      <c r="P292" s="7">
        <v>888</v>
      </c>
    </row>
    <row r="293" spans="1:20" x14ac:dyDescent="0.25">
      <c r="A293" s="8"/>
      <c r="B293" s="22" t="s">
        <v>55</v>
      </c>
      <c r="C293" s="7">
        <v>30.017900000000001</v>
      </c>
      <c r="D293" s="7">
        <v>23.751000000000001</v>
      </c>
      <c r="E293" s="7">
        <v>24.205500000000001</v>
      </c>
      <c r="F293" s="7">
        <v>21.259899999999998</v>
      </c>
      <c r="G293" s="7">
        <v>19.250399999999999</v>
      </c>
      <c r="H293" s="7">
        <v>17.110099999999999</v>
      </c>
      <c r="I293" s="7">
        <v>20.393999999999998</v>
      </c>
      <c r="J293" s="7">
        <v>317</v>
      </c>
      <c r="K293" s="7">
        <v>15.573700000000001</v>
      </c>
      <c r="L293" s="7">
        <v>15.095800000000001</v>
      </c>
      <c r="M293" s="7">
        <v>13.720800000000001</v>
      </c>
      <c r="N293" s="7">
        <v>13.542999999999999</v>
      </c>
      <c r="O293" s="7">
        <v>16.523299999999999</v>
      </c>
      <c r="P293" s="7">
        <v>888</v>
      </c>
      <c r="R293" s="2"/>
      <c r="S293" s="2"/>
      <c r="T293" s="2"/>
    </row>
    <row r="294" spans="1:20" x14ac:dyDescent="0.25">
      <c r="A294" s="8"/>
      <c r="B294" s="22" t="s">
        <v>57</v>
      </c>
      <c r="C294" s="7">
        <v>22.640899999999998</v>
      </c>
      <c r="D294" s="7">
        <v>24.305099999999999</v>
      </c>
      <c r="E294" s="7">
        <v>19.2866</v>
      </c>
      <c r="F294" s="7">
        <v>18.7685</v>
      </c>
      <c r="G294" s="7">
        <v>19.333100000000002</v>
      </c>
      <c r="H294" s="7">
        <v>16.284400000000002</v>
      </c>
      <c r="I294" s="7">
        <v>18.864799999999999</v>
      </c>
      <c r="J294" s="7">
        <v>317</v>
      </c>
      <c r="K294" s="7">
        <v>14.644600000000001</v>
      </c>
      <c r="L294" s="7">
        <v>13.134</v>
      </c>
      <c r="M294" s="7">
        <v>10.570499999999999</v>
      </c>
      <c r="N294" s="7">
        <v>9.0496999999999996</v>
      </c>
      <c r="O294" s="7">
        <v>14.169700000000001</v>
      </c>
      <c r="P294" s="7">
        <v>888</v>
      </c>
      <c r="R294" s="2"/>
      <c r="S294" s="2"/>
      <c r="T294" s="2"/>
    </row>
    <row r="295" spans="1:20" x14ac:dyDescent="0.25">
      <c r="A295" s="8"/>
      <c r="B295" s="23" t="s">
        <v>58</v>
      </c>
      <c r="C295" s="7">
        <v>18.247399999999999</v>
      </c>
      <c r="D295" s="7">
        <v>16.854600000000001</v>
      </c>
      <c r="E295" s="7">
        <v>18.024899999999999</v>
      </c>
      <c r="F295" s="7">
        <v>19.320399999999999</v>
      </c>
      <c r="G295" s="7">
        <v>18.1572</v>
      </c>
      <c r="H295" s="7">
        <v>14.120100000000001</v>
      </c>
      <c r="I295" s="7">
        <v>17.119900000000001</v>
      </c>
      <c r="J295" s="7">
        <v>317</v>
      </c>
      <c r="K295" s="7">
        <v>14.5808</v>
      </c>
      <c r="L295" s="7">
        <v>14.771100000000001</v>
      </c>
      <c r="M295" s="7">
        <v>13.099299999999999</v>
      </c>
      <c r="N295" s="7">
        <v>9.0450300000000006</v>
      </c>
      <c r="O295" s="7">
        <v>14.214399999999999</v>
      </c>
      <c r="P295" s="7">
        <v>888</v>
      </c>
      <c r="R295" s="2"/>
      <c r="S295" s="2"/>
      <c r="T295" s="2"/>
    </row>
    <row r="296" spans="1:20" x14ac:dyDescent="0.25">
      <c r="A296" s="8"/>
      <c r="B296" s="23" t="s">
        <v>59</v>
      </c>
      <c r="C296" s="7">
        <v>14.494300000000001</v>
      </c>
      <c r="D296" s="7">
        <v>13.0223</v>
      </c>
      <c r="E296" s="7">
        <v>10.637600000000001</v>
      </c>
      <c r="F296" s="7">
        <v>12.297700000000001</v>
      </c>
      <c r="G296" s="7">
        <v>18.974</v>
      </c>
      <c r="H296" s="7">
        <v>15.2014</v>
      </c>
      <c r="I296" s="7">
        <v>14.8164</v>
      </c>
      <c r="J296" s="7">
        <v>317</v>
      </c>
      <c r="K296" s="7">
        <v>10.7668</v>
      </c>
      <c r="L296" s="7">
        <v>12.474</v>
      </c>
      <c r="M296" s="7">
        <v>13.977600000000001</v>
      </c>
      <c r="N296" s="7">
        <v>10.5608</v>
      </c>
      <c r="O296" s="7">
        <v>12.9754</v>
      </c>
      <c r="P296" s="7">
        <v>888</v>
      </c>
      <c r="R296" s="2"/>
      <c r="S296" s="2"/>
      <c r="T296" s="2"/>
    </row>
    <row r="297" spans="1:20" x14ac:dyDescent="0.25">
      <c r="A297" s="18" t="s">
        <v>18</v>
      </c>
      <c r="B297" s="20">
        <v>43965.125</v>
      </c>
      <c r="C297" s="7">
        <v>13.2057</v>
      </c>
      <c r="D297" s="7">
        <v>12.605499999999999</v>
      </c>
      <c r="E297" s="7">
        <v>17.782</v>
      </c>
      <c r="F297" s="7">
        <v>29.5273</v>
      </c>
      <c r="G297" s="7">
        <v>30.932600000000001</v>
      </c>
      <c r="H297" s="7">
        <v>26.583400000000001</v>
      </c>
      <c r="I297" s="7">
        <v>25.5181</v>
      </c>
      <c r="J297" s="7">
        <v>317</v>
      </c>
      <c r="K297" s="7">
        <v>22.4907</v>
      </c>
      <c r="L297" s="7">
        <v>18.139299999999999</v>
      </c>
      <c r="M297" s="7">
        <v>14.555300000000001</v>
      </c>
      <c r="N297" s="7">
        <v>10.473800000000001</v>
      </c>
      <c r="O297" s="7">
        <v>19.265000000000001</v>
      </c>
      <c r="P297" s="7">
        <v>888</v>
      </c>
    </row>
    <row r="298" spans="1:20" x14ac:dyDescent="0.25">
      <c r="A298" s="8"/>
      <c r="B298" s="22" t="s">
        <v>55</v>
      </c>
      <c r="C298" s="7">
        <v>12.342499999999999</v>
      </c>
      <c r="D298" s="7">
        <v>13.849500000000001</v>
      </c>
      <c r="E298" s="7">
        <v>17.402200000000001</v>
      </c>
      <c r="F298" s="7">
        <v>20.7133</v>
      </c>
      <c r="G298" s="7">
        <v>22.303599999999999</v>
      </c>
      <c r="H298" s="7">
        <v>18.844200000000001</v>
      </c>
      <c r="I298" s="7">
        <v>19.2943</v>
      </c>
      <c r="J298" s="7">
        <v>317</v>
      </c>
      <c r="K298" s="7">
        <v>14.623799999999999</v>
      </c>
      <c r="L298" s="7">
        <v>12.105</v>
      </c>
      <c r="M298" s="7">
        <v>9.42957</v>
      </c>
      <c r="N298" s="7">
        <v>7.3589099999999998</v>
      </c>
      <c r="O298" s="7">
        <v>13.6386</v>
      </c>
      <c r="P298" s="7">
        <v>888</v>
      </c>
      <c r="R298" s="2"/>
      <c r="S298" s="2"/>
      <c r="T298" s="2"/>
    </row>
    <row r="299" spans="1:20" x14ac:dyDescent="0.25">
      <c r="A299" s="8"/>
      <c r="B299" s="22" t="s">
        <v>57</v>
      </c>
      <c r="C299" s="7">
        <v>12.2897</v>
      </c>
      <c r="D299" s="7">
        <v>14.0687</v>
      </c>
      <c r="E299" s="7">
        <v>20.802499999999998</v>
      </c>
      <c r="F299" s="7">
        <v>27.828700000000001</v>
      </c>
      <c r="G299" s="7">
        <v>27.920999999999999</v>
      </c>
      <c r="H299" s="7">
        <v>22.988800000000001</v>
      </c>
      <c r="I299" s="7">
        <v>23.8566</v>
      </c>
      <c r="J299" s="7">
        <v>317</v>
      </c>
      <c r="K299" s="7">
        <v>16.985199999999999</v>
      </c>
      <c r="L299" s="7">
        <v>13.2392</v>
      </c>
      <c r="M299" s="7">
        <v>9.79697</v>
      </c>
      <c r="N299" s="7">
        <v>7.6401599999999998</v>
      </c>
      <c r="O299" s="7">
        <v>15.8666</v>
      </c>
      <c r="P299" s="7">
        <v>888</v>
      </c>
      <c r="R299" s="2"/>
      <c r="S299" s="2"/>
      <c r="T299" s="2"/>
    </row>
    <row r="300" spans="1:20" x14ac:dyDescent="0.25">
      <c r="A300" s="8"/>
      <c r="B300" s="23" t="s">
        <v>58</v>
      </c>
      <c r="C300" s="7">
        <v>15.078099999999999</v>
      </c>
      <c r="D300" s="7">
        <v>13.6553</v>
      </c>
      <c r="E300" s="7">
        <v>17.129100000000001</v>
      </c>
      <c r="F300" s="7">
        <v>25.4087</v>
      </c>
      <c r="G300" s="7">
        <v>26.856300000000001</v>
      </c>
      <c r="H300" s="7">
        <v>21.320599999999999</v>
      </c>
      <c r="I300" s="7">
        <v>22.142299999999999</v>
      </c>
      <c r="J300" s="7">
        <v>317</v>
      </c>
      <c r="K300" s="7">
        <v>16.033300000000001</v>
      </c>
      <c r="L300" s="7">
        <v>13.208500000000001</v>
      </c>
      <c r="M300" s="7">
        <v>10.735099999999999</v>
      </c>
      <c r="N300" s="7">
        <v>8.8916199999999996</v>
      </c>
      <c r="O300" s="7">
        <v>15.522600000000001</v>
      </c>
      <c r="P300" s="7">
        <v>888</v>
      </c>
      <c r="R300" s="2"/>
      <c r="S300" s="2"/>
      <c r="T300" s="2"/>
    </row>
    <row r="301" spans="1:20" x14ac:dyDescent="0.25">
      <c r="A301" s="8"/>
      <c r="B301" s="23" t="s">
        <v>59</v>
      </c>
      <c r="C301" s="7">
        <v>19.059899999999999</v>
      </c>
      <c r="D301" s="7">
        <v>16.962900000000001</v>
      </c>
      <c r="E301" s="7">
        <v>21.026700000000002</v>
      </c>
      <c r="F301" s="7">
        <v>29.91</v>
      </c>
      <c r="G301" s="7">
        <v>29.3049</v>
      </c>
      <c r="H301" s="7">
        <v>20.258900000000001</v>
      </c>
      <c r="I301" s="7">
        <v>24.262</v>
      </c>
      <c r="J301" s="7">
        <v>317</v>
      </c>
      <c r="K301" s="7">
        <v>12.6486</v>
      </c>
      <c r="L301" s="7">
        <v>9.9167299999999994</v>
      </c>
      <c r="M301" s="7">
        <v>8.0900400000000001</v>
      </c>
      <c r="N301" s="7">
        <v>7.40693</v>
      </c>
      <c r="O301" s="7">
        <v>14.609400000000001</v>
      </c>
      <c r="P301" s="7">
        <v>888</v>
      </c>
      <c r="R301" s="2"/>
      <c r="S301" s="2"/>
      <c r="T301" s="2"/>
    </row>
    <row r="303" spans="1:20" x14ac:dyDescent="0.25">
      <c r="C303" s="5">
        <f t="shared" ref="C303:I303" si="0">AVERAGE(C2:C302)</f>
        <v>7.201082020333339</v>
      </c>
      <c r="D303" s="5">
        <f t="shared" si="0"/>
        <v>8.7030115383333353</v>
      </c>
      <c r="E303" s="5">
        <f t="shared" si="0"/>
        <v>8.5147888799999958</v>
      </c>
      <c r="F303" s="5">
        <f t="shared" si="0"/>
        <v>6.9476862733333293</v>
      </c>
      <c r="G303" s="5">
        <f t="shared" si="0"/>
        <v>5.8300456596666645</v>
      </c>
      <c r="H303" s="5">
        <f t="shared" si="0"/>
        <v>4.5614410803333341</v>
      </c>
      <c r="I303" s="5">
        <f t="shared" si="0"/>
        <v>6.3122389333333322</v>
      </c>
      <c r="J303" s="5">
        <f>SUM(J2:J302)</f>
        <v>2026405</v>
      </c>
      <c r="K303" s="5">
        <f>AVERAGE(K2:K302)</f>
        <v>3.4452202920000015</v>
      </c>
      <c r="L303" s="5">
        <f>AVERAGE(L2:L302)</f>
        <v>2.7286117543333344</v>
      </c>
      <c r="M303" s="5">
        <f>AVERAGE(M2:M302)</f>
        <v>2.2676044797333343</v>
      </c>
      <c r="N303" s="5">
        <f>AVERAGE(N2:N302)</f>
        <v>1.9747737694799996</v>
      </c>
      <c r="O303" s="5">
        <f>AVERAGE(O2:O302)</f>
        <v>3.8892552433333374</v>
      </c>
      <c r="P303" s="5">
        <f>SUM(P2:P302)</f>
        <v>5627570</v>
      </c>
    </row>
    <row r="304" spans="1:20" x14ac:dyDescent="0.25">
      <c r="C304" s="6"/>
      <c r="D304" s="6"/>
      <c r="E304" s="6"/>
      <c r="F304" s="6"/>
      <c r="G304" s="6"/>
      <c r="H304" s="6"/>
      <c r="I304" s="6"/>
      <c r="J304" s="8"/>
      <c r="K304" s="6"/>
      <c r="L304" s="6"/>
      <c r="M304" s="6"/>
      <c r="N304" s="6"/>
      <c r="O304" s="6"/>
      <c r="P304" s="8"/>
    </row>
    <row r="305" spans="3:16" x14ac:dyDescent="0.25">
      <c r="C305" s="6">
        <f t="shared" ref="C305:I305" si="1">_xlfn.STDEV.P(C2:C302)</f>
        <v>7.7033401518083133</v>
      </c>
      <c r="D305" s="6">
        <f t="shared" si="1"/>
        <v>5.7479151740138317</v>
      </c>
      <c r="E305" s="6">
        <f t="shared" si="1"/>
        <v>5.8004834504937453</v>
      </c>
      <c r="F305" s="6">
        <f t="shared" si="1"/>
        <v>5.4884140237771035</v>
      </c>
      <c r="G305" s="6">
        <f t="shared" si="1"/>
        <v>5.2641217660481878</v>
      </c>
      <c r="H305" s="6">
        <f t="shared" si="1"/>
        <v>4.3296134276139426</v>
      </c>
      <c r="I305" s="6">
        <f t="shared" si="1"/>
        <v>4.503124603108553</v>
      </c>
      <c r="J305" s="8"/>
      <c r="K305" s="6">
        <f>_xlfn.STDEV.P(K2:K302)</f>
        <v>3.5228782222448949</v>
      </c>
      <c r="L305" s="6">
        <f>_xlfn.STDEV.P(L2:L302)</f>
        <v>2.9861671396215588</v>
      </c>
      <c r="M305" s="6">
        <f>_xlfn.STDEV.P(M2:M302)</f>
        <v>2.5563338048743738</v>
      </c>
      <c r="N305" s="6">
        <f>_xlfn.STDEV.P(N2:N302)</f>
        <v>2.2794921163778317</v>
      </c>
      <c r="O305" s="6">
        <f>_xlfn.STDEV.P(O2:O302)</f>
        <v>3.0746988201000178</v>
      </c>
      <c r="P305" s="8"/>
    </row>
    <row r="306" spans="3:16" x14ac:dyDescent="0.25">
      <c r="C306" s="6">
        <f t="shared" ref="C306:I306" si="2">SQRT(COUNT(C2:C302))</f>
        <v>17.320508075688775</v>
      </c>
      <c r="D306" s="6">
        <f t="shared" si="2"/>
        <v>17.320508075688775</v>
      </c>
      <c r="E306" s="6">
        <f t="shared" si="2"/>
        <v>17.320508075688775</v>
      </c>
      <c r="F306" s="6">
        <f t="shared" si="2"/>
        <v>17.320508075688775</v>
      </c>
      <c r="G306" s="6">
        <f t="shared" si="2"/>
        <v>17.320508075688775</v>
      </c>
      <c r="H306" s="6">
        <f t="shared" si="2"/>
        <v>17.320508075688775</v>
      </c>
      <c r="I306" s="6">
        <f t="shared" si="2"/>
        <v>17.320508075688775</v>
      </c>
      <c r="J306" s="8"/>
      <c r="K306" s="6">
        <f>SQRT(COUNT(K2:K302))</f>
        <v>17.320508075688775</v>
      </c>
      <c r="L306" s="6">
        <f>SQRT(COUNT(L2:L302))</f>
        <v>17.320508075688775</v>
      </c>
      <c r="M306" s="6">
        <f>SQRT(COUNT(M2:M302))</f>
        <v>17.320508075688775</v>
      </c>
      <c r="N306" s="6">
        <f>SQRT(COUNT(N2:N302))</f>
        <v>17.320508075688775</v>
      </c>
      <c r="O306" s="6">
        <f>SQRT(COUNT(O2:O302))</f>
        <v>17.320508075688775</v>
      </c>
      <c r="P306" s="8"/>
    </row>
    <row r="307" spans="3:16" x14ac:dyDescent="0.25">
      <c r="C307" s="6">
        <f t="shared" ref="C307" si="3">C305/C306</f>
        <v>0.4447525510305782</v>
      </c>
      <c r="D307" s="6">
        <f t="shared" ref="D307:I307" si="4">D305/D306</f>
        <v>0.331856037299602</v>
      </c>
      <c r="E307" s="6">
        <f t="shared" si="4"/>
        <v>0.33489106815725328</v>
      </c>
      <c r="F307" s="6">
        <f t="shared" si="4"/>
        <v>0.31687373140518277</v>
      </c>
      <c r="G307" s="6">
        <f t="shared" si="4"/>
        <v>0.30392421186748891</v>
      </c>
      <c r="H307" s="6">
        <f t="shared" si="4"/>
        <v>0.24997034779199279</v>
      </c>
      <c r="I307" s="6">
        <f t="shared" si="4"/>
        <v>0.25998802017991496</v>
      </c>
      <c r="J307" s="8"/>
      <c r="K307" s="6">
        <f t="shared" ref="K307" si="5">K305/K306</f>
        <v>0.20339346899353603</v>
      </c>
      <c r="L307" s="6">
        <f t="shared" ref="L307:O307" si="6">L305/L306</f>
        <v>0.17240644019057216</v>
      </c>
      <c r="M307" s="6">
        <f t="shared" si="6"/>
        <v>0.14759000103827599</v>
      </c>
      <c r="N307" s="6">
        <f t="shared" si="6"/>
        <v>0.13160653870063707</v>
      </c>
      <c r="O307" s="6">
        <f t="shared" si="6"/>
        <v>0.17751781914617698</v>
      </c>
      <c r="P307" s="8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workbookViewId="0"/>
  </sheetViews>
  <sheetFormatPr defaultRowHeight="15.75" x14ac:dyDescent="0.25"/>
  <cols>
    <col min="1" max="1" width="13.140625" bestFit="1" customWidth="1"/>
    <col min="2" max="2" width="16.140625" bestFit="1" customWidth="1"/>
    <col min="3" max="3" width="9.28515625" bestFit="1" customWidth="1"/>
    <col min="4" max="4" width="11.42578125" bestFit="1" customWidth="1"/>
    <col min="5" max="5" width="9.5703125" bestFit="1" customWidth="1"/>
    <col min="6" max="6" width="9.28515625" bestFit="1" customWidth="1"/>
    <col min="7" max="7" width="8.7109375" customWidth="1"/>
    <col min="8" max="8" width="9.85546875" customWidth="1"/>
    <col min="9" max="9" width="13.140625" bestFit="1" customWidth="1"/>
    <col min="10" max="10" width="18.28515625" bestFit="1" customWidth="1"/>
    <col min="11" max="11" width="11.5703125" bestFit="1" customWidth="1"/>
    <col min="12" max="12" width="9.7109375" bestFit="1" customWidth="1"/>
    <col min="13" max="13" width="9.42578125" bestFit="1" customWidth="1"/>
    <col min="14" max="14" width="8.7109375" customWidth="1"/>
    <col min="15" max="15" width="9.85546875" customWidth="1"/>
    <col min="16" max="16" width="18.28515625" bestFit="1" customWidth="1"/>
    <col min="17" max="22" width="5.7109375" customWidth="1"/>
  </cols>
  <sheetData>
    <row r="1" spans="1:22" x14ac:dyDescent="0.25">
      <c r="A1" s="8"/>
      <c r="B1" s="8"/>
      <c r="C1" s="8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 t="s">
        <v>29</v>
      </c>
      <c r="J1" s="11" t="s">
        <v>30</v>
      </c>
      <c r="K1" s="7">
        <v>7</v>
      </c>
      <c r="L1" s="7">
        <v>8</v>
      </c>
      <c r="M1" s="7">
        <v>9</v>
      </c>
      <c r="N1" s="7">
        <v>10</v>
      </c>
      <c r="O1" s="7" t="s">
        <v>52</v>
      </c>
      <c r="P1" s="11" t="s">
        <v>53</v>
      </c>
      <c r="Q1" s="2"/>
      <c r="R1" s="2"/>
      <c r="S1" s="2"/>
      <c r="T1" s="2"/>
      <c r="U1" s="2"/>
      <c r="V1" s="2"/>
    </row>
    <row r="2" spans="1:22" x14ac:dyDescent="0.25">
      <c r="A2" s="8" t="s">
        <v>45</v>
      </c>
      <c r="B2" s="17">
        <v>43027.125</v>
      </c>
      <c r="C2" s="7">
        <v>4.3418200000000002</v>
      </c>
      <c r="D2" s="7">
        <v>11.0814</v>
      </c>
      <c r="E2" s="7">
        <v>10.922800000000001</v>
      </c>
      <c r="F2" s="7">
        <v>5.9448100000000004</v>
      </c>
      <c r="G2" s="7">
        <v>6.7226100000000004</v>
      </c>
      <c r="H2" s="7">
        <v>4.3202499999999997</v>
      </c>
      <c r="I2" s="7">
        <v>6.7138900000000001</v>
      </c>
      <c r="J2" s="7">
        <v>5107</v>
      </c>
      <c r="K2" s="7">
        <v>4.33758</v>
      </c>
      <c r="L2" s="7">
        <v>4.1955499999999999</v>
      </c>
      <c r="M2" s="7">
        <v>4.1870599999999998</v>
      </c>
      <c r="N2" s="7">
        <v>4.4882799999999996</v>
      </c>
      <c r="O2" s="7">
        <v>5.1744899999999996</v>
      </c>
      <c r="P2" s="7">
        <v>14190</v>
      </c>
    </row>
    <row r="3" spans="1:22" x14ac:dyDescent="0.25">
      <c r="A3" s="8"/>
      <c r="B3" s="22" t="s">
        <v>61</v>
      </c>
      <c r="C3" s="7">
        <v>3.7786400000000002</v>
      </c>
      <c r="D3" s="7">
        <v>1.8205800000000001</v>
      </c>
      <c r="E3" s="7">
        <v>3.2941500000000001</v>
      </c>
      <c r="F3" s="7">
        <v>3.7171699999999999</v>
      </c>
      <c r="G3" s="7">
        <v>4.6820000000000004</v>
      </c>
      <c r="H3" s="7">
        <v>6.7820999999999998</v>
      </c>
      <c r="I3" s="7">
        <v>4.6791600000000004</v>
      </c>
      <c r="J3" s="7">
        <v>5107</v>
      </c>
      <c r="K3" s="7">
        <v>4.0392700000000001</v>
      </c>
      <c r="L3" s="7">
        <v>5.5525500000000001</v>
      </c>
      <c r="M3" s="7">
        <v>4.6805099999999999</v>
      </c>
      <c r="N3" s="7">
        <v>3.1505299999999998</v>
      </c>
      <c r="O3" s="7">
        <v>4.43696</v>
      </c>
      <c r="P3" s="7">
        <v>14190</v>
      </c>
      <c r="Q3" s="7"/>
      <c r="R3" s="2"/>
      <c r="S3" s="2"/>
      <c r="T3" s="2"/>
    </row>
    <row r="4" spans="1:22" x14ac:dyDescent="0.25">
      <c r="A4" s="8"/>
      <c r="B4" s="22" t="s">
        <v>62</v>
      </c>
      <c r="C4" s="7">
        <v>4.7059899999999999</v>
      </c>
      <c r="D4" s="7">
        <v>2.4536500000000001</v>
      </c>
      <c r="E4" s="7">
        <v>7.1698599999999999</v>
      </c>
      <c r="F4" s="7">
        <v>6.3567099999999996</v>
      </c>
      <c r="G4" s="7">
        <v>6.0346700000000002</v>
      </c>
      <c r="H4" s="7">
        <v>5.3970900000000004</v>
      </c>
      <c r="I4" s="7">
        <v>5.7241799999999996</v>
      </c>
      <c r="J4" s="7">
        <v>5107</v>
      </c>
      <c r="K4" s="7">
        <v>3.6635399999999998</v>
      </c>
      <c r="L4" s="7">
        <v>4.5081499999999997</v>
      </c>
      <c r="M4" s="7">
        <v>4.1668700000000003</v>
      </c>
      <c r="N4" s="7">
        <v>4.28484</v>
      </c>
      <c r="O4" s="7">
        <v>4.7353500000000004</v>
      </c>
      <c r="P4" s="7">
        <v>14190</v>
      </c>
      <c r="Q4" s="7"/>
      <c r="R4" s="2"/>
      <c r="S4" s="2"/>
      <c r="T4" s="2"/>
    </row>
    <row r="5" spans="1:22" x14ac:dyDescent="0.25">
      <c r="A5" s="8"/>
      <c r="B5" s="22" t="s">
        <v>63</v>
      </c>
      <c r="C5" s="7">
        <v>5.2799399999999999</v>
      </c>
      <c r="D5" s="7">
        <v>4.7108999999999996</v>
      </c>
      <c r="E5" s="7">
        <v>9.0757499999999993</v>
      </c>
      <c r="F5" s="7">
        <v>6.19048</v>
      </c>
      <c r="G5" s="7">
        <v>6.1712400000000001</v>
      </c>
      <c r="H5" s="7">
        <v>5.3094400000000004</v>
      </c>
      <c r="I5" s="7">
        <v>6.1665099999999997</v>
      </c>
      <c r="J5" s="7">
        <v>5107</v>
      </c>
      <c r="K5" s="7">
        <v>4.3980800000000002</v>
      </c>
      <c r="L5" s="7">
        <v>4.27555</v>
      </c>
      <c r="M5" s="7">
        <v>4.18743</v>
      </c>
      <c r="N5" s="7">
        <v>4.1548999999999996</v>
      </c>
      <c r="O5" s="7">
        <v>4.9342100000000002</v>
      </c>
      <c r="P5" s="7">
        <v>14190</v>
      </c>
      <c r="Q5" s="7"/>
      <c r="R5" s="2"/>
      <c r="S5" s="2"/>
      <c r="T5" s="2"/>
    </row>
    <row r="6" spans="1:22" x14ac:dyDescent="0.25">
      <c r="A6" s="8"/>
      <c r="B6" s="22" t="s">
        <v>56</v>
      </c>
      <c r="C6" s="7">
        <v>4.5875199999999996</v>
      </c>
      <c r="D6" s="7">
        <v>6.2448399999999999</v>
      </c>
      <c r="E6" s="7">
        <v>10.312099999999999</v>
      </c>
      <c r="F6" s="7">
        <v>6.1434100000000003</v>
      </c>
      <c r="G6" s="7">
        <v>6.4303699999999999</v>
      </c>
      <c r="H6" s="7">
        <v>5.0582099999999999</v>
      </c>
      <c r="I6" s="7">
        <v>6.4245999999999999</v>
      </c>
      <c r="J6" s="7">
        <v>5107</v>
      </c>
      <c r="K6" s="7">
        <v>4.7276199999999999</v>
      </c>
      <c r="L6" s="7">
        <v>4.1968699999999997</v>
      </c>
      <c r="M6" s="7">
        <v>3.94381</v>
      </c>
      <c r="N6" s="7">
        <v>4.18858</v>
      </c>
      <c r="O6" s="7">
        <v>5.0232000000000001</v>
      </c>
      <c r="P6" s="7">
        <v>14190</v>
      </c>
      <c r="Q6" s="7"/>
      <c r="R6" s="2"/>
      <c r="S6" s="2"/>
      <c r="T6" s="2"/>
    </row>
    <row r="7" spans="1:22" x14ac:dyDescent="0.25">
      <c r="A7" s="8"/>
      <c r="B7" s="23" t="s">
        <v>64</v>
      </c>
      <c r="C7" s="7">
        <v>6.4477500000000001</v>
      </c>
      <c r="D7" s="7">
        <v>17.5105</v>
      </c>
      <c r="E7" s="7">
        <v>10.3681</v>
      </c>
      <c r="F7" s="7">
        <v>7.2147199999999998</v>
      </c>
      <c r="G7" s="7">
        <v>7.30863</v>
      </c>
      <c r="H7" s="7">
        <v>3.6667800000000002</v>
      </c>
      <c r="I7" s="7">
        <v>7.42706</v>
      </c>
      <c r="J7" s="7">
        <v>5107</v>
      </c>
      <c r="K7" s="7">
        <v>4.1915500000000003</v>
      </c>
      <c r="L7" s="7">
        <v>3.9563600000000001</v>
      </c>
      <c r="M7" s="7">
        <v>4.0640400000000003</v>
      </c>
      <c r="N7" s="7">
        <v>4.7886100000000003</v>
      </c>
      <c r="O7" s="7">
        <v>5.4123700000000001</v>
      </c>
      <c r="P7" s="7">
        <v>14190</v>
      </c>
      <c r="Q7" s="7"/>
      <c r="R7" s="2"/>
      <c r="S7" s="2"/>
      <c r="T7" s="2"/>
    </row>
    <row r="8" spans="1:22" x14ac:dyDescent="0.25">
      <c r="A8" s="8"/>
      <c r="B8" s="23" t="s">
        <v>65</v>
      </c>
      <c r="C8" s="7">
        <v>8.0047700000000006</v>
      </c>
      <c r="D8" s="7">
        <v>12.198</v>
      </c>
      <c r="E8" s="7">
        <v>8.4848099999999995</v>
      </c>
      <c r="F8" s="7">
        <v>14.4878</v>
      </c>
      <c r="G8" s="7">
        <v>11.954599999999999</v>
      </c>
      <c r="H8" s="7">
        <v>6.4835900000000004</v>
      </c>
      <c r="I8" s="7">
        <v>10.2097</v>
      </c>
      <c r="J8" s="7">
        <v>5107</v>
      </c>
      <c r="K8" s="7">
        <v>4.5075799999999999</v>
      </c>
      <c r="L8" s="7">
        <v>5.2941500000000001</v>
      </c>
      <c r="M8" s="7">
        <v>4.3981399999999997</v>
      </c>
      <c r="N8" s="7">
        <v>5.4298799999999998</v>
      </c>
      <c r="O8" s="7">
        <v>6.8342299999999998</v>
      </c>
      <c r="P8" s="7">
        <v>14190</v>
      </c>
      <c r="Q8" s="7"/>
      <c r="R8" s="2"/>
      <c r="S8" s="2"/>
      <c r="T8" s="2"/>
    </row>
    <row r="9" spans="1:22" x14ac:dyDescent="0.25">
      <c r="A9" s="8"/>
      <c r="B9" s="22" t="s">
        <v>66</v>
      </c>
      <c r="C9" s="7">
        <v>5.6638400000000004</v>
      </c>
      <c r="D9" s="7">
        <v>8.4046900000000004</v>
      </c>
      <c r="E9" s="7">
        <v>8.7116000000000007</v>
      </c>
      <c r="F9" s="7">
        <v>12.450900000000001</v>
      </c>
      <c r="G9" s="7">
        <v>10.7081</v>
      </c>
      <c r="H9" s="7">
        <v>5.9324500000000002</v>
      </c>
      <c r="I9" s="7">
        <v>8.9816099999999999</v>
      </c>
      <c r="J9" s="7">
        <v>5107</v>
      </c>
      <c r="K9" s="7">
        <v>4.9066099999999997</v>
      </c>
      <c r="L9" s="7">
        <v>7.0665300000000002</v>
      </c>
      <c r="M9" s="7">
        <v>5.3306699999999996</v>
      </c>
      <c r="N9" s="7">
        <v>5.2565</v>
      </c>
      <c r="O9" s="7">
        <v>6.8357299999999999</v>
      </c>
      <c r="P9" s="7">
        <v>14190</v>
      </c>
      <c r="Q9" s="7"/>
      <c r="R9" s="2"/>
      <c r="S9" s="2"/>
      <c r="T9" s="2"/>
    </row>
    <row r="10" spans="1:22" x14ac:dyDescent="0.25">
      <c r="A10" s="8"/>
      <c r="B10" s="22" t="s">
        <v>67</v>
      </c>
      <c r="C10" s="7">
        <v>7.8526199999999999</v>
      </c>
      <c r="D10" s="7">
        <v>14.4582</v>
      </c>
      <c r="E10" s="7">
        <v>6.1300499999999998</v>
      </c>
      <c r="F10" s="7">
        <v>5.1080300000000003</v>
      </c>
      <c r="G10" s="7">
        <v>8.2331400000000006</v>
      </c>
      <c r="H10" s="7">
        <v>8.0597200000000004</v>
      </c>
      <c r="I10" s="7">
        <v>7.7855499999999997</v>
      </c>
      <c r="J10" s="7">
        <v>5107</v>
      </c>
      <c r="K10" s="7">
        <v>5.4682700000000004</v>
      </c>
      <c r="L10" s="7">
        <v>4.9076700000000004</v>
      </c>
      <c r="M10" s="7">
        <v>2.7844099999999998</v>
      </c>
      <c r="N10" s="7">
        <v>1.98651</v>
      </c>
      <c r="O10" s="7">
        <v>5.1011899999999999</v>
      </c>
      <c r="P10" s="7">
        <v>14190</v>
      </c>
      <c r="Q10" s="7"/>
      <c r="R10" s="2"/>
      <c r="S10" s="2"/>
      <c r="T10" s="2"/>
    </row>
    <row r="11" spans="1:22" x14ac:dyDescent="0.25">
      <c r="A11" s="8" t="s">
        <v>0</v>
      </c>
      <c r="B11" s="17">
        <v>42951.125</v>
      </c>
      <c r="C11" s="7">
        <v>0.69899599999999995</v>
      </c>
      <c r="D11" s="7">
        <v>4.0268100000000002</v>
      </c>
      <c r="E11" s="7">
        <v>5.6908899999999996</v>
      </c>
      <c r="F11" s="7">
        <v>3.3961199999999998</v>
      </c>
      <c r="G11" s="7">
        <v>2.2340800000000001</v>
      </c>
      <c r="H11" s="7">
        <v>0.70518999999999998</v>
      </c>
      <c r="I11" s="7">
        <v>2.58073</v>
      </c>
      <c r="J11" s="7">
        <v>9317</v>
      </c>
      <c r="K11" s="7">
        <v>0.195525</v>
      </c>
      <c r="L11" s="7">
        <v>4.4224699999999999E-2</v>
      </c>
      <c r="M11" s="7">
        <v>3.1969200000000003E-2</v>
      </c>
      <c r="N11" s="7">
        <v>2.8737200000000001E-2</v>
      </c>
      <c r="O11" s="7">
        <v>0.97261399999999998</v>
      </c>
      <c r="P11" s="7">
        <v>25863</v>
      </c>
    </row>
    <row r="12" spans="1:22" x14ac:dyDescent="0.25">
      <c r="A12" s="8"/>
      <c r="B12" s="22" t="s">
        <v>61</v>
      </c>
      <c r="C12" s="7">
        <v>1.2577499999999999</v>
      </c>
      <c r="D12" s="7">
        <v>2.3942199999999998</v>
      </c>
      <c r="E12" s="7">
        <v>3.4122599999999998</v>
      </c>
      <c r="F12" s="7">
        <v>3.0574699999999999</v>
      </c>
      <c r="G12" s="7">
        <v>3.7138399999999998</v>
      </c>
      <c r="H12" s="7">
        <v>1.43743</v>
      </c>
      <c r="I12" s="7">
        <v>2.67083</v>
      </c>
      <c r="J12" s="7">
        <v>9317</v>
      </c>
      <c r="K12" s="7">
        <v>0.27473999999999998</v>
      </c>
      <c r="L12" s="7">
        <v>2.3602000000000001E-2</v>
      </c>
      <c r="M12" s="7">
        <v>9.6780100000000008E-3</v>
      </c>
      <c r="N12" s="7">
        <v>7.8878100000000003E-3</v>
      </c>
      <c r="O12" s="7">
        <v>1.0045299999999999</v>
      </c>
      <c r="P12" s="7">
        <v>25863</v>
      </c>
      <c r="Q12" s="7"/>
      <c r="R12" s="2"/>
      <c r="S12" s="2"/>
      <c r="T12" s="2"/>
    </row>
    <row r="13" spans="1:22" x14ac:dyDescent="0.25">
      <c r="A13" s="8"/>
      <c r="B13" s="22" t="s">
        <v>62</v>
      </c>
      <c r="C13" s="7">
        <v>0.92814799999999997</v>
      </c>
      <c r="D13" s="7">
        <v>2.2705099999999998</v>
      </c>
      <c r="E13" s="7">
        <v>3.6581399999999999</v>
      </c>
      <c r="F13" s="7">
        <v>3.1019100000000002</v>
      </c>
      <c r="G13" s="7">
        <v>2.7212999999999998</v>
      </c>
      <c r="H13" s="7">
        <v>1.0966</v>
      </c>
      <c r="I13" s="7">
        <v>2.3421500000000002</v>
      </c>
      <c r="J13" s="7">
        <v>9317</v>
      </c>
      <c r="K13" s="7">
        <v>0.28218700000000002</v>
      </c>
      <c r="L13" s="7">
        <v>6.4571199999999995E-2</v>
      </c>
      <c r="M13" s="7">
        <v>5.1484099999999998E-2</v>
      </c>
      <c r="N13" s="7">
        <v>4.7773400000000001E-2</v>
      </c>
      <c r="O13" s="7">
        <v>0.90790700000000002</v>
      </c>
      <c r="P13" s="7">
        <v>25863</v>
      </c>
      <c r="Q13" s="7"/>
      <c r="R13" s="2"/>
      <c r="S13" s="2"/>
      <c r="T13" s="2"/>
    </row>
    <row r="14" spans="1:22" x14ac:dyDescent="0.25">
      <c r="A14" s="8"/>
      <c r="B14" s="22" t="s">
        <v>63</v>
      </c>
      <c r="C14" s="7">
        <v>0.81984999999999997</v>
      </c>
      <c r="D14" s="7">
        <v>2.34118</v>
      </c>
      <c r="E14" s="7">
        <v>4.3024399999999998</v>
      </c>
      <c r="F14" s="7">
        <v>3.2510699999999999</v>
      </c>
      <c r="G14" s="7">
        <v>2.34755</v>
      </c>
      <c r="H14" s="7">
        <v>0.80067600000000005</v>
      </c>
      <c r="I14" s="7">
        <v>2.2799</v>
      </c>
      <c r="J14" s="7">
        <v>9317</v>
      </c>
      <c r="K14" s="7">
        <v>0.19306799999999999</v>
      </c>
      <c r="L14" s="7">
        <v>4.5591399999999997E-2</v>
      </c>
      <c r="M14" s="7">
        <v>6.5633899999999995E-2</v>
      </c>
      <c r="N14" s="7">
        <v>3.6302399999999999E-2</v>
      </c>
      <c r="O14" s="7">
        <v>0.87129599999999996</v>
      </c>
      <c r="P14" s="7">
        <v>25863</v>
      </c>
      <c r="Q14" s="7"/>
      <c r="R14" s="2"/>
      <c r="S14" s="2"/>
      <c r="T14" s="2"/>
    </row>
    <row r="15" spans="1:22" x14ac:dyDescent="0.25">
      <c r="A15" s="8"/>
      <c r="B15" s="22" t="s">
        <v>56</v>
      </c>
      <c r="C15" s="7">
        <v>0.84990699999999997</v>
      </c>
      <c r="D15" s="7">
        <v>2.9525100000000002</v>
      </c>
      <c r="E15" s="7">
        <v>4.8296599999999996</v>
      </c>
      <c r="F15" s="7">
        <v>3.5219999999999998</v>
      </c>
      <c r="G15" s="7">
        <v>2.4925899999999999</v>
      </c>
      <c r="H15" s="7">
        <v>1.2177500000000001</v>
      </c>
      <c r="I15" s="7">
        <v>2.6213799999999998</v>
      </c>
      <c r="J15" s="7">
        <v>9317</v>
      </c>
      <c r="K15" s="7">
        <v>0.43860199999999999</v>
      </c>
      <c r="L15" s="7">
        <v>6.9368600000000002E-2</v>
      </c>
      <c r="M15" s="7">
        <v>4.9447699999999997E-2</v>
      </c>
      <c r="N15" s="7">
        <v>4.2230200000000002E-2</v>
      </c>
      <c r="O15" s="7">
        <v>1.0281400000000001</v>
      </c>
      <c r="P15" s="7">
        <v>25863</v>
      </c>
      <c r="Q15" s="7"/>
      <c r="R15" s="2"/>
      <c r="S15" s="2"/>
      <c r="T15" s="2"/>
    </row>
    <row r="16" spans="1:22" x14ac:dyDescent="0.25">
      <c r="A16" s="8"/>
      <c r="B16" s="23" t="s">
        <v>64</v>
      </c>
      <c r="C16" s="7">
        <v>1.56979</v>
      </c>
      <c r="D16" s="7">
        <v>4.9046900000000004</v>
      </c>
      <c r="E16" s="7">
        <v>6.7153</v>
      </c>
      <c r="F16" s="7">
        <v>4.2849000000000004</v>
      </c>
      <c r="G16" s="7">
        <v>2.3041700000000001</v>
      </c>
      <c r="H16" s="7">
        <v>0.65400199999999997</v>
      </c>
      <c r="I16" s="7">
        <v>2.9950999999999999</v>
      </c>
      <c r="J16" s="7">
        <v>9317</v>
      </c>
      <c r="K16" s="7">
        <v>0.22020200000000001</v>
      </c>
      <c r="L16" s="7">
        <v>5.0776599999999998E-2</v>
      </c>
      <c r="M16" s="7">
        <v>5.4743800000000002E-2</v>
      </c>
      <c r="N16" s="7">
        <v>3.0120600000000001E-2</v>
      </c>
      <c r="O16" s="7">
        <v>1.13022</v>
      </c>
      <c r="P16" s="7">
        <v>25863</v>
      </c>
      <c r="Q16" s="7"/>
      <c r="R16" s="2"/>
      <c r="S16" s="2"/>
      <c r="T16" s="2"/>
    </row>
    <row r="17" spans="1:20" x14ac:dyDescent="0.25">
      <c r="A17" s="8"/>
      <c r="B17" s="23" t="s">
        <v>65</v>
      </c>
      <c r="C17" s="7">
        <v>0.84865800000000002</v>
      </c>
      <c r="D17" s="7">
        <v>5.53146</v>
      </c>
      <c r="E17" s="7">
        <v>8.1166800000000006</v>
      </c>
      <c r="F17" s="7">
        <v>4.5610299999999997</v>
      </c>
      <c r="G17" s="7">
        <v>2.0390999999999999</v>
      </c>
      <c r="H17" s="7">
        <v>0.57322700000000004</v>
      </c>
      <c r="I17" s="7">
        <v>3.1852</v>
      </c>
      <c r="J17" s="7">
        <v>9317</v>
      </c>
      <c r="K17" s="7">
        <v>0.34865600000000002</v>
      </c>
      <c r="L17" s="7">
        <v>2.99584E-2</v>
      </c>
      <c r="M17" s="7">
        <v>5.5535000000000001E-2</v>
      </c>
      <c r="N17" s="7">
        <v>3.4100999999999999E-2</v>
      </c>
      <c r="O17" s="7">
        <v>1.21316</v>
      </c>
      <c r="P17" s="7">
        <v>25863</v>
      </c>
      <c r="Q17" s="7"/>
      <c r="R17" s="2"/>
      <c r="S17" s="2"/>
      <c r="T17" s="2"/>
    </row>
    <row r="18" spans="1:20" x14ac:dyDescent="0.25">
      <c r="A18" s="8"/>
      <c r="B18" s="22" t="s">
        <v>66</v>
      </c>
      <c r="C18" s="7">
        <v>0.83713700000000002</v>
      </c>
      <c r="D18" s="7">
        <v>6.3759199999999998</v>
      </c>
      <c r="E18" s="7">
        <v>8.9319299999999995</v>
      </c>
      <c r="F18" s="7">
        <v>4.1031199999999997</v>
      </c>
      <c r="G18" s="7">
        <v>1.7729900000000001</v>
      </c>
      <c r="H18" s="7">
        <v>0.54962599999999995</v>
      </c>
      <c r="I18" s="7">
        <v>3.2058499999999999</v>
      </c>
      <c r="J18" s="7">
        <v>9317</v>
      </c>
      <c r="K18" s="7">
        <v>0.35289599999999999</v>
      </c>
      <c r="L18" s="7">
        <v>0.18675800000000001</v>
      </c>
      <c r="M18" s="7">
        <v>0.129387</v>
      </c>
      <c r="N18" s="7">
        <v>4.5138400000000002E-2</v>
      </c>
      <c r="O18" s="7">
        <v>1.25928</v>
      </c>
      <c r="P18" s="7">
        <v>25863</v>
      </c>
      <c r="Q18" s="7"/>
      <c r="R18" s="2"/>
      <c r="S18" s="2"/>
      <c r="T18" s="2"/>
    </row>
    <row r="19" spans="1:20" x14ac:dyDescent="0.25">
      <c r="A19" s="8"/>
      <c r="B19" s="22" t="s">
        <v>67</v>
      </c>
      <c r="C19" s="7">
        <v>0.83531900000000003</v>
      </c>
      <c r="D19" s="7">
        <v>6.2859699999999998</v>
      </c>
      <c r="E19" s="7">
        <v>8.6160999999999994</v>
      </c>
      <c r="F19" s="7">
        <v>3.8044799999999999</v>
      </c>
      <c r="G19" s="7">
        <v>1.8601799999999999</v>
      </c>
      <c r="H19" s="7">
        <v>0.54521500000000001</v>
      </c>
      <c r="I19" s="7">
        <v>3.1167099999999999</v>
      </c>
      <c r="J19" s="7">
        <v>9317</v>
      </c>
      <c r="K19" s="7">
        <v>0.14342199999999999</v>
      </c>
      <c r="L19" s="7">
        <v>0.101341</v>
      </c>
      <c r="M19" s="7">
        <v>9.64256E-2</v>
      </c>
      <c r="N19" s="7">
        <v>4.8879300000000001E-2</v>
      </c>
      <c r="O19" s="7">
        <v>1.1822699999999999</v>
      </c>
      <c r="P19" s="7">
        <v>25863</v>
      </c>
      <c r="Q19" s="7"/>
      <c r="R19" s="2"/>
      <c r="S19" s="2"/>
      <c r="T19" s="2"/>
    </row>
    <row r="20" spans="1:20" x14ac:dyDescent="0.25">
      <c r="A20" s="8" t="s">
        <v>40</v>
      </c>
      <c r="B20" s="17">
        <v>44068.125</v>
      </c>
      <c r="C20" s="7">
        <v>2.0577399999999999</v>
      </c>
      <c r="D20" s="7">
        <v>3.2159900000000001</v>
      </c>
      <c r="E20" s="7">
        <v>5.8582099999999997</v>
      </c>
      <c r="F20" s="7">
        <v>9.8981100000000009</v>
      </c>
      <c r="G20" s="7">
        <v>11.7646</v>
      </c>
      <c r="H20" s="7">
        <v>13.7918</v>
      </c>
      <c r="I20" s="7">
        <v>10.1701</v>
      </c>
      <c r="J20" s="7">
        <v>316</v>
      </c>
      <c r="K20" s="7">
        <v>13.4777</v>
      </c>
      <c r="L20" s="7">
        <v>13.660600000000001</v>
      </c>
      <c r="M20" s="7">
        <v>11.8796</v>
      </c>
      <c r="N20" s="7">
        <v>9.2716200000000004</v>
      </c>
      <c r="O20" s="7">
        <v>11.2803</v>
      </c>
      <c r="P20" s="7">
        <v>884</v>
      </c>
    </row>
    <row r="21" spans="1:20" x14ac:dyDescent="0.25">
      <c r="A21" s="8"/>
      <c r="B21" s="22" t="s">
        <v>61</v>
      </c>
      <c r="C21" s="7">
        <v>4.2261100000000003</v>
      </c>
      <c r="D21" s="7">
        <v>3.9910399999999999</v>
      </c>
      <c r="E21" s="7">
        <v>3.4814600000000002</v>
      </c>
      <c r="F21" s="7">
        <v>3.47153</v>
      </c>
      <c r="G21" s="7">
        <v>4.2854400000000004</v>
      </c>
      <c r="H21" s="7">
        <v>5.2179099999999998</v>
      </c>
      <c r="I21" s="7">
        <v>4.2570399999999999</v>
      </c>
      <c r="J21" s="7">
        <v>316</v>
      </c>
      <c r="K21" s="7">
        <v>7.8849</v>
      </c>
      <c r="L21" s="7">
        <v>9.1420999999999992</v>
      </c>
      <c r="M21" s="7">
        <v>7.1026100000000003</v>
      </c>
      <c r="N21" s="7">
        <v>4.5598900000000002</v>
      </c>
      <c r="O21" s="7">
        <v>6.0427799999999996</v>
      </c>
      <c r="P21" s="7">
        <v>884</v>
      </c>
      <c r="Q21" s="7"/>
      <c r="R21" s="2"/>
      <c r="S21" s="2"/>
      <c r="T21" s="2"/>
    </row>
    <row r="22" spans="1:20" x14ac:dyDescent="0.25">
      <c r="A22" s="8"/>
      <c r="B22" s="22" t="s">
        <v>62</v>
      </c>
      <c r="C22" s="7">
        <v>5.1941699999999997</v>
      </c>
      <c r="D22" s="7">
        <v>5.1239299999999997</v>
      </c>
      <c r="E22" s="7">
        <v>4.3810399999999996</v>
      </c>
      <c r="F22" s="7">
        <v>3.7358199999999999</v>
      </c>
      <c r="G22" s="7">
        <v>4.6048200000000001</v>
      </c>
      <c r="H22" s="7">
        <v>5.4234299999999998</v>
      </c>
      <c r="I22" s="7">
        <v>4.6983100000000002</v>
      </c>
      <c r="J22" s="7">
        <v>316</v>
      </c>
      <c r="K22" s="7">
        <v>8.7556899999999995</v>
      </c>
      <c r="L22" s="7">
        <v>10.276400000000001</v>
      </c>
      <c r="M22" s="7">
        <v>7.4811399999999999</v>
      </c>
      <c r="N22" s="7">
        <v>3.8488899999999999</v>
      </c>
      <c r="O22" s="7">
        <v>6.4275099999999998</v>
      </c>
      <c r="P22" s="7">
        <v>884</v>
      </c>
      <c r="Q22" s="7"/>
      <c r="R22" s="2"/>
      <c r="S22" s="2"/>
      <c r="T22" s="2"/>
    </row>
    <row r="23" spans="1:20" x14ac:dyDescent="0.25">
      <c r="A23" s="8"/>
      <c r="B23" s="22" t="s">
        <v>63</v>
      </c>
      <c r="C23" s="7">
        <v>3.8595600000000001</v>
      </c>
      <c r="D23" s="7">
        <v>4.3818599999999996</v>
      </c>
      <c r="E23" s="7">
        <v>5.55138</v>
      </c>
      <c r="F23" s="7">
        <v>7.3347499999999997</v>
      </c>
      <c r="G23" s="7">
        <v>8.2448599999999992</v>
      </c>
      <c r="H23" s="7">
        <v>9.6048899999999993</v>
      </c>
      <c r="I23" s="7">
        <v>7.6355300000000002</v>
      </c>
      <c r="J23" s="7">
        <v>316</v>
      </c>
      <c r="K23" s="7">
        <v>11.2354</v>
      </c>
      <c r="L23" s="7">
        <v>12.011799999999999</v>
      </c>
      <c r="M23" s="7">
        <v>9.4726199999999992</v>
      </c>
      <c r="N23" s="7">
        <v>6.0684300000000002</v>
      </c>
      <c r="O23" s="7">
        <v>8.8226399999999998</v>
      </c>
      <c r="P23" s="7">
        <v>884</v>
      </c>
      <c r="Q23" s="7"/>
      <c r="R23" s="2"/>
      <c r="S23" s="2"/>
      <c r="T23" s="2"/>
    </row>
    <row r="24" spans="1:20" x14ac:dyDescent="0.25">
      <c r="A24" s="8"/>
      <c r="B24" s="22" t="s">
        <v>56</v>
      </c>
      <c r="C24" s="7">
        <v>2.6871</v>
      </c>
      <c r="D24" s="7">
        <v>3.5277799999999999</v>
      </c>
      <c r="E24" s="7">
        <v>5.4708300000000003</v>
      </c>
      <c r="F24" s="7">
        <v>8.5329999999999995</v>
      </c>
      <c r="G24" s="7">
        <v>10.5976</v>
      </c>
      <c r="H24" s="7">
        <v>12.6401</v>
      </c>
      <c r="I24" s="7">
        <v>9.2507400000000004</v>
      </c>
      <c r="J24" s="7">
        <v>316</v>
      </c>
      <c r="K24" s="7">
        <v>13.112</v>
      </c>
      <c r="L24" s="7">
        <v>13.6111</v>
      </c>
      <c r="M24" s="7">
        <v>11.605</v>
      </c>
      <c r="N24" s="7">
        <v>8.8267799999999994</v>
      </c>
      <c r="O24" s="7">
        <v>10.7675</v>
      </c>
      <c r="P24" s="7">
        <v>884</v>
      </c>
      <c r="Q24" s="7"/>
      <c r="R24" s="2"/>
      <c r="S24" s="2"/>
      <c r="T24" s="2"/>
    </row>
    <row r="25" spans="1:20" x14ac:dyDescent="0.25">
      <c r="A25" s="8"/>
      <c r="B25" s="23" t="s">
        <v>64</v>
      </c>
      <c r="C25" s="7">
        <v>1.61978</v>
      </c>
      <c r="D25" s="7">
        <v>3.4292500000000001</v>
      </c>
      <c r="E25" s="7">
        <v>6.85921</v>
      </c>
      <c r="F25" s="7">
        <v>11.5526</v>
      </c>
      <c r="G25" s="7">
        <v>13.115</v>
      </c>
      <c r="H25" s="7">
        <v>15.168699999999999</v>
      </c>
      <c r="I25" s="7">
        <v>11.3927</v>
      </c>
      <c r="J25" s="7">
        <v>316</v>
      </c>
      <c r="K25" s="7">
        <v>14.276400000000001</v>
      </c>
      <c r="L25" s="7">
        <v>14.2258</v>
      </c>
      <c r="M25" s="7">
        <v>12.248100000000001</v>
      </c>
      <c r="N25" s="7">
        <v>9.4877900000000004</v>
      </c>
      <c r="O25" s="7">
        <v>12.0136</v>
      </c>
      <c r="P25" s="7">
        <v>884</v>
      </c>
      <c r="Q25" s="7"/>
      <c r="R25" s="2"/>
      <c r="S25" s="2"/>
      <c r="T25" s="2"/>
    </row>
    <row r="26" spans="1:20" x14ac:dyDescent="0.25">
      <c r="A26" s="8"/>
      <c r="B26" s="23" t="s">
        <v>65</v>
      </c>
      <c r="C26" s="7">
        <v>1.1507400000000001</v>
      </c>
      <c r="D26" s="7">
        <v>6.8766699999999998</v>
      </c>
      <c r="E26" s="7">
        <v>16.7255</v>
      </c>
      <c r="F26" s="7">
        <v>17.289400000000001</v>
      </c>
      <c r="G26" s="7">
        <v>20.682600000000001</v>
      </c>
      <c r="H26" s="7">
        <v>21.6936</v>
      </c>
      <c r="I26" s="7">
        <v>17.993500000000001</v>
      </c>
      <c r="J26" s="7">
        <v>316</v>
      </c>
      <c r="K26" s="7">
        <v>16.001300000000001</v>
      </c>
      <c r="L26" s="7">
        <v>15.245699999999999</v>
      </c>
      <c r="M26" s="7">
        <v>12.5456</v>
      </c>
      <c r="N26" s="7">
        <v>10.1548</v>
      </c>
      <c r="O26" s="7">
        <v>14.9329</v>
      </c>
      <c r="P26" s="7">
        <v>884</v>
      </c>
      <c r="Q26" s="7"/>
      <c r="R26" s="2"/>
      <c r="S26" s="2"/>
      <c r="T26" s="2"/>
    </row>
    <row r="27" spans="1:20" x14ac:dyDescent="0.25">
      <c r="A27" s="8"/>
      <c r="B27" s="22" t="s">
        <v>66</v>
      </c>
      <c r="C27" s="7">
        <v>7.4249999999999998</v>
      </c>
      <c r="D27" s="7">
        <v>19.9712</v>
      </c>
      <c r="E27" s="7">
        <v>22.240400000000001</v>
      </c>
      <c r="F27" s="7">
        <v>25.715299999999999</v>
      </c>
      <c r="G27" s="7">
        <v>25.941600000000001</v>
      </c>
      <c r="H27" s="7">
        <v>21.296600000000002</v>
      </c>
      <c r="I27" s="7">
        <v>23.0215</v>
      </c>
      <c r="J27" s="7">
        <v>316</v>
      </c>
      <c r="K27" s="7">
        <v>16.435700000000001</v>
      </c>
      <c r="L27" s="7">
        <v>14.6585</v>
      </c>
      <c r="M27" s="7">
        <v>12.4991</v>
      </c>
      <c r="N27" s="7">
        <v>10.5129</v>
      </c>
      <c r="O27" s="7">
        <v>16.752600000000001</v>
      </c>
      <c r="P27" s="7">
        <v>884</v>
      </c>
      <c r="Q27" s="7"/>
      <c r="R27" s="2"/>
      <c r="S27" s="2"/>
      <c r="T27" s="2"/>
    </row>
    <row r="28" spans="1:20" x14ac:dyDescent="0.25">
      <c r="A28" s="8"/>
      <c r="B28" s="22" t="s">
        <v>67</v>
      </c>
      <c r="C28" s="7">
        <v>23.466699999999999</v>
      </c>
      <c r="D28" s="7">
        <v>22.776199999999999</v>
      </c>
      <c r="E28" s="7">
        <v>26.225999999999999</v>
      </c>
      <c r="F28" s="7">
        <v>24.542400000000001</v>
      </c>
      <c r="G28" s="7">
        <v>22.840599999999998</v>
      </c>
      <c r="H28" s="7">
        <v>19.635999999999999</v>
      </c>
      <c r="I28" s="7">
        <v>22.713799999999999</v>
      </c>
      <c r="J28" s="7">
        <v>316</v>
      </c>
      <c r="K28" s="7">
        <v>14.656000000000001</v>
      </c>
      <c r="L28" s="7">
        <v>13.996700000000001</v>
      </c>
      <c r="M28" s="7">
        <v>12.3757</v>
      </c>
      <c r="N28" s="7">
        <v>9.8489699999999996</v>
      </c>
      <c r="O28" s="7">
        <v>16.162299999999998</v>
      </c>
      <c r="P28" s="7">
        <v>884</v>
      </c>
      <c r="Q28" s="7"/>
      <c r="R28" s="2"/>
      <c r="S28" s="2"/>
      <c r="T28" s="2"/>
    </row>
    <row r="29" spans="1:20" x14ac:dyDescent="0.25">
      <c r="A29" s="8" t="s">
        <v>49</v>
      </c>
      <c r="B29" s="17">
        <v>43370.125</v>
      </c>
      <c r="C29" s="7">
        <v>0.44674900000000001</v>
      </c>
      <c r="D29" s="7">
        <v>2.3554900000000001</v>
      </c>
      <c r="E29" s="7">
        <v>9.6535700000000002</v>
      </c>
      <c r="F29" s="7">
        <v>5.26593</v>
      </c>
      <c r="G29" s="7">
        <v>4.2195400000000003</v>
      </c>
      <c r="H29" s="7">
        <v>2.5001099999999998</v>
      </c>
      <c r="I29" s="7">
        <v>4.3934100000000003</v>
      </c>
      <c r="J29" s="7">
        <v>9319</v>
      </c>
      <c r="K29" s="7">
        <v>0.87516000000000005</v>
      </c>
      <c r="L29" s="7">
        <v>0.36838900000000002</v>
      </c>
      <c r="M29" s="7">
        <v>0.141961</v>
      </c>
      <c r="N29" s="7">
        <v>7.6197399999999998E-2</v>
      </c>
      <c r="O29" s="7">
        <v>1.7907599999999999</v>
      </c>
      <c r="P29" s="7">
        <v>25858</v>
      </c>
    </row>
    <row r="30" spans="1:20" x14ac:dyDescent="0.25">
      <c r="A30" s="8"/>
      <c r="B30" s="22" t="s">
        <v>61</v>
      </c>
      <c r="C30" s="7">
        <v>0.834951</v>
      </c>
      <c r="D30" s="7">
        <v>1.1097699999999999</v>
      </c>
      <c r="E30" s="7">
        <v>4.6471799999999996</v>
      </c>
      <c r="F30" s="7">
        <v>5.8833799999999998</v>
      </c>
      <c r="G30" s="7">
        <v>5.3149600000000001</v>
      </c>
      <c r="H30" s="7">
        <v>1.1167400000000001</v>
      </c>
      <c r="I30" s="7">
        <v>3.5745100000000001</v>
      </c>
      <c r="J30" s="7">
        <v>9319</v>
      </c>
      <c r="K30" s="7">
        <v>0.33515800000000001</v>
      </c>
      <c r="L30" s="7">
        <v>0.15282999999999999</v>
      </c>
      <c r="M30" s="7">
        <v>0.14279700000000001</v>
      </c>
      <c r="N30" s="7">
        <v>5.7058699999999997E-2</v>
      </c>
      <c r="O30" s="7">
        <v>1.3897600000000001</v>
      </c>
      <c r="P30" s="7">
        <v>25858</v>
      </c>
      <c r="Q30" s="7"/>
      <c r="R30" s="2"/>
      <c r="S30" s="2"/>
      <c r="T30" s="2"/>
    </row>
    <row r="31" spans="1:20" x14ac:dyDescent="0.25">
      <c r="A31" s="8"/>
      <c r="B31" s="22" t="s">
        <v>62</v>
      </c>
      <c r="C31" s="7">
        <v>0.71150400000000003</v>
      </c>
      <c r="D31" s="7">
        <v>2.0538099999999999</v>
      </c>
      <c r="E31" s="7">
        <v>6.6939099999999998</v>
      </c>
      <c r="F31" s="7">
        <v>5.4423599999999999</v>
      </c>
      <c r="G31" s="7">
        <v>5.1184900000000004</v>
      </c>
      <c r="H31" s="7">
        <v>1.2394400000000001</v>
      </c>
      <c r="I31" s="7">
        <v>3.8370899999999999</v>
      </c>
      <c r="J31" s="7">
        <v>9319</v>
      </c>
      <c r="K31" s="7">
        <v>0.41795199999999999</v>
      </c>
      <c r="L31" s="7">
        <v>0.19312299999999999</v>
      </c>
      <c r="M31" s="7">
        <v>0.107723</v>
      </c>
      <c r="N31" s="7">
        <v>6.4344299999999993E-2</v>
      </c>
      <c r="O31" s="7">
        <v>1.4965900000000001</v>
      </c>
      <c r="P31" s="7">
        <v>25858</v>
      </c>
      <c r="Q31" s="7"/>
      <c r="R31" s="2"/>
      <c r="S31" s="2"/>
      <c r="T31" s="2"/>
    </row>
    <row r="32" spans="1:20" x14ac:dyDescent="0.25">
      <c r="A32" s="8"/>
      <c r="B32" s="22" t="s">
        <v>63</v>
      </c>
      <c r="C32" s="7">
        <v>0.56386099999999995</v>
      </c>
      <c r="D32" s="7">
        <v>2.3119200000000002</v>
      </c>
      <c r="E32" s="7">
        <v>8.0145999999999997</v>
      </c>
      <c r="F32" s="7">
        <v>6.0015000000000001</v>
      </c>
      <c r="G32" s="7">
        <v>4.72525</v>
      </c>
      <c r="H32" s="7">
        <v>1.75553</v>
      </c>
      <c r="I32" s="7">
        <v>4.2065900000000003</v>
      </c>
      <c r="J32" s="7">
        <v>9319</v>
      </c>
      <c r="K32" s="7">
        <v>0.67296</v>
      </c>
      <c r="L32" s="7">
        <v>0.29646499999999998</v>
      </c>
      <c r="M32" s="7">
        <v>0.136985</v>
      </c>
      <c r="N32" s="7">
        <v>7.7639E-2</v>
      </c>
      <c r="O32" s="7">
        <v>1.6858299999999999</v>
      </c>
      <c r="P32" s="7">
        <v>25858</v>
      </c>
      <c r="Q32" s="7"/>
      <c r="R32" s="2"/>
      <c r="S32" s="2"/>
      <c r="T32" s="2"/>
    </row>
    <row r="33" spans="1:20" x14ac:dyDescent="0.25">
      <c r="A33" s="8"/>
      <c r="B33" s="22" t="s">
        <v>56</v>
      </c>
      <c r="C33" s="7">
        <v>0.492226</v>
      </c>
      <c r="D33" s="7">
        <v>2.4378600000000001</v>
      </c>
      <c r="E33" s="7">
        <v>8.8474000000000004</v>
      </c>
      <c r="F33" s="7">
        <v>5.6864499999999998</v>
      </c>
      <c r="G33" s="7">
        <v>4.4960800000000001</v>
      </c>
      <c r="H33" s="7">
        <v>2.13035</v>
      </c>
      <c r="I33" s="7">
        <v>4.3270999999999997</v>
      </c>
      <c r="J33" s="7">
        <v>9319</v>
      </c>
      <c r="K33" s="7">
        <v>0.77375899999999997</v>
      </c>
      <c r="L33" s="7">
        <v>0.31163999999999997</v>
      </c>
      <c r="M33" s="7">
        <v>0.120375</v>
      </c>
      <c r="N33" s="7">
        <v>6.2496299999999998E-2</v>
      </c>
      <c r="O33" s="7">
        <v>1.7389300000000001</v>
      </c>
      <c r="P33" s="7">
        <v>25858</v>
      </c>
      <c r="Q33" s="7"/>
      <c r="R33" s="2"/>
      <c r="S33" s="2"/>
      <c r="T33" s="2"/>
    </row>
    <row r="34" spans="1:20" x14ac:dyDescent="0.25">
      <c r="A34" s="8"/>
      <c r="B34" s="23" t="s">
        <v>64</v>
      </c>
      <c r="C34" s="7">
        <v>0.50055000000000005</v>
      </c>
      <c r="D34" s="7">
        <v>2.6891400000000001</v>
      </c>
      <c r="E34" s="7">
        <v>10.969900000000001</v>
      </c>
      <c r="F34" s="7">
        <v>4.8413399999999998</v>
      </c>
      <c r="G34" s="7">
        <v>4.4013999999999998</v>
      </c>
      <c r="H34" s="7">
        <v>2.6040999999999999</v>
      </c>
      <c r="I34" s="7">
        <v>4.6004100000000001</v>
      </c>
      <c r="J34" s="7">
        <v>9319</v>
      </c>
      <c r="K34" s="7">
        <v>0.790771</v>
      </c>
      <c r="L34" s="7">
        <v>0.32158799999999998</v>
      </c>
      <c r="M34" s="7">
        <v>0.104657</v>
      </c>
      <c r="N34" s="7">
        <v>3.21006E-2</v>
      </c>
      <c r="O34" s="7">
        <v>1.8326800000000001</v>
      </c>
      <c r="P34" s="7">
        <v>25858</v>
      </c>
      <c r="Q34" s="7"/>
      <c r="R34" s="2"/>
      <c r="S34" s="2"/>
      <c r="T34" s="2"/>
    </row>
    <row r="35" spans="1:20" x14ac:dyDescent="0.25">
      <c r="A35" s="8"/>
      <c r="B35" s="23" t="s">
        <v>65</v>
      </c>
      <c r="C35" s="7">
        <v>0.46946500000000002</v>
      </c>
      <c r="D35" s="7">
        <v>2.8302499999999999</v>
      </c>
      <c r="E35" s="7">
        <v>11.657500000000001</v>
      </c>
      <c r="F35" s="7">
        <v>4.9120400000000002</v>
      </c>
      <c r="G35" s="7">
        <v>4.3262</v>
      </c>
      <c r="H35" s="7">
        <v>2.71089</v>
      </c>
      <c r="I35" s="7">
        <v>4.7345699999999997</v>
      </c>
      <c r="J35" s="7">
        <v>9319</v>
      </c>
      <c r="K35" s="7">
        <v>0.87482199999999999</v>
      </c>
      <c r="L35" s="7">
        <v>0.37104300000000001</v>
      </c>
      <c r="M35" s="7">
        <v>0.123942</v>
      </c>
      <c r="N35" s="7">
        <v>1.6792600000000001E-2</v>
      </c>
      <c r="O35" s="7">
        <v>1.8997299999999999</v>
      </c>
      <c r="P35" s="7">
        <v>25858</v>
      </c>
      <c r="Q35" s="7"/>
      <c r="R35" s="2"/>
      <c r="S35" s="2"/>
      <c r="T35" s="2"/>
    </row>
    <row r="36" spans="1:20" x14ac:dyDescent="0.25">
      <c r="A36" s="8"/>
      <c r="B36" s="22" t="s">
        <v>66</v>
      </c>
      <c r="C36" s="7">
        <v>0.51717800000000003</v>
      </c>
      <c r="D36" s="7">
        <v>3.3443900000000002</v>
      </c>
      <c r="E36" s="7">
        <v>13.239800000000001</v>
      </c>
      <c r="F36" s="7">
        <v>6.1877599999999999</v>
      </c>
      <c r="G36" s="7">
        <v>4.0426200000000003</v>
      </c>
      <c r="H36" s="7">
        <v>2.44964</v>
      </c>
      <c r="I36" s="7">
        <v>5.0960599999999996</v>
      </c>
      <c r="J36" s="7">
        <v>9319</v>
      </c>
      <c r="K36" s="7">
        <v>0.78675499999999998</v>
      </c>
      <c r="L36" s="7">
        <v>0.34382699999999999</v>
      </c>
      <c r="M36" s="7">
        <v>0.111457</v>
      </c>
      <c r="N36" s="7">
        <v>4.7129499999999998E-2</v>
      </c>
      <c r="O36" s="7">
        <v>2.0181200000000001</v>
      </c>
      <c r="P36" s="7">
        <v>25858</v>
      </c>
      <c r="Q36" s="7"/>
      <c r="R36" s="2"/>
      <c r="S36" s="2"/>
      <c r="T36" s="2"/>
    </row>
    <row r="37" spans="1:20" x14ac:dyDescent="0.25">
      <c r="A37" s="8"/>
      <c r="B37" s="22" t="s">
        <v>67</v>
      </c>
      <c r="C37" s="7">
        <v>0.53654299999999999</v>
      </c>
      <c r="D37" s="7">
        <v>3.3055400000000001</v>
      </c>
      <c r="E37" s="7">
        <v>12.683999999999999</v>
      </c>
      <c r="F37" s="7">
        <v>6.5159099999999999</v>
      </c>
      <c r="G37" s="7">
        <v>3.8909600000000002</v>
      </c>
      <c r="H37" s="7">
        <v>2.3715000000000002</v>
      </c>
      <c r="I37" s="7">
        <v>5.0181199999999997</v>
      </c>
      <c r="J37" s="7">
        <v>9319</v>
      </c>
      <c r="K37" s="7">
        <v>0.91724099999999997</v>
      </c>
      <c r="L37" s="7">
        <v>0.41894100000000001</v>
      </c>
      <c r="M37" s="7">
        <v>0.123871</v>
      </c>
      <c r="N37" s="7">
        <v>7.8886999999999999E-2</v>
      </c>
      <c r="O37" s="7">
        <v>2.02637</v>
      </c>
      <c r="P37" s="7">
        <v>25858</v>
      </c>
      <c r="Q37" s="7"/>
      <c r="R37" s="2"/>
      <c r="S37" s="2"/>
      <c r="T37" s="2"/>
    </row>
    <row r="38" spans="1:20" x14ac:dyDescent="0.25">
      <c r="A38" s="8" t="s">
        <v>38</v>
      </c>
      <c r="B38" s="17">
        <v>43331.125</v>
      </c>
      <c r="C38" s="7">
        <v>1.96051</v>
      </c>
      <c r="D38" s="7">
        <v>3.9909400000000002</v>
      </c>
      <c r="E38" s="7">
        <v>2.7138599999999999</v>
      </c>
      <c r="F38" s="7">
        <v>6.1775599999999997</v>
      </c>
      <c r="G38" s="7">
        <v>6.8077899999999998</v>
      </c>
      <c r="H38" s="7">
        <v>8.1192700000000002</v>
      </c>
      <c r="I38" s="7">
        <v>6.1466399999999997</v>
      </c>
      <c r="J38" s="7">
        <v>3685</v>
      </c>
      <c r="K38" s="7">
        <v>4.8084600000000002</v>
      </c>
      <c r="L38" s="7">
        <v>1.40425</v>
      </c>
      <c r="M38" s="7">
        <v>0.43561100000000003</v>
      </c>
      <c r="N38" s="7">
        <v>0.16637199999999999</v>
      </c>
      <c r="O38" s="7">
        <v>3.1499899999999998</v>
      </c>
      <c r="P38" s="7">
        <v>10258</v>
      </c>
    </row>
    <row r="39" spans="1:20" x14ac:dyDescent="0.25">
      <c r="A39" s="8"/>
      <c r="B39" s="22" t="s">
        <v>61</v>
      </c>
      <c r="C39" s="7">
        <v>2.2275399999999999</v>
      </c>
      <c r="D39" s="7">
        <v>2.7282700000000002</v>
      </c>
      <c r="E39" s="7">
        <v>2.7848700000000002</v>
      </c>
      <c r="F39" s="7">
        <v>5.2157600000000004</v>
      </c>
      <c r="G39" s="7">
        <v>7.5737199999999998</v>
      </c>
      <c r="H39" s="7">
        <v>6.4637700000000002</v>
      </c>
      <c r="I39" s="7">
        <v>5.5608899999999997</v>
      </c>
      <c r="J39" s="7">
        <v>3685</v>
      </c>
      <c r="K39" s="7">
        <v>2.9310499999999999</v>
      </c>
      <c r="L39" s="7">
        <v>1.07772</v>
      </c>
      <c r="M39" s="7">
        <v>0.46505099999999999</v>
      </c>
      <c r="N39" s="7">
        <v>0.28094400000000003</v>
      </c>
      <c r="O39" s="7">
        <v>2.6732800000000001</v>
      </c>
      <c r="P39" s="7">
        <v>10258</v>
      </c>
      <c r="Q39" s="7"/>
      <c r="R39" s="2"/>
      <c r="S39" s="2"/>
      <c r="T39" s="2"/>
    </row>
    <row r="40" spans="1:20" x14ac:dyDescent="0.25">
      <c r="A40" s="8"/>
      <c r="B40" s="22" t="s">
        <v>62</v>
      </c>
      <c r="C40" s="7">
        <v>1.3628899999999999</v>
      </c>
      <c r="D40" s="7">
        <v>2.5450599999999999</v>
      </c>
      <c r="E40" s="7">
        <v>3.2609900000000001</v>
      </c>
      <c r="F40" s="7">
        <v>4.1911699999999996</v>
      </c>
      <c r="G40" s="7">
        <v>6.0236499999999999</v>
      </c>
      <c r="H40" s="7">
        <v>4.8373699999999999</v>
      </c>
      <c r="I40" s="7">
        <v>4.5031100000000004</v>
      </c>
      <c r="J40" s="7">
        <v>3685</v>
      </c>
      <c r="K40" s="7">
        <v>2.8627699999999998</v>
      </c>
      <c r="L40" s="7">
        <v>1.4078299999999999</v>
      </c>
      <c r="M40" s="7">
        <v>0.61193299999999995</v>
      </c>
      <c r="N40" s="7">
        <v>0.37274400000000002</v>
      </c>
      <c r="O40" s="7">
        <v>2.3765499999999999</v>
      </c>
      <c r="P40" s="7">
        <v>10258</v>
      </c>
      <c r="Q40" s="7"/>
      <c r="R40" s="2"/>
      <c r="S40" s="2"/>
      <c r="T40" s="2"/>
    </row>
    <row r="41" spans="1:20" x14ac:dyDescent="0.25">
      <c r="A41" s="8"/>
      <c r="B41" s="22" t="s">
        <v>63</v>
      </c>
      <c r="C41" s="7">
        <v>1.37476</v>
      </c>
      <c r="D41" s="7">
        <v>2.7888299999999999</v>
      </c>
      <c r="E41" s="7">
        <v>3.21767</v>
      </c>
      <c r="F41" s="7">
        <v>4.3946500000000004</v>
      </c>
      <c r="G41" s="7">
        <v>5.3443800000000001</v>
      </c>
      <c r="H41" s="7">
        <v>5.1527000000000003</v>
      </c>
      <c r="I41" s="7">
        <v>4.48238</v>
      </c>
      <c r="J41" s="7">
        <v>3685</v>
      </c>
      <c r="K41" s="7">
        <v>2.7629100000000002</v>
      </c>
      <c r="L41" s="7">
        <v>1.5552900000000001</v>
      </c>
      <c r="M41" s="7">
        <v>0.73085</v>
      </c>
      <c r="N41" s="7">
        <v>0.40169700000000003</v>
      </c>
      <c r="O41" s="7">
        <v>2.4041100000000002</v>
      </c>
      <c r="P41" s="7">
        <v>10258</v>
      </c>
      <c r="Q41" s="7"/>
      <c r="R41" s="2"/>
      <c r="S41" s="2"/>
      <c r="T41" s="2"/>
    </row>
    <row r="42" spans="1:20" x14ac:dyDescent="0.25">
      <c r="A42" s="8"/>
      <c r="B42" s="22" t="s">
        <v>56</v>
      </c>
      <c r="C42" s="7">
        <v>1.49454</v>
      </c>
      <c r="D42" s="7">
        <v>3.08724</v>
      </c>
      <c r="E42" s="7">
        <v>3.2723399999999998</v>
      </c>
      <c r="F42" s="7">
        <v>5.3141800000000003</v>
      </c>
      <c r="G42" s="7">
        <v>6.2383100000000002</v>
      </c>
      <c r="H42" s="7">
        <v>7.0112199999999998</v>
      </c>
      <c r="I42" s="7">
        <v>5.4870700000000001</v>
      </c>
      <c r="J42" s="7">
        <v>3685</v>
      </c>
      <c r="K42" s="7">
        <v>3.5356800000000002</v>
      </c>
      <c r="L42" s="7">
        <v>1.4325000000000001</v>
      </c>
      <c r="M42" s="7">
        <v>0.71768200000000004</v>
      </c>
      <c r="N42" s="7">
        <v>0.35214499999999999</v>
      </c>
      <c r="O42" s="7">
        <v>2.83534</v>
      </c>
      <c r="P42" s="7">
        <v>10258</v>
      </c>
      <c r="Q42" s="7"/>
      <c r="R42" s="2"/>
      <c r="S42" s="2"/>
      <c r="T42" s="2"/>
    </row>
    <row r="43" spans="1:20" x14ac:dyDescent="0.25">
      <c r="A43" s="8"/>
      <c r="B43" s="23" t="s">
        <v>64</v>
      </c>
      <c r="C43" s="7">
        <v>2.0924</v>
      </c>
      <c r="D43" s="7">
        <v>4.5679100000000004</v>
      </c>
      <c r="E43" s="7">
        <v>2.8706299999999998</v>
      </c>
      <c r="F43" s="7">
        <v>6.3985099999999999</v>
      </c>
      <c r="G43" s="7">
        <v>7.6508399999999996</v>
      </c>
      <c r="H43" s="7">
        <v>8.5074500000000004</v>
      </c>
      <c r="I43" s="7">
        <v>6.5932000000000004</v>
      </c>
      <c r="J43" s="7">
        <v>3685</v>
      </c>
      <c r="K43" s="7">
        <v>6.3350099999999996</v>
      </c>
      <c r="L43" s="7">
        <v>1.6867300000000001</v>
      </c>
      <c r="M43" s="7">
        <v>0.38930700000000001</v>
      </c>
      <c r="N43" s="7">
        <v>8.9120000000000005E-2</v>
      </c>
      <c r="O43" s="7">
        <v>3.52868</v>
      </c>
      <c r="P43" s="7">
        <v>10258</v>
      </c>
      <c r="Q43" s="7"/>
      <c r="R43" s="2"/>
      <c r="S43" s="2"/>
      <c r="T43" s="2"/>
    </row>
    <row r="44" spans="1:20" x14ac:dyDescent="0.25">
      <c r="A44" s="8"/>
      <c r="B44" s="23" t="s">
        <v>65</v>
      </c>
      <c r="C44" s="7">
        <v>0.88081699999999996</v>
      </c>
      <c r="D44" s="7">
        <v>2.56955</v>
      </c>
      <c r="E44" s="7">
        <v>2.1897600000000002</v>
      </c>
      <c r="F44" s="7">
        <v>7.2524899999999999</v>
      </c>
      <c r="G44" s="7">
        <v>7.7345100000000002</v>
      </c>
      <c r="H44" s="7">
        <v>7.8149300000000004</v>
      </c>
      <c r="I44" s="7">
        <v>6.2754200000000004</v>
      </c>
      <c r="J44" s="7">
        <v>3685</v>
      </c>
      <c r="K44" s="7">
        <v>3.2896999999999998</v>
      </c>
      <c r="L44" s="7">
        <v>0.65853300000000004</v>
      </c>
      <c r="M44" s="7">
        <v>0.22414000000000001</v>
      </c>
      <c r="N44" s="7">
        <v>5.8703100000000001E-2</v>
      </c>
      <c r="O44" s="7">
        <v>2.8302499999999999</v>
      </c>
      <c r="P44" s="7">
        <v>10258</v>
      </c>
      <c r="Q44" s="7"/>
      <c r="R44" s="2"/>
      <c r="S44" s="2"/>
      <c r="T44" s="2"/>
    </row>
    <row r="45" spans="1:20" x14ac:dyDescent="0.25">
      <c r="A45" s="8"/>
      <c r="B45" s="22" t="s">
        <v>66</v>
      </c>
      <c r="C45" s="7">
        <v>0.51619499999999996</v>
      </c>
      <c r="D45" s="7">
        <v>1.5793999999999999</v>
      </c>
      <c r="E45" s="7">
        <v>1.4796400000000001</v>
      </c>
      <c r="F45" s="7">
        <v>4.7700500000000003</v>
      </c>
      <c r="G45" s="7">
        <v>5.7009699999999999</v>
      </c>
      <c r="H45" s="7">
        <v>5.3220099999999997</v>
      </c>
      <c r="I45" s="7">
        <v>4.33162</v>
      </c>
      <c r="J45" s="7">
        <v>3685</v>
      </c>
      <c r="K45" s="7">
        <v>3.8231099999999998</v>
      </c>
      <c r="L45" s="7">
        <v>1.5608299999999999</v>
      </c>
      <c r="M45" s="7">
        <v>0.52942100000000003</v>
      </c>
      <c r="N45" s="7">
        <v>0.24197399999999999</v>
      </c>
      <c r="O45" s="7">
        <v>2.4238400000000002</v>
      </c>
      <c r="P45" s="7">
        <v>10258</v>
      </c>
      <c r="Q45" s="7"/>
      <c r="R45" s="2"/>
      <c r="S45" s="2"/>
      <c r="T45" s="2"/>
    </row>
    <row r="46" spans="1:20" x14ac:dyDescent="0.25">
      <c r="A46" s="8"/>
      <c r="B46" s="22" t="s">
        <v>67</v>
      </c>
      <c r="C46" s="7">
        <v>1.0206999999999999</v>
      </c>
      <c r="D46" s="7">
        <v>1.4333199999999999</v>
      </c>
      <c r="E46" s="7">
        <v>1.78488</v>
      </c>
      <c r="F46" s="7">
        <v>3.7538399999999998</v>
      </c>
      <c r="G46" s="7">
        <v>4.9867299999999997</v>
      </c>
      <c r="H46" s="7">
        <v>4.6958299999999999</v>
      </c>
      <c r="I46" s="7">
        <v>3.8078599999999998</v>
      </c>
      <c r="J46" s="7">
        <v>3685</v>
      </c>
      <c r="K46" s="7">
        <v>4.2580900000000002</v>
      </c>
      <c r="L46" s="7">
        <v>1.99055</v>
      </c>
      <c r="M46" s="7">
        <v>0.72683200000000003</v>
      </c>
      <c r="N46" s="7">
        <v>0.31609100000000001</v>
      </c>
      <c r="O46" s="7">
        <v>2.4045899999999998</v>
      </c>
      <c r="P46" s="7">
        <v>10258</v>
      </c>
      <c r="Q46" s="7"/>
      <c r="R46" s="2"/>
      <c r="S46" s="2"/>
      <c r="T46" s="2"/>
    </row>
    <row r="47" spans="1:20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20" x14ac:dyDescent="0.25">
      <c r="A48" s="8"/>
      <c r="B48" s="8"/>
      <c r="C48" s="5">
        <f>AVERAGE(C2:C47)</f>
        <v>2.8666383111111111</v>
      </c>
      <c r="D48" s="5">
        <f t="shared" ref="D48:I48" si="0">AVERAGE(D2:D47)</f>
        <v>5.2664142222222221</v>
      </c>
      <c r="E48" s="5">
        <f t="shared" si="0"/>
        <v>7.4559811111111118</v>
      </c>
      <c r="F48" s="5">
        <f t="shared" si="0"/>
        <v>6.9105315555555569</v>
      </c>
      <c r="G48" s="5">
        <f t="shared" si="0"/>
        <v>6.897881777777779</v>
      </c>
      <c r="H48" s="5">
        <f t="shared" si="0"/>
        <v>5.7747828000000005</v>
      </c>
      <c r="I48" s="5">
        <f t="shared" si="0"/>
        <v>6.3826528888888889</v>
      </c>
      <c r="J48" s="5">
        <f>SUM(J2:J47)</f>
        <v>249696</v>
      </c>
      <c r="K48" s="5">
        <f t="shared" ref="K48" si="1">AVERAGE(K2:K47)</f>
        <v>4.4350188000000008</v>
      </c>
      <c r="L48" s="5">
        <f t="shared" ref="L48" si="2">AVERAGE(L2:L47)</f>
        <v>3.9322300200000004</v>
      </c>
      <c r="M48" s="5">
        <f t="shared" ref="M48" si="3">AVERAGE(M2:M47)</f>
        <v>3.1431402068888898</v>
      </c>
      <c r="N48" s="5">
        <f t="shared" ref="N48" si="4">AVERAGE(N2:N47)</f>
        <v>2.5204956846666664</v>
      </c>
      <c r="O48" s="5">
        <f t="shared" ref="O48" si="5">AVERAGE(O2:O47)</f>
        <v>4.4836594888888905</v>
      </c>
      <c r="P48" s="5">
        <f>SUM(P2:P47)</f>
        <v>693477</v>
      </c>
    </row>
    <row r="49" spans="1:16" x14ac:dyDescent="0.25">
      <c r="A49" s="8"/>
      <c r="B49" s="8"/>
      <c r="C49" s="6"/>
      <c r="D49" s="6"/>
      <c r="E49" s="6"/>
      <c r="F49" s="6"/>
      <c r="G49" s="6"/>
      <c r="H49" s="6"/>
      <c r="I49" s="6"/>
      <c r="J49" s="8"/>
      <c r="K49" s="6"/>
      <c r="L49" s="6"/>
      <c r="M49" s="6"/>
      <c r="N49" s="6"/>
      <c r="O49" s="6"/>
      <c r="P49" s="8"/>
    </row>
    <row r="50" spans="1:16" x14ac:dyDescent="0.25">
      <c r="A50" s="8"/>
      <c r="B50" s="8"/>
      <c r="C50" s="6">
        <f>_xlfn.STDEV.P(C2:C47)</f>
        <v>3.7944451804640282</v>
      </c>
      <c r="D50" s="6">
        <f t="shared" ref="D50:I50" si="6">_xlfn.STDEV.P(D2:D47)</f>
        <v>4.8444414873086998</v>
      </c>
      <c r="E50" s="6">
        <f t="shared" si="6"/>
        <v>4.9915601717580191</v>
      </c>
      <c r="F50" s="6">
        <f t="shared" si="6"/>
        <v>4.8983732293749904</v>
      </c>
      <c r="G50" s="6">
        <f t="shared" si="6"/>
        <v>5.1528827812440356</v>
      </c>
      <c r="H50" s="6">
        <f t="shared" si="6"/>
        <v>5.3365092359870863</v>
      </c>
      <c r="I50" s="6">
        <f t="shared" si="6"/>
        <v>4.5635665597252739</v>
      </c>
      <c r="J50" s="8"/>
      <c r="K50" s="6">
        <f t="shared" ref="K50:O50" si="7">_xlfn.STDEV.P(K2:K47)</f>
        <v>4.7372134542849773</v>
      </c>
      <c r="L50" s="6">
        <f t="shared" si="7"/>
        <v>4.9389810589617218</v>
      </c>
      <c r="M50" s="6">
        <f t="shared" si="7"/>
        <v>4.2403104817108312</v>
      </c>
      <c r="N50" s="6">
        <f t="shared" si="7"/>
        <v>3.3962852718131677</v>
      </c>
      <c r="O50" s="6">
        <f t="shared" si="7"/>
        <v>4.1579446290514692</v>
      </c>
      <c r="P50" s="8"/>
    </row>
    <row r="51" spans="1:16" x14ac:dyDescent="0.25">
      <c r="A51" s="8"/>
      <c r="B51" s="8"/>
      <c r="C51" s="6">
        <f>SQRT(COUNT(C2:C47))</f>
        <v>6.7082039324993694</v>
      </c>
      <c r="D51" s="6">
        <f t="shared" ref="D51:I51" si="8">SQRT(COUNT(D2:D47))</f>
        <v>6.7082039324993694</v>
      </c>
      <c r="E51" s="6">
        <f t="shared" si="8"/>
        <v>6.7082039324993694</v>
      </c>
      <c r="F51" s="6">
        <f t="shared" si="8"/>
        <v>6.7082039324993694</v>
      </c>
      <c r="G51" s="6">
        <f t="shared" si="8"/>
        <v>6.7082039324993694</v>
      </c>
      <c r="H51" s="6">
        <f t="shared" si="8"/>
        <v>6.7082039324993694</v>
      </c>
      <c r="I51" s="6">
        <f t="shared" si="8"/>
        <v>6.7082039324993694</v>
      </c>
      <c r="J51" s="8"/>
      <c r="K51" s="6">
        <f t="shared" ref="K51:O51" si="9">SQRT(COUNT(K2:K47))</f>
        <v>6.7082039324993694</v>
      </c>
      <c r="L51" s="6">
        <f t="shared" si="9"/>
        <v>6.7082039324993694</v>
      </c>
      <c r="M51" s="6">
        <f t="shared" si="9"/>
        <v>6.7082039324993694</v>
      </c>
      <c r="N51" s="6">
        <f t="shared" si="9"/>
        <v>6.7082039324993694</v>
      </c>
      <c r="O51" s="6">
        <f t="shared" si="9"/>
        <v>6.7082039324993694</v>
      </c>
      <c r="P51" s="8"/>
    </row>
    <row r="52" spans="1:16" x14ac:dyDescent="0.25">
      <c r="A52" s="8"/>
      <c r="B52" s="8"/>
      <c r="C52" s="6">
        <f t="shared" ref="C52" si="10">C50/C51</f>
        <v>0.5656424906942682</v>
      </c>
      <c r="D52" s="6">
        <f t="shared" ref="D52:I52" si="11">D50/D51</f>
        <v>0.72216669857616245</v>
      </c>
      <c r="E52" s="6">
        <f t="shared" si="11"/>
        <v>0.74409785718876376</v>
      </c>
      <c r="F52" s="6">
        <f t="shared" si="11"/>
        <v>0.73020636800317651</v>
      </c>
      <c r="G52" s="6">
        <f t="shared" si="11"/>
        <v>0.76814641192998945</v>
      </c>
      <c r="H52" s="6">
        <f t="shared" si="11"/>
        <v>0.79551982761483941</v>
      </c>
      <c r="I52" s="6">
        <f t="shared" si="11"/>
        <v>0.68029633649270438</v>
      </c>
      <c r="J52" s="8"/>
      <c r="K52" s="6">
        <f t="shared" ref="K52:O52" si="12">K50/K51</f>
        <v>0.70618208718052011</v>
      </c>
      <c r="L52" s="6">
        <f t="shared" si="12"/>
        <v>0.73625982582815375</v>
      </c>
      <c r="M52" s="6">
        <f t="shared" si="12"/>
        <v>0.63210816552068649</v>
      </c>
      <c r="N52" s="6">
        <f t="shared" si="12"/>
        <v>0.50628831591703949</v>
      </c>
      <c r="O52" s="6">
        <f t="shared" si="12"/>
        <v>0.61982978914928211</v>
      </c>
      <c r="P52" s="8"/>
    </row>
    <row r="53" spans="1:16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1:16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workbookViewId="0"/>
  </sheetViews>
  <sheetFormatPr defaultRowHeight="15.75" x14ac:dyDescent="0.25"/>
  <cols>
    <col min="1" max="1" width="13.140625" style="10" bestFit="1" customWidth="1"/>
    <col min="2" max="2" width="16.140625" style="10" bestFit="1" customWidth="1"/>
    <col min="3" max="3" width="9.28515625" style="7" bestFit="1" customWidth="1"/>
    <col min="4" max="4" width="11.42578125" style="7" bestFit="1" customWidth="1"/>
    <col min="5" max="5" width="9.5703125" style="7" bestFit="1" customWidth="1"/>
    <col min="6" max="6" width="9.28515625" style="7" bestFit="1" customWidth="1"/>
    <col min="7" max="7" width="8.7109375" style="7" customWidth="1"/>
    <col min="8" max="8" width="9.85546875" style="7" customWidth="1"/>
    <col min="9" max="9" width="13.140625" style="7" bestFit="1" customWidth="1"/>
    <col min="10" max="10" width="11.28515625" style="7" customWidth="1"/>
    <col min="11" max="11" width="11.5703125" style="7" bestFit="1" customWidth="1"/>
    <col min="12" max="12" width="9.7109375" style="7" bestFit="1" customWidth="1"/>
    <col min="13" max="13" width="9.42578125" style="7" bestFit="1" customWidth="1"/>
    <col min="14" max="14" width="8.7109375" style="7" customWidth="1"/>
    <col min="15" max="15" width="9.85546875" style="7" customWidth="1"/>
    <col min="16" max="16" width="18.42578125" style="7" bestFit="1" customWidth="1"/>
    <col min="17" max="22" width="5.7109375" customWidth="1"/>
  </cols>
  <sheetData>
    <row r="1" spans="1:22" x14ac:dyDescent="0.25"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 t="s">
        <v>29</v>
      </c>
      <c r="J1" s="7" t="s">
        <v>30</v>
      </c>
      <c r="K1" s="7">
        <v>7</v>
      </c>
      <c r="L1" s="7">
        <v>8</v>
      </c>
      <c r="M1" s="7">
        <v>9</v>
      </c>
      <c r="N1" s="7">
        <v>10</v>
      </c>
      <c r="O1" s="7" t="s">
        <v>52</v>
      </c>
      <c r="P1" s="7" t="s">
        <v>53</v>
      </c>
      <c r="Q1" s="2"/>
      <c r="R1" s="2"/>
      <c r="S1" s="2"/>
      <c r="T1" s="2"/>
      <c r="U1" s="2"/>
      <c r="V1" s="2"/>
    </row>
    <row r="2" spans="1:22" x14ac:dyDescent="0.25">
      <c r="A2" s="10" t="s">
        <v>40</v>
      </c>
      <c r="B2" s="17">
        <v>44067.125</v>
      </c>
      <c r="C2" s="7">
        <v>12.734999999999999</v>
      </c>
      <c r="D2" s="7">
        <v>8.9097600000000003</v>
      </c>
      <c r="E2" s="7">
        <v>7.1056499999999998</v>
      </c>
      <c r="F2" s="7">
        <v>5.7667099999999998</v>
      </c>
      <c r="G2" s="7">
        <v>3.8815900000000001</v>
      </c>
      <c r="H2" s="7">
        <v>4.0312900000000003</v>
      </c>
      <c r="I2" s="7">
        <v>5.4087399999999999</v>
      </c>
      <c r="J2" s="7">
        <v>5633</v>
      </c>
      <c r="K2" s="7">
        <v>2.5181499999999999</v>
      </c>
      <c r="L2" s="7">
        <v>1.0343199999999999</v>
      </c>
      <c r="M2" s="7">
        <v>0.87175999999999998</v>
      </c>
      <c r="N2" s="7">
        <v>0.75777099999999997</v>
      </c>
      <c r="O2" s="7">
        <v>2.7213799999999999</v>
      </c>
      <c r="P2" s="7">
        <v>15649</v>
      </c>
    </row>
    <row r="3" spans="1:22" x14ac:dyDescent="0.25">
      <c r="A3" s="8"/>
      <c r="B3" s="22" t="s">
        <v>54</v>
      </c>
      <c r="C3" s="7">
        <v>1.9719100000000001</v>
      </c>
      <c r="D3" s="7">
        <v>3.5942599999999998</v>
      </c>
      <c r="E3" s="7">
        <v>7.0906900000000004</v>
      </c>
      <c r="F3" s="7">
        <v>4.6659699999999997</v>
      </c>
      <c r="G3" s="7">
        <v>4.1890400000000003</v>
      </c>
      <c r="H3" s="7">
        <v>6.9300300000000004</v>
      </c>
      <c r="I3" s="7">
        <v>5.4101699999999999</v>
      </c>
      <c r="J3" s="7">
        <v>5633</v>
      </c>
      <c r="K3" s="7">
        <v>3.4038200000000001</v>
      </c>
      <c r="L3" s="7">
        <v>1.1535</v>
      </c>
      <c r="M3" s="7">
        <v>0.51908900000000002</v>
      </c>
      <c r="N3" s="7">
        <v>0.38720500000000002</v>
      </c>
      <c r="O3" s="7">
        <v>2.7244999999999999</v>
      </c>
      <c r="P3" s="7">
        <v>15649</v>
      </c>
      <c r="Q3" s="7"/>
      <c r="R3" s="2"/>
      <c r="S3" s="2"/>
      <c r="T3" s="2"/>
    </row>
    <row r="4" spans="1:22" x14ac:dyDescent="0.25">
      <c r="A4" s="8"/>
      <c r="B4" s="22" t="s">
        <v>55</v>
      </c>
      <c r="C4" s="7">
        <v>5.3638300000000001</v>
      </c>
      <c r="D4" s="7">
        <v>4.78111</v>
      </c>
      <c r="E4" s="7">
        <v>7.0126799999999996</v>
      </c>
      <c r="F4" s="7">
        <v>4.8883599999999996</v>
      </c>
      <c r="G4" s="7">
        <v>4.2233099999999997</v>
      </c>
      <c r="H4" s="7">
        <v>6.2347200000000003</v>
      </c>
      <c r="I4" s="7">
        <v>5.4328399999999997</v>
      </c>
      <c r="J4" s="7">
        <v>5633</v>
      </c>
      <c r="K4" s="7">
        <v>3.21421</v>
      </c>
      <c r="L4" s="7">
        <v>1.3659300000000001</v>
      </c>
      <c r="M4" s="7">
        <v>0.83852899999999997</v>
      </c>
      <c r="N4" s="7">
        <v>0.66106900000000002</v>
      </c>
      <c r="O4" s="7">
        <v>2.84626</v>
      </c>
      <c r="P4" s="7">
        <v>15649</v>
      </c>
      <c r="Q4" s="7"/>
      <c r="R4" s="2"/>
      <c r="S4" s="2"/>
      <c r="T4" s="2"/>
    </row>
    <row r="5" spans="1:22" x14ac:dyDescent="0.25">
      <c r="A5" s="8"/>
      <c r="B5" s="22" t="s">
        <v>57</v>
      </c>
      <c r="C5" s="7">
        <v>7.9537100000000001</v>
      </c>
      <c r="D5" s="7">
        <v>7.0066100000000002</v>
      </c>
      <c r="E5" s="7">
        <v>6.62331</v>
      </c>
      <c r="F5" s="7">
        <v>5.2170199999999998</v>
      </c>
      <c r="G5" s="7">
        <v>3.9141900000000001</v>
      </c>
      <c r="H5" s="7">
        <v>4.9668700000000001</v>
      </c>
      <c r="I5" s="7">
        <v>5.2360600000000002</v>
      </c>
      <c r="J5" s="7">
        <v>5633</v>
      </c>
      <c r="K5" s="7">
        <v>2.6939199999999999</v>
      </c>
      <c r="L5" s="7">
        <v>0.99553599999999998</v>
      </c>
      <c r="M5" s="7">
        <v>0.81103199999999998</v>
      </c>
      <c r="N5" s="7">
        <v>0.60664899999999999</v>
      </c>
      <c r="O5" s="7">
        <v>2.6371899999999999</v>
      </c>
      <c r="P5" s="7">
        <v>15649</v>
      </c>
      <c r="Q5" s="7"/>
      <c r="R5" s="2"/>
      <c r="S5" s="2"/>
      <c r="T5" s="2"/>
    </row>
    <row r="6" spans="1:22" x14ac:dyDescent="0.25">
      <c r="A6" s="8"/>
      <c r="B6" s="23" t="s">
        <v>58</v>
      </c>
      <c r="C6" s="7">
        <v>14.2393</v>
      </c>
      <c r="D6" s="7">
        <v>8.8654200000000003</v>
      </c>
      <c r="E6" s="7">
        <v>6.8586099999999997</v>
      </c>
      <c r="F6" s="7">
        <v>6.0246599999999999</v>
      </c>
      <c r="G6" s="7">
        <v>3.5565899999999999</v>
      </c>
      <c r="H6" s="7">
        <v>3.3537400000000002</v>
      </c>
      <c r="I6" s="7">
        <v>5.1747899999999998</v>
      </c>
      <c r="J6" s="7">
        <v>5633</v>
      </c>
      <c r="K6" s="7">
        <v>2.1589200000000002</v>
      </c>
      <c r="L6" s="7">
        <v>0.94509799999999999</v>
      </c>
      <c r="M6" s="7">
        <v>0.96953999999999996</v>
      </c>
      <c r="N6" s="7">
        <v>1.00404</v>
      </c>
      <c r="O6" s="7">
        <v>2.6404999999999998</v>
      </c>
      <c r="P6" s="7">
        <v>15649</v>
      </c>
      <c r="Q6" s="7"/>
      <c r="R6" s="2"/>
      <c r="S6" s="2"/>
      <c r="T6" s="2"/>
    </row>
    <row r="7" spans="1:22" x14ac:dyDescent="0.25">
      <c r="A7" s="8"/>
      <c r="B7" s="23" t="s">
        <v>59</v>
      </c>
      <c r="C7" s="7">
        <v>16.1114</v>
      </c>
      <c r="D7" s="7">
        <v>8.5417500000000004</v>
      </c>
      <c r="E7" s="7">
        <v>6.4283299999999999</v>
      </c>
      <c r="F7" s="7">
        <v>6.52074</v>
      </c>
      <c r="G7" s="7">
        <v>3.5392800000000002</v>
      </c>
      <c r="H7" s="7">
        <v>3.1163599999999998</v>
      </c>
      <c r="I7" s="7">
        <v>5.1599500000000003</v>
      </c>
      <c r="J7" s="7">
        <v>5633</v>
      </c>
      <c r="K7" s="7">
        <v>1.9818899999999999</v>
      </c>
      <c r="L7" s="7">
        <v>0.78565099999999999</v>
      </c>
      <c r="M7" s="7">
        <v>0.80062500000000003</v>
      </c>
      <c r="N7" s="7">
        <v>0.845414</v>
      </c>
      <c r="O7" s="7">
        <v>2.5293600000000001</v>
      </c>
      <c r="P7" s="7">
        <v>15649</v>
      </c>
      <c r="Q7" s="7"/>
      <c r="R7" s="2"/>
      <c r="S7" s="2"/>
      <c r="T7" s="2"/>
    </row>
    <row r="8" spans="1:22" x14ac:dyDescent="0.25">
      <c r="A8" s="8"/>
      <c r="B8" s="22" t="s">
        <v>60</v>
      </c>
      <c r="C8" s="7">
        <v>17.517099999999999</v>
      </c>
      <c r="D8" s="7">
        <v>9.0336099999999995</v>
      </c>
      <c r="E8" s="7">
        <v>6.1699099999999998</v>
      </c>
      <c r="F8" s="7">
        <v>6.9336799999999998</v>
      </c>
      <c r="G8" s="7">
        <v>4.4468199999999998</v>
      </c>
      <c r="H8" s="7">
        <v>2.6733099999999999</v>
      </c>
      <c r="I8" s="7">
        <v>5.3764599999999998</v>
      </c>
      <c r="J8" s="7">
        <v>5633</v>
      </c>
      <c r="K8" s="7">
        <v>1.34439</v>
      </c>
      <c r="L8" s="7">
        <v>0.78952500000000003</v>
      </c>
      <c r="M8" s="7">
        <v>0.66222099999999995</v>
      </c>
      <c r="N8" s="7">
        <v>0.138433</v>
      </c>
      <c r="O8" s="7">
        <v>2.3674499999999998</v>
      </c>
      <c r="P8" s="7">
        <v>15649</v>
      </c>
      <c r="Q8" s="7"/>
      <c r="R8" s="2"/>
      <c r="S8" s="2"/>
      <c r="T8" s="2"/>
    </row>
    <row r="9" spans="1:22" x14ac:dyDescent="0.25">
      <c r="A9" s="10" t="s">
        <v>2</v>
      </c>
      <c r="B9" s="17">
        <v>42992.125</v>
      </c>
      <c r="C9" s="7">
        <v>2.7361599999999999</v>
      </c>
      <c r="D9" s="7">
        <v>8.8613400000000002</v>
      </c>
      <c r="E9" s="7">
        <v>8.2114499999999992</v>
      </c>
      <c r="F9" s="7">
        <v>5.21936</v>
      </c>
      <c r="G9" s="7">
        <v>3.1783299999999999</v>
      </c>
      <c r="H9" s="7">
        <v>3.5102099999999998</v>
      </c>
      <c r="I9" s="7">
        <v>4.8360599999999998</v>
      </c>
      <c r="J9" s="7">
        <v>9313</v>
      </c>
      <c r="K9" s="7">
        <v>2.0401799999999999</v>
      </c>
      <c r="L9" s="7">
        <v>1.56528</v>
      </c>
      <c r="M9" s="7">
        <v>1.29823</v>
      </c>
      <c r="N9" s="7">
        <v>0.45856999999999998</v>
      </c>
      <c r="O9" s="7">
        <v>2.5491199999999998</v>
      </c>
      <c r="P9" s="7">
        <v>25863</v>
      </c>
    </row>
    <row r="10" spans="1:22" x14ac:dyDescent="0.25">
      <c r="A10" s="8"/>
      <c r="B10" s="22" t="s">
        <v>54</v>
      </c>
      <c r="C10" s="7">
        <v>0.74598900000000001</v>
      </c>
      <c r="D10" s="7">
        <v>9.5314599999999992</v>
      </c>
      <c r="E10" s="7">
        <v>6.23142</v>
      </c>
      <c r="F10" s="7">
        <v>3.0025599999999999</v>
      </c>
      <c r="G10" s="7">
        <v>2.9961700000000002</v>
      </c>
      <c r="H10" s="7">
        <v>2.9062800000000002</v>
      </c>
      <c r="I10" s="7">
        <v>3.9024200000000002</v>
      </c>
      <c r="J10" s="7">
        <v>9313</v>
      </c>
      <c r="K10" s="7">
        <v>1.7585299999999999</v>
      </c>
      <c r="L10" s="7">
        <v>1.88557</v>
      </c>
      <c r="M10" s="7">
        <v>1.08768</v>
      </c>
      <c r="N10" s="7">
        <v>0.61669700000000005</v>
      </c>
      <c r="O10" s="7">
        <v>2.2183099999999998</v>
      </c>
      <c r="P10" s="7">
        <v>25863</v>
      </c>
      <c r="Q10" s="7"/>
      <c r="R10" s="2"/>
      <c r="S10" s="2"/>
      <c r="T10" s="2"/>
    </row>
    <row r="11" spans="1:22" x14ac:dyDescent="0.25">
      <c r="A11" s="8"/>
      <c r="B11" s="22" t="s">
        <v>55</v>
      </c>
      <c r="C11" s="7">
        <v>2.1802800000000002</v>
      </c>
      <c r="D11" s="7">
        <v>9.13645</v>
      </c>
      <c r="E11" s="7">
        <v>8.1912199999999995</v>
      </c>
      <c r="F11" s="7">
        <v>4.3373999999999997</v>
      </c>
      <c r="G11" s="7">
        <v>3.19834</v>
      </c>
      <c r="H11" s="7">
        <v>3.1957900000000001</v>
      </c>
      <c r="I11" s="7">
        <v>4.5786800000000003</v>
      </c>
      <c r="J11" s="7">
        <v>9313</v>
      </c>
      <c r="K11" s="7">
        <v>1.8930100000000001</v>
      </c>
      <c r="L11" s="7">
        <v>1.8208299999999999</v>
      </c>
      <c r="M11" s="7">
        <v>1.24186</v>
      </c>
      <c r="N11" s="7">
        <v>0.49311300000000002</v>
      </c>
      <c r="O11" s="7">
        <v>2.4724200000000001</v>
      </c>
      <c r="P11" s="7">
        <v>25863</v>
      </c>
      <c r="Q11" s="7"/>
      <c r="R11" s="2"/>
      <c r="S11" s="2"/>
      <c r="T11" s="2"/>
    </row>
    <row r="12" spans="1:22" x14ac:dyDescent="0.25">
      <c r="A12" s="8"/>
      <c r="B12" s="22" t="s">
        <v>57</v>
      </c>
      <c r="C12" s="7">
        <v>1.73983</v>
      </c>
      <c r="D12" s="7">
        <v>10.763299999999999</v>
      </c>
      <c r="E12" s="7">
        <v>9.0075599999999998</v>
      </c>
      <c r="F12" s="7">
        <v>5.0796599999999996</v>
      </c>
      <c r="G12" s="7">
        <v>3.3491499999999998</v>
      </c>
      <c r="H12" s="7">
        <v>3.5474399999999999</v>
      </c>
      <c r="I12" s="7">
        <v>5.1048900000000001</v>
      </c>
      <c r="J12" s="7">
        <v>9313</v>
      </c>
      <c r="K12" s="7">
        <v>1.9777</v>
      </c>
      <c r="L12" s="7">
        <v>1.6433500000000001</v>
      </c>
      <c r="M12" s="7">
        <v>1.2196800000000001</v>
      </c>
      <c r="N12" s="7">
        <v>0.430755</v>
      </c>
      <c r="O12" s="7">
        <v>2.6307900000000002</v>
      </c>
      <c r="P12" s="7">
        <v>25863</v>
      </c>
      <c r="Q12" s="7"/>
      <c r="R12" s="2"/>
      <c r="S12" s="2"/>
      <c r="T12" s="2"/>
    </row>
    <row r="13" spans="1:22" x14ac:dyDescent="0.25">
      <c r="A13" s="8"/>
      <c r="B13" s="23" t="s">
        <v>58</v>
      </c>
      <c r="C13" s="7">
        <v>6.7775800000000004</v>
      </c>
      <c r="D13" s="7">
        <v>10.0526</v>
      </c>
      <c r="E13" s="7">
        <v>9.5073699999999999</v>
      </c>
      <c r="F13" s="7">
        <v>5.2101100000000002</v>
      </c>
      <c r="G13" s="7">
        <v>2.8954599999999999</v>
      </c>
      <c r="H13" s="7">
        <v>3.0713300000000001</v>
      </c>
      <c r="I13" s="7">
        <v>5.0203899999999999</v>
      </c>
      <c r="J13" s="7">
        <v>9313</v>
      </c>
      <c r="K13" s="7">
        <v>1.91273</v>
      </c>
      <c r="L13" s="7">
        <v>1.5106599999999999</v>
      </c>
      <c r="M13" s="7">
        <v>1.11531</v>
      </c>
      <c r="N13" s="7">
        <v>0.51450499999999999</v>
      </c>
      <c r="O13" s="7">
        <v>2.5702199999999999</v>
      </c>
      <c r="P13" s="7">
        <v>25863</v>
      </c>
      <c r="Q13" s="7"/>
      <c r="R13" s="2"/>
      <c r="S13" s="2"/>
      <c r="T13" s="2"/>
    </row>
    <row r="14" spans="1:22" x14ac:dyDescent="0.25">
      <c r="A14" s="8"/>
      <c r="B14" s="23" t="s">
        <v>59</v>
      </c>
      <c r="C14" s="7">
        <v>6.3855199999999996</v>
      </c>
      <c r="D14" s="7">
        <v>5.4494400000000001</v>
      </c>
      <c r="E14" s="7">
        <v>6.2260799999999996</v>
      </c>
      <c r="F14" s="7">
        <v>4.2792700000000004</v>
      </c>
      <c r="G14" s="7">
        <v>2.7424499999999998</v>
      </c>
      <c r="H14" s="7">
        <v>2.8551000000000002</v>
      </c>
      <c r="I14" s="7">
        <v>3.8849499999999999</v>
      </c>
      <c r="J14" s="7">
        <v>9313</v>
      </c>
      <c r="K14" s="7">
        <v>2.1429100000000001</v>
      </c>
      <c r="L14" s="7">
        <v>1.7689600000000001</v>
      </c>
      <c r="M14" s="7">
        <v>1.08287</v>
      </c>
      <c r="N14" s="7">
        <v>0.65712400000000004</v>
      </c>
      <c r="O14" s="7">
        <v>2.2515000000000001</v>
      </c>
      <c r="P14" s="7">
        <v>25863</v>
      </c>
      <c r="Q14" s="7"/>
      <c r="R14" s="2"/>
      <c r="S14" s="2"/>
      <c r="T14" s="2"/>
    </row>
    <row r="15" spans="1:22" x14ac:dyDescent="0.25">
      <c r="A15" s="8"/>
      <c r="B15" s="22" t="s">
        <v>60</v>
      </c>
      <c r="C15" s="7">
        <v>7.1633699999999996</v>
      </c>
      <c r="D15" s="7">
        <v>4.6563699999999999</v>
      </c>
      <c r="E15" s="7">
        <v>5.6898799999999996</v>
      </c>
      <c r="F15" s="7">
        <v>4.3387500000000001</v>
      </c>
      <c r="G15" s="7">
        <v>2.7793600000000001</v>
      </c>
      <c r="H15" s="7">
        <v>2.7672599999999998</v>
      </c>
      <c r="I15" s="7">
        <v>3.7598500000000001</v>
      </c>
      <c r="J15" s="7">
        <v>9313</v>
      </c>
      <c r="K15" s="7">
        <v>2.2619899999999999</v>
      </c>
      <c r="L15" s="7">
        <v>2.0598900000000002</v>
      </c>
      <c r="M15" s="7">
        <v>1.18851</v>
      </c>
      <c r="N15" s="7">
        <v>0.71396199999999999</v>
      </c>
      <c r="O15" s="7">
        <v>2.2942300000000002</v>
      </c>
      <c r="P15" s="7">
        <v>25863</v>
      </c>
      <c r="Q15" s="7"/>
      <c r="R15" s="2"/>
      <c r="S15" s="2"/>
      <c r="T15" s="2"/>
    </row>
    <row r="16" spans="1:22" x14ac:dyDescent="0.25">
      <c r="A16" s="10" t="s">
        <v>12</v>
      </c>
      <c r="B16" s="17">
        <v>43684.125</v>
      </c>
      <c r="C16" s="7">
        <v>4.6875</v>
      </c>
      <c r="D16" s="7">
        <v>3.7972100000000002</v>
      </c>
      <c r="E16" s="7">
        <v>4.1737900000000003</v>
      </c>
      <c r="F16" s="7">
        <v>4.0806800000000001</v>
      </c>
      <c r="G16" s="7">
        <v>6.5791899999999996</v>
      </c>
      <c r="H16" s="7">
        <v>4.9729200000000002</v>
      </c>
      <c r="I16" s="7">
        <v>4.9835900000000004</v>
      </c>
      <c r="J16" s="7">
        <v>11496</v>
      </c>
      <c r="K16" s="7">
        <v>3.8669099999999998</v>
      </c>
      <c r="L16" s="7">
        <v>4.8486399999999996</v>
      </c>
      <c r="M16" s="7">
        <v>5.1318200000000003</v>
      </c>
      <c r="N16" s="7">
        <v>1.87588</v>
      </c>
      <c r="O16" s="7">
        <v>4.25237</v>
      </c>
      <c r="P16" s="7">
        <v>31944</v>
      </c>
    </row>
    <row r="17" spans="1:20" x14ac:dyDescent="0.25">
      <c r="A17" s="8"/>
      <c r="B17" s="22" t="s">
        <v>54</v>
      </c>
      <c r="C17" s="7">
        <v>4.2079399999999998</v>
      </c>
      <c r="D17" s="7">
        <v>2.6699700000000002</v>
      </c>
      <c r="E17" s="7">
        <v>3.0480399999999999</v>
      </c>
      <c r="F17" s="7">
        <v>3.53321</v>
      </c>
      <c r="G17" s="7">
        <v>4.6459599999999996</v>
      </c>
      <c r="H17" s="7">
        <v>3.9043100000000002</v>
      </c>
      <c r="I17" s="7">
        <v>3.8041200000000002</v>
      </c>
      <c r="J17" s="7">
        <v>11496</v>
      </c>
      <c r="K17" s="7">
        <v>3.54352</v>
      </c>
      <c r="L17" s="7">
        <v>4.5364300000000002</v>
      </c>
      <c r="M17" s="7">
        <v>4.6402200000000002</v>
      </c>
      <c r="N17" s="7">
        <v>2.7862800000000001</v>
      </c>
      <c r="O17" s="7">
        <v>3.8287399999999998</v>
      </c>
      <c r="P17" s="7">
        <v>31944</v>
      </c>
      <c r="Q17" s="7"/>
      <c r="R17" s="2"/>
      <c r="S17" s="2"/>
      <c r="T17" s="2"/>
    </row>
    <row r="18" spans="1:20" x14ac:dyDescent="0.25">
      <c r="A18" s="8"/>
      <c r="B18" s="22" t="s">
        <v>55</v>
      </c>
      <c r="C18" s="7">
        <v>4.9792500000000004</v>
      </c>
      <c r="D18" s="7">
        <v>3.3663400000000001</v>
      </c>
      <c r="E18" s="7">
        <v>3.8963100000000002</v>
      </c>
      <c r="F18" s="7">
        <v>4.1101999999999999</v>
      </c>
      <c r="G18" s="7">
        <v>5.5373099999999997</v>
      </c>
      <c r="H18" s="7">
        <v>4.4152500000000003</v>
      </c>
      <c r="I18" s="7">
        <v>4.4923500000000001</v>
      </c>
      <c r="J18" s="7">
        <v>11496</v>
      </c>
      <c r="K18" s="7">
        <v>3.4281799999999998</v>
      </c>
      <c r="L18" s="7">
        <v>4.53315</v>
      </c>
      <c r="M18" s="7">
        <v>4.7164000000000001</v>
      </c>
      <c r="N18" s="7">
        <v>2.8128799999999998</v>
      </c>
      <c r="O18" s="7">
        <v>4.0789799999999996</v>
      </c>
      <c r="P18" s="7">
        <v>31944</v>
      </c>
      <c r="Q18" s="7"/>
      <c r="R18" s="2"/>
      <c r="S18" s="2"/>
      <c r="T18" s="2"/>
    </row>
    <row r="19" spans="1:20" x14ac:dyDescent="0.25">
      <c r="A19" s="8"/>
      <c r="B19" s="22" t="s">
        <v>57</v>
      </c>
      <c r="C19" s="7">
        <v>5.14229</v>
      </c>
      <c r="D19" s="7">
        <v>3.93574</v>
      </c>
      <c r="E19" s="7">
        <v>4.5317800000000004</v>
      </c>
      <c r="F19" s="7">
        <v>4.39175</v>
      </c>
      <c r="G19" s="7">
        <v>6.2362599999999997</v>
      </c>
      <c r="H19" s="7">
        <v>4.6282699999999997</v>
      </c>
      <c r="I19" s="7">
        <v>4.9268299999999998</v>
      </c>
      <c r="J19" s="7">
        <v>11496</v>
      </c>
      <c r="K19" s="7">
        <v>3.48081</v>
      </c>
      <c r="L19" s="7">
        <v>4.5807000000000002</v>
      </c>
      <c r="M19" s="7">
        <v>4.5775100000000002</v>
      </c>
      <c r="N19" s="7">
        <v>2.202</v>
      </c>
      <c r="O19" s="7">
        <v>4.1094400000000002</v>
      </c>
      <c r="P19" s="7">
        <v>31944</v>
      </c>
      <c r="Q19" s="7"/>
      <c r="R19" s="2"/>
      <c r="S19" s="2"/>
      <c r="T19" s="2"/>
    </row>
    <row r="20" spans="1:20" x14ac:dyDescent="0.25">
      <c r="A20" s="8"/>
      <c r="B20" s="23" t="s">
        <v>58</v>
      </c>
      <c r="C20" s="7">
        <v>4.6552600000000002</v>
      </c>
      <c r="D20" s="7">
        <v>4.1220499999999998</v>
      </c>
      <c r="E20" s="7">
        <v>4.5030900000000003</v>
      </c>
      <c r="F20" s="7">
        <v>3.3706200000000002</v>
      </c>
      <c r="G20" s="7">
        <v>5.5273399999999997</v>
      </c>
      <c r="H20" s="7">
        <v>4.8305100000000003</v>
      </c>
      <c r="I20" s="7">
        <v>4.6114899999999999</v>
      </c>
      <c r="J20" s="7">
        <v>11496</v>
      </c>
      <c r="K20" s="7">
        <v>3.8225699999999998</v>
      </c>
      <c r="L20" s="7">
        <v>4.4385399999999997</v>
      </c>
      <c r="M20" s="7">
        <v>5.9402200000000001</v>
      </c>
      <c r="N20" s="7">
        <v>1.6156699999999999</v>
      </c>
      <c r="O20" s="7">
        <v>4.1391600000000004</v>
      </c>
      <c r="P20" s="7">
        <v>31944</v>
      </c>
      <c r="Q20" s="7"/>
      <c r="R20" s="2"/>
      <c r="S20" s="2"/>
      <c r="T20" s="2"/>
    </row>
    <row r="21" spans="1:20" x14ac:dyDescent="0.25">
      <c r="A21" s="8"/>
      <c r="B21" s="23" t="s">
        <v>59</v>
      </c>
      <c r="C21" s="7">
        <v>5.1024900000000004</v>
      </c>
      <c r="D21" s="7">
        <v>5.1770100000000001</v>
      </c>
      <c r="E21" s="7">
        <v>4.7124899999999998</v>
      </c>
      <c r="F21" s="7">
        <v>4.7122400000000004</v>
      </c>
      <c r="G21" s="7">
        <v>5.46462</v>
      </c>
      <c r="H21" s="7">
        <v>4.97342</v>
      </c>
      <c r="I21" s="7">
        <v>5.0295199999999998</v>
      </c>
      <c r="J21" s="7">
        <v>11496</v>
      </c>
      <c r="K21" s="7">
        <v>4.1368799999999997</v>
      </c>
      <c r="L21" s="7">
        <v>4.0851699999999997</v>
      </c>
      <c r="M21" s="7">
        <v>5.14255</v>
      </c>
      <c r="N21" s="7">
        <v>1.98963</v>
      </c>
      <c r="O21" s="7">
        <v>4.2127699999999999</v>
      </c>
      <c r="P21" s="7">
        <v>31944</v>
      </c>
      <c r="Q21" s="7"/>
      <c r="R21" s="2"/>
      <c r="S21" s="2"/>
      <c r="T21" s="2"/>
    </row>
    <row r="22" spans="1:20" x14ac:dyDescent="0.25">
      <c r="A22" s="8"/>
      <c r="B22" s="22" t="s">
        <v>60</v>
      </c>
      <c r="C22" s="7">
        <v>5.7372800000000002</v>
      </c>
      <c r="D22" s="7">
        <v>5.9997699999999998</v>
      </c>
      <c r="E22" s="7">
        <v>5.1666400000000001</v>
      </c>
      <c r="F22" s="7">
        <v>5.5315399999999997</v>
      </c>
      <c r="G22" s="7">
        <v>4.9158799999999996</v>
      </c>
      <c r="H22" s="7">
        <v>4.73142</v>
      </c>
      <c r="I22" s="7">
        <v>5.1268799999999999</v>
      </c>
      <c r="J22" s="7">
        <v>11496</v>
      </c>
      <c r="K22" s="7">
        <v>3.86951</v>
      </c>
      <c r="L22" s="7">
        <v>3.4261900000000001</v>
      </c>
      <c r="M22" s="7">
        <v>4.3389499999999996</v>
      </c>
      <c r="N22" s="7">
        <v>2.1474299999999999</v>
      </c>
      <c r="O22" s="7">
        <v>4.0076299999999998</v>
      </c>
      <c r="P22" s="7">
        <v>31944</v>
      </c>
      <c r="Q22" s="7"/>
      <c r="R22" s="2"/>
      <c r="S22" s="2"/>
      <c r="T22" s="2"/>
    </row>
    <row r="23" spans="1:20" x14ac:dyDescent="0.25">
      <c r="A23" s="10" t="s">
        <v>45</v>
      </c>
      <c r="B23" s="17">
        <v>43026.125</v>
      </c>
      <c r="C23" s="7">
        <v>4.4469599999999998</v>
      </c>
      <c r="D23" s="7">
        <v>6.0834200000000003</v>
      </c>
      <c r="E23" s="7">
        <v>5.9091100000000001</v>
      </c>
      <c r="F23" s="7">
        <v>3.9726599999999999</v>
      </c>
      <c r="G23" s="7">
        <v>4.4253400000000003</v>
      </c>
      <c r="H23" s="7">
        <v>4.6333000000000002</v>
      </c>
      <c r="I23" s="7">
        <v>4.7454299999999998</v>
      </c>
      <c r="J23" s="7">
        <v>6183</v>
      </c>
      <c r="K23" s="7">
        <v>3.6361599999999998</v>
      </c>
      <c r="L23" s="7">
        <v>4.8719200000000003</v>
      </c>
      <c r="M23" s="7">
        <v>3.56473</v>
      </c>
      <c r="N23" s="7">
        <v>2.53498</v>
      </c>
      <c r="O23" s="7">
        <v>3.9991599999999998</v>
      </c>
      <c r="P23" s="7">
        <v>17178</v>
      </c>
    </row>
    <row r="24" spans="1:20" x14ac:dyDescent="0.25">
      <c r="A24" s="8"/>
      <c r="B24" s="22" t="s">
        <v>54</v>
      </c>
      <c r="C24" s="7">
        <v>1.85141</v>
      </c>
      <c r="D24" s="7">
        <v>2.2362000000000002</v>
      </c>
      <c r="E24" s="7">
        <v>3.4788700000000001</v>
      </c>
      <c r="F24" s="7">
        <v>4.8487400000000003</v>
      </c>
      <c r="G24" s="7">
        <v>4.6758899999999999</v>
      </c>
      <c r="H24" s="7">
        <v>5.8023600000000002</v>
      </c>
      <c r="I24" s="7">
        <v>4.6060400000000001</v>
      </c>
      <c r="J24" s="7">
        <v>6183</v>
      </c>
      <c r="K24" s="7">
        <v>4.79087</v>
      </c>
      <c r="L24" s="7">
        <v>5.0155099999999999</v>
      </c>
      <c r="M24" s="7">
        <v>3.0437500000000002</v>
      </c>
      <c r="N24" s="7">
        <v>1.9363999999999999</v>
      </c>
      <c r="O24" s="7">
        <v>3.91778</v>
      </c>
      <c r="P24" s="7">
        <v>17178</v>
      </c>
      <c r="Q24" s="7"/>
      <c r="R24" s="2"/>
      <c r="S24" s="2"/>
      <c r="T24" s="2"/>
    </row>
    <row r="25" spans="1:20" x14ac:dyDescent="0.25">
      <c r="A25" s="8"/>
      <c r="B25" s="22" t="s">
        <v>55</v>
      </c>
      <c r="C25" s="7">
        <v>7.7360300000000004</v>
      </c>
      <c r="D25" s="7">
        <v>4.1147999999999998</v>
      </c>
      <c r="E25" s="7">
        <v>2.7761800000000001</v>
      </c>
      <c r="F25" s="7">
        <v>3.7554699999999999</v>
      </c>
      <c r="G25" s="7">
        <v>4.4244000000000003</v>
      </c>
      <c r="H25" s="7">
        <v>4.4799300000000004</v>
      </c>
      <c r="I25" s="7">
        <v>4.1485099999999999</v>
      </c>
      <c r="J25" s="7">
        <v>6183</v>
      </c>
      <c r="K25" s="7">
        <v>3.8463599999999998</v>
      </c>
      <c r="L25" s="7">
        <v>4.9093999999999998</v>
      </c>
      <c r="M25" s="7">
        <v>2.9438900000000001</v>
      </c>
      <c r="N25" s="7">
        <v>1.9265000000000001</v>
      </c>
      <c r="O25" s="7">
        <v>3.5958899999999998</v>
      </c>
      <c r="P25" s="7">
        <v>17178</v>
      </c>
      <c r="Q25" s="7"/>
      <c r="R25" s="2"/>
      <c r="S25" s="2"/>
      <c r="T25" s="2"/>
    </row>
    <row r="26" spans="1:20" x14ac:dyDescent="0.25">
      <c r="A26" s="8"/>
      <c r="B26" s="22" t="s">
        <v>57</v>
      </c>
      <c r="C26" s="7">
        <v>3.5226999999999999</v>
      </c>
      <c r="D26" s="7">
        <v>4.4694500000000001</v>
      </c>
      <c r="E26" s="7">
        <v>4.5757199999999996</v>
      </c>
      <c r="F26" s="7">
        <v>4.3975299999999997</v>
      </c>
      <c r="G26" s="7">
        <v>4.3551200000000003</v>
      </c>
      <c r="H26" s="7">
        <v>4.0259099999999997</v>
      </c>
      <c r="I26" s="7">
        <v>4.2798999999999996</v>
      </c>
      <c r="J26" s="7">
        <v>6183</v>
      </c>
      <c r="K26" s="7">
        <v>3.7507600000000001</v>
      </c>
      <c r="L26" s="7">
        <v>4.7488299999999999</v>
      </c>
      <c r="M26" s="7">
        <v>2.9226100000000002</v>
      </c>
      <c r="N26" s="7">
        <v>1.9375899999999999</v>
      </c>
      <c r="O26" s="7">
        <v>3.6051799999999998</v>
      </c>
      <c r="P26" s="7">
        <v>17178</v>
      </c>
      <c r="Q26" s="7"/>
      <c r="R26" s="2"/>
      <c r="S26" s="2"/>
      <c r="T26" s="2"/>
    </row>
    <row r="27" spans="1:20" x14ac:dyDescent="0.25">
      <c r="A27" s="8"/>
      <c r="B27" s="23" t="s">
        <v>58</v>
      </c>
      <c r="C27" s="7">
        <v>7.5184899999999999</v>
      </c>
      <c r="D27" s="7">
        <v>7.2772899999999998</v>
      </c>
      <c r="E27" s="7">
        <v>5.3131899999999996</v>
      </c>
      <c r="F27" s="7">
        <v>3.9056799999999998</v>
      </c>
      <c r="G27" s="7">
        <v>3.8910200000000001</v>
      </c>
      <c r="H27" s="7">
        <v>4.3517599999999996</v>
      </c>
      <c r="I27" s="7">
        <v>4.6146700000000003</v>
      </c>
      <c r="J27" s="7">
        <v>6183</v>
      </c>
      <c r="K27" s="7">
        <v>3.9792399999999999</v>
      </c>
      <c r="L27" s="7">
        <v>4.53566</v>
      </c>
      <c r="M27" s="7">
        <v>2.9630000000000001</v>
      </c>
      <c r="N27" s="7">
        <v>2.1525799999999999</v>
      </c>
      <c r="O27" s="7">
        <v>3.77108</v>
      </c>
      <c r="P27" s="7">
        <v>17178</v>
      </c>
      <c r="Q27" s="7"/>
      <c r="R27" s="2"/>
      <c r="S27" s="2"/>
      <c r="T27" s="2"/>
    </row>
    <row r="28" spans="1:20" x14ac:dyDescent="0.25">
      <c r="A28" s="8"/>
      <c r="B28" s="23" t="s">
        <v>59</v>
      </c>
      <c r="C28" s="7">
        <v>7.3367300000000002</v>
      </c>
      <c r="D28" s="7">
        <v>7.0732799999999996</v>
      </c>
      <c r="E28" s="7">
        <v>4.9401299999999999</v>
      </c>
      <c r="F28" s="7">
        <v>3.8231199999999999</v>
      </c>
      <c r="G28" s="7">
        <v>4.7262899999999997</v>
      </c>
      <c r="H28" s="7">
        <v>4.2497999999999996</v>
      </c>
      <c r="I28" s="7">
        <v>4.7026899999999996</v>
      </c>
      <c r="J28" s="7">
        <v>6183</v>
      </c>
      <c r="K28" s="7">
        <v>3.7155200000000002</v>
      </c>
      <c r="L28" s="7">
        <v>4.8669000000000002</v>
      </c>
      <c r="M28" s="7">
        <v>3.0283899999999999</v>
      </c>
      <c r="N28" s="7">
        <v>2.1421999999999999</v>
      </c>
      <c r="O28" s="7">
        <v>3.8274499999999998</v>
      </c>
      <c r="P28" s="7">
        <v>17178</v>
      </c>
      <c r="Q28" s="7"/>
      <c r="R28" s="2"/>
      <c r="S28" s="2"/>
      <c r="T28" s="2"/>
    </row>
    <row r="29" spans="1:20" x14ac:dyDescent="0.25">
      <c r="A29" s="8"/>
      <c r="B29" s="22" t="s">
        <v>60</v>
      </c>
      <c r="C29" s="7">
        <v>6.9129100000000001</v>
      </c>
      <c r="D29" s="7">
        <v>7.3278100000000004</v>
      </c>
      <c r="E29" s="7">
        <v>5.0196699999999996</v>
      </c>
      <c r="F29" s="7">
        <v>3.8740399999999999</v>
      </c>
      <c r="G29" s="7">
        <v>5.6897799999999998</v>
      </c>
      <c r="H29" s="7">
        <v>5.0805400000000001</v>
      </c>
      <c r="I29" s="7">
        <v>5.2280300000000004</v>
      </c>
      <c r="J29" s="7">
        <v>6183</v>
      </c>
      <c r="K29" s="7">
        <v>4.1392800000000003</v>
      </c>
      <c r="L29" s="7">
        <v>5.3401199999999998</v>
      </c>
      <c r="M29" s="7">
        <v>3.0891500000000001</v>
      </c>
      <c r="N29" s="7">
        <v>1.94339</v>
      </c>
      <c r="O29" s="7">
        <v>4.1149899999999997</v>
      </c>
      <c r="P29" s="7">
        <v>17178</v>
      </c>
      <c r="Q29" s="7"/>
      <c r="R29" s="2"/>
      <c r="S29" s="2"/>
      <c r="T29" s="2"/>
    </row>
    <row r="30" spans="1:20" x14ac:dyDescent="0.25">
      <c r="A30" s="10" t="s">
        <v>6</v>
      </c>
      <c r="B30" s="17">
        <v>43352.125</v>
      </c>
      <c r="C30" s="7">
        <v>3.3148499999999999</v>
      </c>
      <c r="D30" s="7">
        <v>12.065099999999999</v>
      </c>
      <c r="E30" s="7">
        <v>8.6776300000000006</v>
      </c>
      <c r="F30" s="7">
        <v>2.95736</v>
      </c>
      <c r="G30" s="7">
        <v>2.4446300000000001</v>
      </c>
      <c r="H30" s="7">
        <v>2.9406099999999999</v>
      </c>
      <c r="I30" s="7">
        <v>4.3827600000000002</v>
      </c>
      <c r="J30" s="7">
        <v>9308</v>
      </c>
      <c r="K30" s="7">
        <v>1.6413</v>
      </c>
      <c r="L30" s="7">
        <v>0.19140399999999999</v>
      </c>
      <c r="M30" s="7">
        <v>0.35513899999999998</v>
      </c>
      <c r="N30" s="7">
        <v>0.29074699999999998</v>
      </c>
      <c r="O30" s="7">
        <v>1.93537</v>
      </c>
      <c r="P30" s="7">
        <v>25861</v>
      </c>
    </row>
    <row r="31" spans="1:20" x14ac:dyDescent="0.25">
      <c r="A31" s="8"/>
      <c r="B31" s="22" t="s">
        <v>54</v>
      </c>
      <c r="C31" s="7">
        <v>6.1061699999999997</v>
      </c>
      <c r="D31" s="7">
        <v>7.4544499999999996</v>
      </c>
      <c r="E31" s="7">
        <v>7.5690799999999996</v>
      </c>
      <c r="F31" s="7">
        <v>4.5276500000000004</v>
      </c>
      <c r="G31" s="7">
        <v>2.6926299999999999</v>
      </c>
      <c r="H31" s="7">
        <v>2.0028999999999999</v>
      </c>
      <c r="I31" s="7">
        <v>4.0061999999999998</v>
      </c>
      <c r="J31" s="7">
        <v>9308</v>
      </c>
      <c r="K31" s="7">
        <v>0.98119400000000001</v>
      </c>
      <c r="L31" s="7">
        <v>0.232461</v>
      </c>
      <c r="M31" s="7">
        <v>0.28984700000000002</v>
      </c>
      <c r="N31" s="7">
        <v>0.29658899999999999</v>
      </c>
      <c r="O31" s="7">
        <v>1.7101</v>
      </c>
      <c r="P31" s="7">
        <v>25861</v>
      </c>
      <c r="Q31" s="7"/>
      <c r="R31" s="2"/>
      <c r="S31" s="2"/>
      <c r="T31" s="2"/>
    </row>
    <row r="32" spans="1:20" x14ac:dyDescent="0.25">
      <c r="A32" s="8"/>
      <c r="B32" s="22" t="s">
        <v>55</v>
      </c>
      <c r="C32" s="7">
        <v>8.81386</v>
      </c>
      <c r="D32" s="7">
        <v>8.7622900000000001</v>
      </c>
      <c r="E32" s="7">
        <v>7.35541</v>
      </c>
      <c r="F32" s="7">
        <v>3.0634199999999998</v>
      </c>
      <c r="G32" s="7">
        <v>1.7576499999999999</v>
      </c>
      <c r="H32" s="7">
        <v>1.6385099999999999</v>
      </c>
      <c r="I32" s="7">
        <v>3.5306700000000002</v>
      </c>
      <c r="J32" s="7">
        <v>9308</v>
      </c>
      <c r="K32" s="7">
        <v>0.904308</v>
      </c>
      <c r="L32" s="7">
        <v>0.25591199999999997</v>
      </c>
      <c r="M32" s="7">
        <v>0.28083900000000001</v>
      </c>
      <c r="N32" s="7">
        <v>0.27582000000000001</v>
      </c>
      <c r="O32" s="7">
        <v>1.52698</v>
      </c>
      <c r="P32" s="7">
        <v>25861</v>
      </c>
      <c r="Q32" s="7"/>
      <c r="R32" s="2"/>
      <c r="S32" s="2"/>
      <c r="T32" s="2"/>
    </row>
    <row r="33" spans="1:20" x14ac:dyDescent="0.25">
      <c r="A33" s="8"/>
      <c r="B33" s="22" t="s">
        <v>57</v>
      </c>
      <c r="C33" s="7">
        <v>9.5119900000000008</v>
      </c>
      <c r="D33" s="7">
        <v>10.9481</v>
      </c>
      <c r="E33" s="7">
        <v>5.8419999999999996</v>
      </c>
      <c r="F33" s="7">
        <v>2.1027800000000001</v>
      </c>
      <c r="G33" s="7">
        <v>1.89669</v>
      </c>
      <c r="H33" s="7">
        <v>1.9905999999999999</v>
      </c>
      <c r="I33" s="7">
        <v>3.4769399999999999</v>
      </c>
      <c r="J33" s="7">
        <v>9308</v>
      </c>
      <c r="K33" s="7">
        <v>0.94473600000000002</v>
      </c>
      <c r="L33" s="7">
        <v>0.26518900000000001</v>
      </c>
      <c r="M33" s="7">
        <v>0.33179399999999998</v>
      </c>
      <c r="N33" s="7">
        <v>0.27524199999999999</v>
      </c>
      <c r="O33" s="7">
        <v>1.5228600000000001</v>
      </c>
      <c r="P33" s="7">
        <v>25861</v>
      </c>
      <c r="Q33" s="7"/>
      <c r="R33" s="2"/>
      <c r="S33" s="2"/>
      <c r="T33" s="2"/>
    </row>
    <row r="34" spans="1:20" x14ac:dyDescent="0.25">
      <c r="A34" s="8"/>
      <c r="B34" s="23" t="s">
        <v>58</v>
      </c>
      <c r="C34" s="7">
        <v>5.2385400000000004</v>
      </c>
      <c r="D34" s="7">
        <v>9.6776300000000006</v>
      </c>
      <c r="E34" s="7">
        <v>5.9142299999999999</v>
      </c>
      <c r="F34" s="7">
        <v>2.5418699999999999</v>
      </c>
      <c r="G34" s="7">
        <v>1.5766100000000001</v>
      </c>
      <c r="H34" s="7">
        <v>1.60226</v>
      </c>
      <c r="I34" s="7">
        <v>3.1485500000000002</v>
      </c>
      <c r="J34" s="7">
        <v>9308</v>
      </c>
      <c r="K34" s="7">
        <v>1.9739599999999999</v>
      </c>
      <c r="L34" s="7">
        <v>0.49983</v>
      </c>
      <c r="M34" s="7">
        <v>0.319106</v>
      </c>
      <c r="N34" s="7">
        <v>0.238011</v>
      </c>
      <c r="O34" s="7">
        <v>1.5645899999999999</v>
      </c>
      <c r="P34" s="7">
        <v>25861</v>
      </c>
      <c r="Q34" s="7"/>
      <c r="R34" s="2"/>
      <c r="S34" s="2"/>
      <c r="T34" s="2"/>
    </row>
    <row r="35" spans="1:20" x14ac:dyDescent="0.25">
      <c r="A35" s="8"/>
      <c r="B35" s="23" t="s">
        <v>59</v>
      </c>
      <c r="C35" s="7">
        <v>8.3273600000000005</v>
      </c>
      <c r="D35" s="7">
        <v>5.67218</v>
      </c>
      <c r="E35" s="7">
        <v>3.95621</v>
      </c>
      <c r="F35" s="7">
        <v>2.2708300000000001</v>
      </c>
      <c r="G35" s="7">
        <v>1.2311399999999999</v>
      </c>
      <c r="H35" s="7">
        <v>1.3438300000000001</v>
      </c>
      <c r="I35" s="7">
        <v>2.41323</v>
      </c>
      <c r="J35" s="7">
        <v>9308</v>
      </c>
      <c r="K35" s="7">
        <v>2.12385</v>
      </c>
      <c r="L35" s="7">
        <v>0.650084</v>
      </c>
      <c r="M35" s="7">
        <v>0.36787199999999998</v>
      </c>
      <c r="N35" s="7">
        <v>0.287713</v>
      </c>
      <c r="O35" s="7">
        <v>1.35971</v>
      </c>
      <c r="P35" s="7">
        <v>25861</v>
      </c>
      <c r="Q35" s="7"/>
      <c r="R35" s="2"/>
      <c r="S35" s="2"/>
      <c r="T35" s="2"/>
    </row>
    <row r="36" spans="1:20" x14ac:dyDescent="0.25">
      <c r="A36" s="8"/>
      <c r="B36" s="22" t="s">
        <v>60</v>
      </c>
      <c r="C36" s="7">
        <v>9.7576400000000003</v>
      </c>
      <c r="D36" s="7">
        <v>4.06698</v>
      </c>
      <c r="E36" s="7">
        <v>3.2068500000000002</v>
      </c>
      <c r="F36" s="7">
        <v>2.17361</v>
      </c>
      <c r="G36" s="7">
        <v>1.6902600000000001</v>
      </c>
      <c r="H36" s="7">
        <v>1.43712</v>
      </c>
      <c r="I36" s="7">
        <v>2.3407200000000001</v>
      </c>
      <c r="J36" s="7">
        <v>9308</v>
      </c>
      <c r="K36" s="7">
        <v>2.1240199999999998</v>
      </c>
      <c r="L36" s="7">
        <v>1.10107</v>
      </c>
      <c r="M36" s="7">
        <v>0.38131100000000001</v>
      </c>
      <c r="N36" s="7">
        <v>0.24944</v>
      </c>
      <c r="O36" s="7">
        <v>1.3963099999999999</v>
      </c>
      <c r="P36" s="7">
        <v>25861</v>
      </c>
      <c r="Q36" s="7"/>
      <c r="R36" s="2"/>
      <c r="S36" s="2"/>
      <c r="T36" s="2"/>
    </row>
    <row r="37" spans="1:20" x14ac:dyDescent="0.25">
      <c r="A37" s="10" t="s">
        <v>25</v>
      </c>
      <c r="B37" s="17">
        <v>44073.125</v>
      </c>
      <c r="C37" s="7">
        <v>5.8971099999999996</v>
      </c>
      <c r="D37" s="7">
        <v>5.5595499999999998</v>
      </c>
      <c r="E37" s="7">
        <v>5.2937399999999997</v>
      </c>
      <c r="F37" s="7">
        <v>6.4892300000000001</v>
      </c>
      <c r="G37" s="7">
        <v>7.2545700000000002</v>
      </c>
      <c r="H37" s="7">
        <v>7.7099799999999998</v>
      </c>
      <c r="I37" s="7">
        <v>6.7967300000000002</v>
      </c>
      <c r="J37" s="7">
        <v>2503</v>
      </c>
      <c r="K37" s="7">
        <v>7.1134899999999996</v>
      </c>
      <c r="L37" s="7">
        <v>6.0623500000000003</v>
      </c>
      <c r="M37" s="7">
        <v>5.7263700000000002</v>
      </c>
      <c r="N37" s="7">
        <v>5.0703399999999998</v>
      </c>
      <c r="O37" s="7">
        <v>6.2186000000000003</v>
      </c>
      <c r="P37" s="7">
        <v>6951</v>
      </c>
    </row>
    <row r="38" spans="1:20" x14ac:dyDescent="0.25">
      <c r="A38" s="8"/>
      <c r="B38" s="22" t="s">
        <v>54</v>
      </c>
      <c r="C38" s="7">
        <v>1.23482</v>
      </c>
      <c r="D38" s="7">
        <v>1.1790499999999999</v>
      </c>
      <c r="E38" s="7">
        <v>2.8073000000000001</v>
      </c>
      <c r="F38" s="7">
        <v>3.835</v>
      </c>
      <c r="G38" s="7">
        <v>5.2238800000000003</v>
      </c>
      <c r="H38" s="7">
        <v>6.6621499999999996</v>
      </c>
      <c r="I38" s="7">
        <v>4.6127599999999997</v>
      </c>
      <c r="J38" s="7">
        <v>2503</v>
      </c>
      <c r="K38" s="7">
        <v>6.1299099999999997</v>
      </c>
      <c r="L38" s="7">
        <v>3.5277699999999999</v>
      </c>
      <c r="M38" s="7">
        <v>4.1551400000000003</v>
      </c>
      <c r="N38" s="7">
        <v>4.3255400000000002</v>
      </c>
      <c r="O38" s="7">
        <v>4.5148299999999999</v>
      </c>
      <c r="P38" s="7">
        <v>6951</v>
      </c>
      <c r="Q38" s="7"/>
      <c r="R38" s="2"/>
      <c r="S38" s="2"/>
      <c r="T38" s="2"/>
    </row>
    <row r="39" spans="1:20" x14ac:dyDescent="0.25">
      <c r="A39" s="8"/>
      <c r="B39" s="22" t="s">
        <v>55</v>
      </c>
      <c r="C39" s="7">
        <v>1.2895399999999999</v>
      </c>
      <c r="D39" s="7">
        <v>1.5182800000000001</v>
      </c>
      <c r="E39" s="7">
        <v>2.9322499999999998</v>
      </c>
      <c r="F39" s="7">
        <v>3.8873500000000001</v>
      </c>
      <c r="G39" s="7">
        <v>5.5956700000000001</v>
      </c>
      <c r="H39" s="7">
        <v>7.2774700000000001</v>
      </c>
      <c r="I39" s="7">
        <v>4.9520400000000002</v>
      </c>
      <c r="J39" s="7">
        <v>2503</v>
      </c>
      <c r="K39" s="7">
        <v>6.5133700000000001</v>
      </c>
      <c r="L39" s="7">
        <v>5.0904999999999996</v>
      </c>
      <c r="M39" s="7">
        <v>5.2265499999999996</v>
      </c>
      <c r="N39" s="7">
        <v>4.3302100000000001</v>
      </c>
      <c r="O39" s="7">
        <v>5.1052</v>
      </c>
      <c r="P39" s="7">
        <v>6951</v>
      </c>
      <c r="Q39" s="7"/>
      <c r="R39" s="2"/>
      <c r="S39" s="2"/>
      <c r="T39" s="2"/>
    </row>
    <row r="40" spans="1:20" x14ac:dyDescent="0.25">
      <c r="A40" s="8"/>
      <c r="B40" s="22" t="s">
        <v>57</v>
      </c>
      <c r="C40" s="7">
        <v>5.7208800000000002</v>
      </c>
      <c r="D40" s="7">
        <v>5.1422299999999996</v>
      </c>
      <c r="E40" s="7">
        <v>5.1051299999999999</v>
      </c>
      <c r="F40" s="7">
        <v>5.0365799999999998</v>
      </c>
      <c r="G40" s="7">
        <v>5.8083400000000003</v>
      </c>
      <c r="H40" s="7">
        <v>6.7087599999999998</v>
      </c>
      <c r="I40" s="7">
        <v>5.7790900000000001</v>
      </c>
      <c r="J40" s="7">
        <v>2503</v>
      </c>
      <c r="K40" s="7">
        <v>5.8774899999999999</v>
      </c>
      <c r="L40" s="7">
        <v>5.3247</v>
      </c>
      <c r="M40" s="7">
        <v>5.3068600000000004</v>
      </c>
      <c r="N40" s="7">
        <v>4.3296900000000003</v>
      </c>
      <c r="O40" s="7">
        <v>5.3690699999999998</v>
      </c>
      <c r="P40" s="7">
        <v>6951</v>
      </c>
      <c r="Q40" s="7"/>
      <c r="R40" s="2"/>
      <c r="S40" s="2"/>
      <c r="T40" s="2"/>
    </row>
    <row r="41" spans="1:20" x14ac:dyDescent="0.25">
      <c r="A41" s="8"/>
      <c r="B41" s="23" t="s">
        <v>58</v>
      </c>
      <c r="C41" s="7">
        <v>4.2808200000000003</v>
      </c>
      <c r="D41" s="7">
        <v>3.8157000000000001</v>
      </c>
      <c r="E41" s="7">
        <v>3.7742399999999998</v>
      </c>
      <c r="F41" s="7">
        <v>5.3209400000000002</v>
      </c>
      <c r="G41" s="7">
        <v>5.9906199999999998</v>
      </c>
      <c r="H41" s="7">
        <v>7.7166600000000001</v>
      </c>
      <c r="I41" s="7">
        <v>5.8538600000000001</v>
      </c>
      <c r="J41" s="7">
        <v>2503</v>
      </c>
      <c r="K41" s="7">
        <v>7.75962</v>
      </c>
      <c r="L41" s="7">
        <v>6.7317099999999996</v>
      </c>
      <c r="M41" s="7">
        <v>5.6440000000000001</v>
      </c>
      <c r="N41" s="7">
        <v>5.3431800000000003</v>
      </c>
      <c r="O41" s="7">
        <v>6.1010499999999999</v>
      </c>
      <c r="P41" s="7">
        <v>6951</v>
      </c>
      <c r="Q41" s="7"/>
      <c r="R41" s="2"/>
      <c r="S41" s="2"/>
      <c r="T41" s="2"/>
    </row>
    <row r="42" spans="1:20" x14ac:dyDescent="0.25">
      <c r="A42" s="8"/>
      <c r="B42" s="23" t="s">
        <v>59</v>
      </c>
      <c r="C42" s="7">
        <v>1.07358</v>
      </c>
      <c r="D42" s="7">
        <v>1.3109999999999999</v>
      </c>
      <c r="E42" s="7">
        <v>1.6678599999999999</v>
      </c>
      <c r="F42" s="7">
        <v>3.71922</v>
      </c>
      <c r="G42" s="7">
        <v>7.0888799999999996</v>
      </c>
      <c r="H42" s="7">
        <v>8.9552800000000001</v>
      </c>
      <c r="I42" s="7">
        <v>5.61266</v>
      </c>
      <c r="J42" s="7">
        <v>2503</v>
      </c>
      <c r="K42" s="7">
        <v>9.3229600000000001</v>
      </c>
      <c r="L42" s="7">
        <v>8.2466200000000001</v>
      </c>
      <c r="M42" s="7">
        <v>5.7073200000000002</v>
      </c>
      <c r="N42" s="7">
        <v>5.6557000000000004</v>
      </c>
      <c r="O42" s="7">
        <v>6.5147199999999996</v>
      </c>
      <c r="P42" s="7">
        <v>6951</v>
      </c>
      <c r="Q42" s="7"/>
      <c r="R42" s="2"/>
      <c r="S42" s="2"/>
      <c r="T42" s="2"/>
    </row>
    <row r="43" spans="1:20" x14ac:dyDescent="0.25">
      <c r="A43" s="8"/>
      <c r="B43" s="22" t="s">
        <v>60</v>
      </c>
      <c r="C43" s="7">
        <v>1.1051800000000001</v>
      </c>
      <c r="D43" s="7">
        <v>1.2442500000000001</v>
      </c>
      <c r="E43" s="7">
        <v>1.8027599999999999</v>
      </c>
      <c r="F43" s="7">
        <v>3.53308</v>
      </c>
      <c r="G43" s="7">
        <v>7.4995200000000004</v>
      </c>
      <c r="H43" s="7">
        <v>9.7107299999999999</v>
      </c>
      <c r="I43" s="7">
        <v>5.9248700000000003</v>
      </c>
      <c r="J43" s="7">
        <v>2503</v>
      </c>
      <c r="K43" s="7">
        <v>9.5504300000000004</v>
      </c>
      <c r="L43" s="7">
        <v>8.1113199999999992</v>
      </c>
      <c r="M43" s="7">
        <v>5.9729099999999997</v>
      </c>
      <c r="N43" s="7">
        <v>5.1788699999999999</v>
      </c>
      <c r="O43" s="7">
        <v>6.5916499999999996</v>
      </c>
      <c r="P43" s="7">
        <v>6951</v>
      </c>
      <c r="Q43" s="7"/>
      <c r="R43" s="2"/>
      <c r="S43" s="2"/>
      <c r="T43" s="2"/>
    </row>
    <row r="44" spans="1:20" x14ac:dyDescent="0.25">
      <c r="A44" s="10" t="s">
        <v>0</v>
      </c>
      <c r="B44" s="17">
        <v>42945.125</v>
      </c>
      <c r="C44" s="7">
        <v>2.9030100000000001</v>
      </c>
      <c r="D44" s="7">
        <v>3.1690100000000001</v>
      </c>
      <c r="E44" s="7">
        <v>3.1902699999999999</v>
      </c>
      <c r="F44" s="7">
        <v>1.7283999999999999</v>
      </c>
      <c r="G44" s="7">
        <v>1.01796</v>
      </c>
      <c r="H44" s="7">
        <v>0.90420400000000001</v>
      </c>
      <c r="I44" s="7">
        <v>1.6524799999999999</v>
      </c>
      <c r="J44" s="7">
        <v>1840</v>
      </c>
      <c r="K44" s="7">
        <v>0.64398900000000003</v>
      </c>
      <c r="L44" s="7">
        <v>0.411549</v>
      </c>
      <c r="M44" s="7">
        <v>0.251664</v>
      </c>
      <c r="N44" s="7">
        <v>0.146034</v>
      </c>
      <c r="O44" s="7">
        <v>0.81075900000000001</v>
      </c>
      <c r="P44" s="7">
        <v>5113</v>
      </c>
    </row>
    <row r="45" spans="1:20" x14ac:dyDescent="0.25">
      <c r="A45" s="8"/>
      <c r="B45" s="22" t="s">
        <v>54</v>
      </c>
      <c r="C45" s="7">
        <v>3.6062699999999999</v>
      </c>
      <c r="D45" s="7">
        <v>2.6899299999999999</v>
      </c>
      <c r="E45" s="7">
        <v>2.3146499999999999</v>
      </c>
      <c r="F45" s="7">
        <v>1.83049</v>
      </c>
      <c r="G45" s="7">
        <v>1.1271599999999999</v>
      </c>
      <c r="H45" s="7">
        <v>0.73737299999999995</v>
      </c>
      <c r="I45" s="7">
        <v>1.5079499999999999</v>
      </c>
      <c r="J45" s="7">
        <v>1840</v>
      </c>
      <c r="K45" s="7">
        <v>0.43843700000000002</v>
      </c>
      <c r="L45" s="7">
        <v>0.28246100000000002</v>
      </c>
      <c r="M45" s="7">
        <v>0.16495799999999999</v>
      </c>
      <c r="N45" s="7">
        <v>0.12046800000000001</v>
      </c>
      <c r="O45" s="7">
        <v>0.69302699999999995</v>
      </c>
      <c r="P45" s="7">
        <v>5113</v>
      </c>
      <c r="Q45" s="7"/>
      <c r="R45" s="2"/>
      <c r="S45" s="2"/>
      <c r="T45" s="2"/>
    </row>
    <row r="46" spans="1:20" x14ac:dyDescent="0.25">
      <c r="A46" s="8"/>
      <c r="B46" s="22" t="s">
        <v>55</v>
      </c>
      <c r="C46" s="7">
        <v>3.38158</v>
      </c>
      <c r="D46" s="7">
        <v>3.0506199999999999</v>
      </c>
      <c r="E46" s="7">
        <v>2.7661699999999998</v>
      </c>
      <c r="F46" s="7">
        <v>1.60195</v>
      </c>
      <c r="G46" s="7">
        <v>1.0280199999999999</v>
      </c>
      <c r="H46" s="7">
        <v>0.70249700000000004</v>
      </c>
      <c r="I46" s="7">
        <v>1.5139499999999999</v>
      </c>
      <c r="J46" s="7">
        <v>1840</v>
      </c>
      <c r="K46" s="7">
        <v>0.44308799999999998</v>
      </c>
      <c r="L46" s="7">
        <v>0.27605099999999999</v>
      </c>
      <c r="M46" s="7">
        <v>0.17480799999999999</v>
      </c>
      <c r="N46" s="7">
        <v>0.12205100000000001</v>
      </c>
      <c r="O46" s="7">
        <v>0.69679800000000003</v>
      </c>
      <c r="P46" s="7">
        <v>5113</v>
      </c>
      <c r="Q46" s="7"/>
      <c r="R46" s="2"/>
      <c r="S46" s="2"/>
      <c r="T46" s="2"/>
    </row>
    <row r="47" spans="1:20" x14ac:dyDescent="0.25">
      <c r="A47" s="8"/>
      <c r="B47" s="22" t="s">
        <v>57</v>
      </c>
      <c r="C47" s="7">
        <v>3.06325</v>
      </c>
      <c r="D47" s="7">
        <v>3.2368899999999998</v>
      </c>
      <c r="E47" s="7">
        <v>3.0092599999999998</v>
      </c>
      <c r="F47" s="7">
        <v>1.5746199999999999</v>
      </c>
      <c r="G47" s="7">
        <v>0.99035600000000001</v>
      </c>
      <c r="H47" s="7">
        <v>0.74194499999999997</v>
      </c>
      <c r="I47" s="7">
        <v>1.55138</v>
      </c>
      <c r="J47" s="7">
        <v>1840</v>
      </c>
      <c r="K47" s="7">
        <v>0.47841299999999998</v>
      </c>
      <c r="L47" s="7">
        <v>0.33332800000000001</v>
      </c>
      <c r="M47" s="7">
        <v>0.22737399999999999</v>
      </c>
      <c r="N47" s="7">
        <v>0.117038</v>
      </c>
      <c r="O47" s="7">
        <v>0.73146299999999997</v>
      </c>
      <c r="P47" s="7">
        <v>5113</v>
      </c>
      <c r="Q47" s="7"/>
      <c r="R47" s="2"/>
      <c r="S47" s="2"/>
      <c r="T47" s="2"/>
    </row>
    <row r="48" spans="1:20" x14ac:dyDescent="0.25">
      <c r="A48" s="8"/>
      <c r="B48" s="23" t="s">
        <v>58</v>
      </c>
      <c r="C48" s="7">
        <v>2.4044099999999999</v>
      </c>
      <c r="D48" s="7">
        <v>2.8794200000000001</v>
      </c>
      <c r="E48" s="7">
        <v>2.7647300000000001</v>
      </c>
      <c r="F48" s="7">
        <v>2.6536599999999999</v>
      </c>
      <c r="G48" s="7">
        <v>1.24312</v>
      </c>
      <c r="H48" s="7">
        <v>0.94891199999999998</v>
      </c>
      <c r="I48" s="7">
        <v>1.8062199999999999</v>
      </c>
      <c r="J48" s="7">
        <v>1840</v>
      </c>
      <c r="K48" s="7">
        <v>0.77224000000000004</v>
      </c>
      <c r="L48" s="7">
        <v>0.49373299999999998</v>
      </c>
      <c r="M48" s="7">
        <v>0.28564099999999998</v>
      </c>
      <c r="N48" s="7">
        <v>0.14863899999999999</v>
      </c>
      <c r="O48" s="7">
        <v>0.90138700000000005</v>
      </c>
      <c r="P48" s="7">
        <v>5113</v>
      </c>
      <c r="Q48" s="7"/>
      <c r="R48" s="2"/>
      <c r="S48" s="2"/>
      <c r="T48" s="2"/>
    </row>
    <row r="49" spans="1:20" x14ac:dyDescent="0.25">
      <c r="A49" s="8"/>
      <c r="B49" s="23" t="s">
        <v>59</v>
      </c>
      <c r="C49" s="7">
        <v>1.0280899999999999</v>
      </c>
      <c r="D49" s="7">
        <v>1.54068</v>
      </c>
      <c r="E49" s="7">
        <v>3.28166</v>
      </c>
      <c r="F49" s="7">
        <v>2.8667799999999999</v>
      </c>
      <c r="G49" s="7">
        <v>1.4893099999999999</v>
      </c>
      <c r="H49" s="7">
        <v>1.7080299999999999</v>
      </c>
      <c r="I49" s="7">
        <v>2.0619700000000001</v>
      </c>
      <c r="J49" s="7">
        <v>1840</v>
      </c>
      <c r="K49" s="7">
        <v>1.0212399999999999</v>
      </c>
      <c r="L49" s="7">
        <v>0.76693599999999995</v>
      </c>
      <c r="M49" s="7">
        <v>0.83971799999999996</v>
      </c>
      <c r="N49" s="7">
        <v>0.43549199999999999</v>
      </c>
      <c r="O49" s="7">
        <v>1.21549</v>
      </c>
      <c r="P49" s="7">
        <v>5113</v>
      </c>
      <c r="Q49" s="7"/>
      <c r="R49" s="2"/>
      <c r="S49" s="2"/>
      <c r="T49" s="2"/>
    </row>
    <row r="50" spans="1:20" x14ac:dyDescent="0.25">
      <c r="A50" s="8"/>
      <c r="B50" s="22" t="s">
        <v>60</v>
      </c>
      <c r="C50" s="7">
        <v>2.3772899999999999</v>
      </c>
      <c r="D50" s="7">
        <v>1.37297</v>
      </c>
      <c r="E50" s="7">
        <v>1.5545199999999999</v>
      </c>
      <c r="F50" s="7">
        <v>2.4883099999999998</v>
      </c>
      <c r="G50" s="7">
        <v>1.5602499999999999</v>
      </c>
      <c r="H50" s="7">
        <v>1.2109099999999999</v>
      </c>
      <c r="I50" s="7">
        <v>1.64049</v>
      </c>
      <c r="J50" s="7">
        <v>1840</v>
      </c>
      <c r="K50" s="7">
        <v>1.00688</v>
      </c>
      <c r="L50" s="7">
        <v>0.90304799999999996</v>
      </c>
      <c r="M50" s="7">
        <v>0.66516299999999995</v>
      </c>
      <c r="N50" s="7">
        <v>0.34881699999999999</v>
      </c>
      <c r="O50" s="7">
        <v>1.03634</v>
      </c>
      <c r="P50" s="7">
        <v>5113</v>
      </c>
      <c r="Q50" s="7"/>
      <c r="R50" s="2"/>
      <c r="S50" s="2"/>
      <c r="T50" s="2"/>
    </row>
    <row r="51" spans="1:20" x14ac:dyDescent="0.25">
      <c r="A51" s="10" t="s">
        <v>42</v>
      </c>
      <c r="B51" s="17">
        <v>42978.125</v>
      </c>
      <c r="C51" s="7">
        <v>0.46004400000000001</v>
      </c>
      <c r="D51" s="7">
        <v>3.48943</v>
      </c>
      <c r="E51" s="7">
        <v>3.5832199999999998</v>
      </c>
      <c r="F51" s="7">
        <v>1.74759</v>
      </c>
      <c r="G51" s="7">
        <v>2.1332599999999999</v>
      </c>
      <c r="H51" s="7">
        <v>1.61852</v>
      </c>
      <c r="I51" s="7">
        <v>2.1695600000000002</v>
      </c>
      <c r="J51" s="7">
        <v>6184</v>
      </c>
      <c r="K51" s="7">
        <v>1.1738</v>
      </c>
      <c r="L51" s="7">
        <v>0.89377799999999996</v>
      </c>
      <c r="M51" s="7">
        <v>0.38707799999999998</v>
      </c>
      <c r="N51" s="7">
        <v>0.307118</v>
      </c>
      <c r="O51" s="7">
        <v>1.19211</v>
      </c>
      <c r="P51" s="7">
        <v>17169</v>
      </c>
    </row>
    <row r="52" spans="1:20" x14ac:dyDescent="0.25">
      <c r="A52" s="8"/>
      <c r="B52" s="22" t="s">
        <v>54</v>
      </c>
      <c r="C52" s="7">
        <v>0.71557999999999999</v>
      </c>
      <c r="D52" s="7">
        <v>1.54908</v>
      </c>
      <c r="E52" s="7">
        <v>1.9824900000000001</v>
      </c>
      <c r="F52" s="7">
        <v>1.7814300000000001</v>
      </c>
      <c r="G52" s="7">
        <v>1.23645</v>
      </c>
      <c r="H52" s="7">
        <v>1.5706500000000001</v>
      </c>
      <c r="I52" s="7">
        <v>1.5599700000000001</v>
      </c>
      <c r="J52" s="7">
        <v>6184</v>
      </c>
      <c r="K52" s="7">
        <v>0.76238099999999998</v>
      </c>
      <c r="L52" s="7">
        <v>0.22261</v>
      </c>
      <c r="M52" s="7">
        <v>0.13255500000000001</v>
      </c>
      <c r="N52" s="7">
        <v>0.303091</v>
      </c>
      <c r="O52" s="7">
        <v>0.77434199999999997</v>
      </c>
      <c r="P52" s="7">
        <v>17169</v>
      </c>
      <c r="Q52" s="7"/>
      <c r="R52" s="2"/>
      <c r="S52" s="2"/>
      <c r="T52" s="2"/>
    </row>
    <row r="53" spans="1:20" x14ac:dyDescent="0.25">
      <c r="A53" s="8"/>
      <c r="B53" s="22" t="s">
        <v>55</v>
      </c>
      <c r="C53" s="7">
        <v>0.40975400000000001</v>
      </c>
      <c r="D53" s="7">
        <v>1.36568</v>
      </c>
      <c r="E53" s="7">
        <v>1.4557899999999999</v>
      </c>
      <c r="F53" s="7">
        <v>1.91561</v>
      </c>
      <c r="G53" s="7">
        <v>1.58307</v>
      </c>
      <c r="H53" s="7">
        <v>2.1301899999999998</v>
      </c>
      <c r="I53" s="7">
        <v>1.74701</v>
      </c>
      <c r="J53" s="7">
        <v>6184</v>
      </c>
      <c r="K53" s="7">
        <v>1.01258</v>
      </c>
      <c r="L53" s="7">
        <v>0.29187000000000002</v>
      </c>
      <c r="M53" s="7">
        <v>0.14860100000000001</v>
      </c>
      <c r="N53" s="7">
        <v>0.32637699999999997</v>
      </c>
      <c r="O53" s="7">
        <v>0.89173400000000003</v>
      </c>
      <c r="P53" s="7">
        <v>17169</v>
      </c>
      <c r="Q53" s="7"/>
      <c r="R53" s="2"/>
      <c r="S53" s="2"/>
      <c r="T53" s="2"/>
    </row>
    <row r="54" spans="1:20" x14ac:dyDescent="0.25">
      <c r="A54" s="8"/>
      <c r="B54" s="22" t="s">
        <v>57</v>
      </c>
      <c r="C54" s="7">
        <v>0.46007100000000001</v>
      </c>
      <c r="D54" s="7">
        <v>2.7857099999999999</v>
      </c>
      <c r="E54" s="7">
        <v>2.8510900000000001</v>
      </c>
      <c r="F54" s="7">
        <v>1.78142</v>
      </c>
      <c r="G54" s="7">
        <v>2.0209100000000002</v>
      </c>
      <c r="H54" s="7">
        <v>1.7603800000000001</v>
      </c>
      <c r="I54" s="7">
        <v>2.0309900000000001</v>
      </c>
      <c r="J54" s="7">
        <v>6184</v>
      </c>
      <c r="K54" s="7">
        <v>1.1647799999999999</v>
      </c>
      <c r="L54" s="7">
        <v>0.64871999999999996</v>
      </c>
      <c r="M54" s="7">
        <v>0.26546700000000001</v>
      </c>
      <c r="N54" s="7">
        <v>0.30320599999999998</v>
      </c>
      <c r="O54" s="7">
        <v>1.0828199999999999</v>
      </c>
      <c r="P54" s="7">
        <v>17169</v>
      </c>
      <c r="Q54" s="7"/>
      <c r="R54" s="2"/>
      <c r="S54" s="2"/>
      <c r="T54" s="2"/>
    </row>
    <row r="55" spans="1:20" x14ac:dyDescent="0.25">
      <c r="A55" s="8"/>
      <c r="B55" s="23" t="s">
        <v>58</v>
      </c>
      <c r="C55" s="7">
        <v>0.79959499999999994</v>
      </c>
      <c r="D55" s="7">
        <v>3.3880300000000001</v>
      </c>
      <c r="E55" s="7">
        <v>3.95703</v>
      </c>
      <c r="F55" s="7">
        <v>1.9433499999999999</v>
      </c>
      <c r="G55" s="7">
        <v>1.9525300000000001</v>
      </c>
      <c r="H55" s="7">
        <v>1.5413600000000001</v>
      </c>
      <c r="I55" s="7">
        <v>2.1915399999999998</v>
      </c>
      <c r="J55" s="7">
        <v>6184</v>
      </c>
      <c r="K55" s="7">
        <v>0.90963700000000003</v>
      </c>
      <c r="L55" s="7">
        <v>0.82412200000000002</v>
      </c>
      <c r="M55" s="7">
        <v>0.404005</v>
      </c>
      <c r="N55" s="7">
        <v>0.303143</v>
      </c>
      <c r="O55" s="7">
        <v>1.15741</v>
      </c>
      <c r="P55" s="7">
        <v>17169</v>
      </c>
      <c r="Q55" s="7"/>
      <c r="R55" s="2"/>
      <c r="S55" s="2"/>
      <c r="T55" s="2"/>
    </row>
    <row r="56" spans="1:20" x14ac:dyDescent="0.25">
      <c r="A56" s="8"/>
      <c r="B56" s="23" t="s">
        <v>59</v>
      </c>
      <c r="C56" s="7">
        <v>0.89149500000000004</v>
      </c>
      <c r="D56" s="7">
        <v>3.8152699999999999</v>
      </c>
      <c r="E56" s="7">
        <v>4.8394000000000004</v>
      </c>
      <c r="F56" s="7">
        <v>2.45539</v>
      </c>
      <c r="G56" s="7">
        <v>1.86303</v>
      </c>
      <c r="H56" s="7">
        <v>1.45285</v>
      </c>
      <c r="I56" s="7">
        <v>2.4022899999999998</v>
      </c>
      <c r="J56" s="7">
        <v>6184</v>
      </c>
      <c r="K56" s="7">
        <v>0.77384500000000001</v>
      </c>
      <c r="L56" s="7">
        <v>0.77206399999999997</v>
      </c>
      <c r="M56" s="7">
        <v>0.42161999999999999</v>
      </c>
      <c r="N56" s="7">
        <v>0.29260000000000003</v>
      </c>
      <c r="O56" s="7">
        <v>1.20886</v>
      </c>
      <c r="P56" s="7">
        <v>17169</v>
      </c>
      <c r="Q56" s="7"/>
      <c r="R56" s="2"/>
      <c r="S56" s="2"/>
      <c r="T56" s="2"/>
    </row>
    <row r="57" spans="1:20" x14ac:dyDescent="0.25">
      <c r="A57" s="8"/>
      <c r="B57" s="22" t="s">
        <v>60</v>
      </c>
      <c r="C57" s="7">
        <v>1.2956300000000001</v>
      </c>
      <c r="D57" s="7">
        <v>4.9721799999999998</v>
      </c>
      <c r="E57" s="7">
        <v>5.2351099999999997</v>
      </c>
      <c r="F57" s="7">
        <v>2.58982</v>
      </c>
      <c r="G57" s="7">
        <v>1.76342</v>
      </c>
      <c r="H57" s="7">
        <v>1.41934</v>
      </c>
      <c r="I57" s="7">
        <v>2.55619</v>
      </c>
      <c r="J57" s="7">
        <v>6184</v>
      </c>
      <c r="K57" s="7">
        <v>0.706839</v>
      </c>
      <c r="L57" s="7">
        <v>0.75041100000000005</v>
      </c>
      <c r="M57" s="7">
        <v>0.42123300000000002</v>
      </c>
      <c r="N57" s="7">
        <v>0.29993199999999998</v>
      </c>
      <c r="O57" s="7">
        <v>1.2536700000000001</v>
      </c>
      <c r="P57" s="7">
        <v>17169</v>
      </c>
      <c r="Q57" s="7"/>
      <c r="R57" s="2"/>
      <c r="S57" s="2"/>
      <c r="T57" s="2"/>
    </row>
    <row r="58" spans="1:20" x14ac:dyDescent="0.25">
      <c r="A58" s="10" t="s">
        <v>1</v>
      </c>
      <c r="B58" s="17">
        <v>42990.125</v>
      </c>
      <c r="C58" s="7">
        <v>11.3537</v>
      </c>
      <c r="D58" s="7">
        <v>9.7308199999999996</v>
      </c>
      <c r="E58" s="7">
        <v>12.025600000000001</v>
      </c>
      <c r="F58" s="7">
        <v>10.007899999999999</v>
      </c>
      <c r="G58" s="7">
        <v>11.213900000000001</v>
      </c>
      <c r="H58" s="7">
        <v>8.0343300000000006</v>
      </c>
      <c r="I58" s="7">
        <v>10.003</v>
      </c>
      <c r="J58" s="7">
        <v>2876</v>
      </c>
      <c r="K58" s="7">
        <v>4.0468700000000002</v>
      </c>
      <c r="L58" s="7">
        <v>2.4789699999999999</v>
      </c>
      <c r="M58" s="7">
        <v>2.6458200000000001</v>
      </c>
      <c r="N58" s="7">
        <v>2.9429599999999998</v>
      </c>
      <c r="O58" s="7">
        <v>5.5051300000000003</v>
      </c>
      <c r="P58" s="7">
        <v>7994</v>
      </c>
    </row>
    <row r="59" spans="1:20" x14ac:dyDescent="0.25">
      <c r="A59" s="8"/>
      <c r="B59" s="22" t="s">
        <v>54</v>
      </c>
      <c r="C59" s="7">
        <v>18.661300000000001</v>
      </c>
      <c r="D59" s="7">
        <v>11.771000000000001</v>
      </c>
      <c r="E59" s="7">
        <v>8.3363600000000009</v>
      </c>
      <c r="F59" s="7">
        <v>3.86591</v>
      </c>
      <c r="G59" s="7">
        <v>2.48508</v>
      </c>
      <c r="H59" s="7">
        <v>2.9574500000000001</v>
      </c>
      <c r="I59" s="7">
        <v>4.9358399999999998</v>
      </c>
      <c r="J59" s="7">
        <v>2876</v>
      </c>
      <c r="K59" s="7">
        <v>2.5458599999999998</v>
      </c>
      <c r="L59" s="7">
        <v>2.68391</v>
      </c>
      <c r="M59" s="7">
        <v>3.2469199999999998</v>
      </c>
      <c r="N59" s="7">
        <v>2.3486199999999999</v>
      </c>
      <c r="O59" s="7">
        <v>3.5086400000000002</v>
      </c>
      <c r="P59" s="7">
        <v>7994</v>
      </c>
      <c r="Q59" s="7"/>
      <c r="R59" s="2"/>
      <c r="S59" s="2"/>
      <c r="T59" s="2"/>
    </row>
    <row r="60" spans="1:20" x14ac:dyDescent="0.25">
      <c r="A60" s="8"/>
      <c r="B60" s="22" t="s">
        <v>55</v>
      </c>
      <c r="C60" s="7">
        <v>17.7164</v>
      </c>
      <c r="D60" s="7">
        <v>15.254899999999999</v>
      </c>
      <c r="E60" s="7">
        <v>10.904299999999999</v>
      </c>
      <c r="F60" s="7">
        <v>7.3055199999999996</v>
      </c>
      <c r="G60" s="7">
        <v>5.1524900000000002</v>
      </c>
      <c r="H60" s="7">
        <v>4.3808499999999997</v>
      </c>
      <c r="I60" s="7">
        <v>7.33087</v>
      </c>
      <c r="J60" s="7">
        <v>2876</v>
      </c>
      <c r="K60" s="7">
        <v>2.9671099999999999</v>
      </c>
      <c r="L60" s="7">
        <v>2.26877</v>
      </c>
      <c r="M60" s="7">
        <v>2.3698299999999999</v>
      </c>
      <c r="N60" s="7">
        <v>2.1974800000000001</v>
      </c>
      <c r="O60" s="7">
        <v>4.1840099999999998</v>
      </c>
      <c r="P60" s="7">
        <v>7994</v>
      </c>
      <c r="Q60" s="7"/>
      <c r="R60" s="2"/>
      <c r="S60" s="2"/>
      <c r="T60" s="2"/>
    </row>
    <row r="61" spans="1:20" x14ac:dyDescent="0.25">
      <c r="A61" s="8"/>
      <c r="B61" s="22" t="s">
        <v>57</v>
      </c>
      <c r="C61" s="7">
        <v>12.6457</v>
      </c>
      <c r="D61" s="7">
        <v>11.838200000000001</v>
      </c>
      <c r="E61" s="7">
        <v>10.445600000000001</v>
      </c>
      <c r="F61" s="7">
        <v>8.1316000000000006</v>
      </c>
      <c r="G61" s="7">
        <v>7.3129900000000001</v>
      </c>
      <c r="H61" s="7">
        <v>5.8497599999999998</v>
      </c>
      <c r="I61" s="7">
        <v>7.9892700000000003</v>
      </c>
      <c r="J61" s="7">
        <v>2876</v>
      </c>
      <c r="K61" s="7">
        <v>3.5370599999999999</v>
      </c>
      <c r="L61" s="7">
        <v>2.2264499999999998</v>
      </c>
      <c r="M61" s="7">
        <v>2.4665900000000001</v>
      </c>
      <c r="N61" s="7">
        <v>2.5531199999999998</v>
      </c>
      <c r="O61" s="7">
        <v>4.5721499999999997</v>
      </c>
      <c r="P61" s="7">
        <v>7994</v>
      </c>
      <c r="Q61" s="7"/>
      <c r="R61" s="2"/>
      <c r="S61" s="2"/>
      <c r="T61" s="2"/>
    </row>
    <row r="62" spans="1:20" x14ac:dyDescent="0.25">
      <c r="A62" s="8"/>
      <c r="B62" s="23" t="s">
        <v>58</v>
      </c>
      <c r="C62" s="7">
        <v>9.3894800000000007</v>
      </c>
      <c r="D62" s="7">
        <v>4.7309200000000002</v>
      </c>
      <c r="E62" s="7">
        <v>8.9179499999999994</v>
      </c>
      <c r="F62" s="7">
        <v>10.245100000000001</v>
      </c>
      <c r="G62" s="7">
        <v>11.3681</v>
      </c>
      <c r="H62" s="7">
        <v>8.5952300000000008</v>
      </c>
      <c r="I62" s="7">
        <v>9.3519799999999993</v>
      </c>
      <c r="J62" s="7">
        <v>2876</v>
      </c>
      <c r="K62" s="7">
        <v>3.7107100000000002</v>
      </c>
      <c r="L62" s="7">
        <v>2.38401</v>
      </c>
      <c r="M62" s="7">
        <v>3.4184299999999999</v>
      </c>
      <c r="N62" s="7">
        <v>3.8932500000000001</v>
      </c>
      <c r="O62" s="7">
        <v>5.5250700000000004</v>
      </c>
      <c r="P62" s="7">
        <v>7994</v>
      </c>
      <c r="Q62" s="7"/>
      <c r="R62" s="2"/>
      <c r="S62" s="2"/>
      <c r="T62" s="2"/>
    </row>
    <row r="63" spans="1:20" x14ac:dyDescent="0.25">
      <c r="A63" s="8"/>
      <c r="B63" s="23" t="s">
        <v>59</v>
      </c>
      <c r="C63" s="7">
        <v>7.2808999999999999</v>
      </c>
      <c r="D63" s="7">
        <v>3.08616</v>
      </c>
      <c r="E63" s="7">
        <v>5.7931999999999997</v>
      </c>
      <c r="F63" s="7">
        <v>15.823700000000001</v>
      </c>
      <c r="G63" s="7">
        <v>13.736000000000001</v>
      </c>
      <c r="H63" s="7">
        <v>9.7722200000000008</v>
      </c>
      <c r="I63" s="7">
        <v>10.759499999999999</v>
      </c>
      <c r="J63" s="7">
        <v>2876</v>
      </c>
      <c r="K63" s="7">
        <v>5.9824900000000003</v>
      </c>
      <c r="L63" s="7">
        <v>3.6936100000000001</v>
      </c>
      <c r="M63" s="7">
        <v>5.0638699999999996</v>
      </c>
      <c r="N63" s="7">
        <v>5.2347000000000001</v>
      </c>
      <c r="O63" s="7">
        <v>7.0576600000000003</v>
      </c>
      <c r="P63" s="7">
        <v>7994</v>
      </c>
      <c r="Q63" s="7"/>
      <c r="R63" s="2"/>
      <c r="S63" s="2"/>
      <c r="T63" s="2"/>
    </row>
    <row r="64" spans="1:20" x14ac:dyDescent="0.25">
      <c r="A64" s="8"/>
      <c r="B64" s="22" t="s">
        <v>60</v>
      </c>
      <c r="C64" s="7">
        <v>3.91797</v>
      </c>
      <c r="D64" s="7">
        <v>2.2869100000000002</v>
      </c>
      <c r="E64" s="7">
        <v>5.0543399999999998</v>
      </c>
      <c r="F64" s="7">
        <v>17.878299999999999</v>
      </c>
      <c r="G64" s="7">
        <v>13.9772</v>
      </c>
      <c r="H64" s="7">
        <v>8.6341300000000007</v>
      </c>
      <c r="I64" s="7">
        <v>10.611000000000001</v>
      </c>
      <c r="J64" s="7">
        <v>2876</v>
      </c>
      <c r="K64" s="7">
        <v>8.7163000000000004</v>
      </c>
      <c r="L64" s="7">
        <v>7.3125600000000004</v>
      </c>
      <c r="M64" s="7">
        <v>6.6369600000000002</v>
      </c>
      <c r="N64" s="7">
        <v>5.24315</v>
      </c>
      <c r="O64" s="7">
        <v>8.1731800000000003</v>
      </c>
      <c r="P64" s="7">
        <v>7994</v>
      </c>
      <c r="Q64" s="7"/>
      <c r="R64" s="2"/>
      <c r="S64" s="2"/>
      <c r="T64" s="2"/>
    </row>
    <row r="65" spans="1:20" x14ac:dyDescent="0.25">
      <c r="A65" s="10" t="s">
        <v>18</v>
      </c>
      <c r="B65" s="17">
        <v>43964.125</v>
      </c>
      <c r="C65" s="7">
        <v>10.4978</v>
      </c>
      <c r="D65" s="7">
        <v>9.2257200000000008</v>
      </c>
      <c r="E65" s="7">
        <v>6.6108599999999997</v>
      </c>
      <c r="F65" s="7">
        <v>3.6459600000000001</v>
      </c>
      <c r="G65" s="7">
        <v>1.41357</v>
      </c>
      <c r="H65" s="7">
        <v>0.64923600000000004</v>
      </c>
      <c r="I65" s="7">
        <v>3.24552</v>
      </c>
      <c r="J65" s="7">
        <v>2499</v>
      </c>
      <c r="K65" s="7">
        <v>0.71848199999999995</v>
      </c>
      <c r="L65" s="7">
        <v>0.68126900000000001</v>
      </c>
      <c r="M65" s="7">
        <v>0.659945</v>
      </c>
      <c r="N65" s="7">
        <v>1.0485100000000001</v>
      </c>
      <c r="O65" s="7">
        <v>1.67422</v>
      </c>
      <c r="P65" s="7">
        <v>6957</v>
      </c>
    </row>
    <row r="66" spans="1:20" x14ac:dyDescent="0.25">
      <c r="A66" s="8"/>
      <c r="B66" s="22" t="s">
        <v>54</v>
      </c>
      <c r="C66" s="7">
        <v>7.6088399999999998</v>
      </c>
      <c r="D66" s="7">
        <v>7.1132999999999997</v>
      </c>
      <c r="E66" s="7">
        <v>5.7801400000000003</v>
      </c>
      <c r="F66" s="7">
        <v>3.0610200000000001</v>
      </c>
      <c r="G66" s="7">
        <v>1.7680800000000001</v>
      </c>
      <c r="H66" s="7">
        <v>0.95273099999999999</v>
      </c>
      <c r="I66" s="7">
        <v>2.9389099999999999</v>
      </c>
      <c r="J66" s="7">
        <v>2499</v>
      </c>
      <c r="K66" s="7">
        <v>0.76040600000000003</v>
      </c>
      <c r="L66" s="7">
        <v>0.89537100000000003</v>
      </c>
      <c r="M66" s="7">
        <v>1.0023599999999999</v>
      </c>
      <c r="N66" s="7">
        <v>1.30105</v>
      </c>
      <c r="O66" s="7">
        <v>1.70743</v>
      </c>
      <c r="P66" s="7">
        <v>6957</v>
      </c>
      <c r="Q66" s="7"/>
      <c r="R66" s="2"/>
      <c r="S66" s="2"/>
      <c r="T66" s="2"/>
    </row>
    <row r="67" spans="1:20" x14ac:dyDescent="0.25">
      <c r="A67" s="8"/>
      <c r="B67" s="22" t="s">
        <v>55</v>
      </c>
      <c r="C67" s="7">
        <v>9.6776499999999999</v>
      </c>
      <c r="D67" s="7">
        <v>9.4787499999999998</v>
      </c>
      <c r="E67" s="7">
        <v>6.5191600000000003</v>
      </c>
      <c r="F67" s="7">
        <v>3.1395599999999999</v>
      </c>
      <c r="G67" s="7">
        <v>1.1321099999999999</v>
      </c>
      <c r="H67" s="7">
        <v>0.64692300000000003</v>
      </c>
      <c r="I67" s="7">
        <v>3.0594199999999998</v>
      </c>
      <c r="J67" s="7">
        <v>2499</v>
      </c>
      <c r="K67" s="7">
        <v>0.74732900000000002</v>
      </c>
      <c r="L67" s="7">
        <v>0.75977499999999998</v>
      </c>
      <c r="M67" s="7">
        <v>0.89415999999999995</v>
      </c>
      <c r="N67" s="7">
        <v>1.7105999999999999</v>
      </c>
      <c r="O67" s="7">
        <v>1.78928</v>
      </c>
      <c r="P67" s="7">
        <v>6957</v>
      </c>
      <c r="Q67" s="7"/>
      <c r="R67" s="2"/>
      <c r="S67" s="2"/>
      <c r="T67" s="2"/>
    </row>
    <row r="68" spans="1:20" x14ac:dyDescent="0.25">
      <c r="A68" s="8"/>
      <c r="B68" s="22" t="s">
        <v>57</v>
      </c>
      <c r="C68" s="7">
        <v>7.8353999999999999</v>
      </c>
      <c r="D68" s="7">
        <v>8.3504400000000008</v>
      </c>
      <c r="E68" s="7">
        <v>6.4106199999999998</v>
      </c>
      <c r="F68" s="7">
        <v>3.64873</v>
      </c>
      <c r="G68" s="7">
        <v>1.19065</v>
      </c>
      <c r="H68" s="7">
        <v>0.57376099999999997</v>
      </c>
      <c r="I68" s="7">
        <v>2.9933000000000001</v>
      </c>
      <c r="J68" s="7">
        <v>2499</v>
      </c>
      <c r="K68" s="7">
        <v>0.67402499999999999</v>
      </c>
      <c r="L68" s="7">
        <v>0.7591</v>
      </c>
      <c r="M68" s="7">
        <v>0.793296</v>
      </c>
      <c r="N68" s="7">
        <v>1.35507</v>
      </c>
      <c r="O68" s="7">
        <v>1.67059</v>
      </c>
      <c r="P68" s="7">
        <v>6957</v>
      </c>
      <c r="Q68" s="7"/>
      <c r="R68" s="2"/>
      <c r="S68" s="2"/>
      <c r="T68" s="2"/>
    </row>
    <row r="69" spans="1:20" x14ac:dyDescent="0.25">
      <c r="A69" s="8"/>
      <c r="B69" s="23" t="s">
        <v>58</v>
      </c>
      <c r="C69" s="7">
        <v>8.46068</v>
      </c>
      <c r="D69" s="7">
        <v>9.5893300000000004</v>
      </c>
      <c r="E69" s="7">
        <v>7.3978999999999999</v>
      </c>
      <c r="F69" s="7">
        <v>3.7907999999999999</v>
      </c>
      <c r="G69" s="7">
        <v>1.5465100000000001</v>
      </c>
      <c r="H69" s="7">
        <v>0.67706500000000003</v>
      </c>
      <c r="I69" s="7">
        <v>3.3979499999999998</v>
      </c>
      <c r="J69" s="7">
        <v>2499</v>
      </c>
      <c r="K69" s="7">
        <v>0.80868899999999999</v>
      </c>
      <c r="L69" s="7">
        <v>0.75061199999999995</v>
      </c>
      <c r="M69" s="7">
        <v>0.692411</v>
      </c>
      <c r="N69" s="7">
        <v>0.95075900000000002</v>
      </c>
      <c r="O69" s="7">
        <v>1.7379100000000001</v>
      </c>
      <c r="P69" s="7">
        <v>6957</v>
      </c>
      <c r="Q69" s="7"/>
      <c r="R69" s="2"/>
      <c r="S69" s="2"/>
      <c r="T69" s="2"/>
    </row>
    <row r="70" spans="1:20" x14ac:dyDescent="0.25">
      <c r="A70" s="8"/>
      <c r="B70" s="23" t="s">
        <v>59</v>
      </c>
      <c r="C70" s="7">
        <v>8.8805399999999999</v>
      </c>
      <c r="D70" s="7">
        <v>9.8239900000000002</v>
      </c>
      <c r="E70" s="7">
        <v>7.3869600000000002</v>
      </c>
      <c r="F70" s="7">
        <v>3.8302800000000001</v>
      </c>
      <c r="G70" s="7">
        <v>1.61006</v>
      </c>
      <c r="H70" s="7">
        <v>0.67131399999999997</v>
      </c>
      <c r="I70" s="7">
        <v>3.4493999999999998</v>
      </c>
      <c r="J70" s="7">
        <v>2499</v>
      </c>
      <c r="K70" s="7">
        <v>0.78341000000000005</v>
      </c>
      <c r="L70" s="7">
        <v>0.69685299999999994</v>
      </c>
      <c r="M70" s="7">
        <v>0.60868</v>
      </c>
      <c r="N70" s="7">
        <v>0.85908300000000004</v>
      </c>
      <c r="O70" s="7">
        <v>1.7134</v>
      </c>
      <c r="P70" s="7">
        <v>6957</v>
      </c>
      <c r="Q70" s="7"/>
      <c r="R70" s="2"/>
      <c r="S70" s="2"/>
      <c r="T70" s="2"/>
    </row>
    <row r="71" spans="1:20" x14ac:dyDescent="0.25">
      <c r="A71" s="8"/>
      <c r="B71" s="22" t="s">
        <v>60</v>
      </c>
      <c r="C71" s="7">
        <v>10.8406</v>
      </c>
      <c r="D71" s="7">
        <v>10.6921</v>
      </c>
      <c r="E71" s="7">
        <v>7.8109900000000003</v>
      </c>
      <c r="F71" s="7">
        <v>4.1476499999999996</v>
      </c>
      <c r="G71" s="7">
        <v>1.9795499999999999</v>
      </c>
      <c r="H71" s="7">
        <v>0.86850300000000002</v>
      </c>
      <c r="I71" s="7">
        <v>3.8494299999999999</v>
      </c>
      <c r="J71" s="7">
        <v>2499</v>
      </c>
      <c r="K71" s="7">
        <v>0.79641700000000004</v>
      </c>
      <c r="L71" s="7">
        <v>0.61709499999999995</v>
      </c>
      <c r="M71" s="7">
        <v>0.54519600000000001</v>
      </c>
      <c r="N71" s="7">
        <v>0.74806399999999995</v>
      </c>
      <c r="O71" s="7">
        <v>1.81494</v>
      </c>
      <c r="P71" s="7">
        <v>6957</v>
      </c>
      <c r="Q71" s="7"/>
      <c r="R71" s="2"/>
      <c r="S71" s="2"/>
      <c r="T71" s="2"/>
    </row>
    <row r="72" spans="1:20" x14ac:dyDescent="0.25">
      <c r="A72" s="10" t="s">
        <v>23</v>
      </c>
      <c r="B72" s="17">
        <v>43373.125</v>
      </c>
      <c r="C72" s="7">
        <v>6.1773699999999998</v>
      </c>
      <c r="D72" s="7">
        <v>9.1529600000000002</v>
      </c>
      <c r="E72" s="7">
        <v>6.4462400000000004</v>
      </c>
      <c r="F72" s="7">
        <v>2.1228600000000002</v>
      </c>
      <c r="G72" s="7">
        <v>0.90164800000000001</v>
      </c>
      <c r="H72" s="7">
        <v>1.12653</v>
      </c>
      <c r="I72" s="7">
        <v>2.81433</v>
      </c>
      <c r="J72" s="7">
        <v>11495</v>
      </c>
      <c r="K72" s="7">
        <v>1.1912100000000001</v>
      </c>
      <c r="L72" s="7">
        <v>1.26088</v>
      </c>
      <c r="M72" s="7">
        <v>0.851437</v>
      </c>
      <c r="N72" s="7">
        <v>1.3065</v>
      </c>
      <c r="O72" s="7">
        <v>1.7501599999999999</v>
      </c>
      <c r="P72" s="7">
        <v>31923</v>
      </c>
    </row>
    <row r="73" spans="1:20" x14ac:dyDescent="0.25">
      <c r="A73" s="8"/>
      <c r="B73" s="22" t="s">
        <v>54</v>
      </c>
      <c r="C73" s="7">
        <v>5.3843199999999998</v>
      </c>
      <c r="D73" s="7">
        <v>4.3989200000000004</v>
      </c>
      <c r="E73" s="7">
        <v>5.8461699999999999</v>
      </c>
      <c r="F73" s="7">
        <v>1.5088699999999999</v>
      </c>
      <c r="G73" s="7">
        <v>1.07413</v>
      </c>
      <c r="H73" s="7">
        <v>1.3863000000000001</v>
      </c>
      <c r="I73" s="7">
        <v>2.3151199999999998</v>
      </c>
      <c r="J73" s="7">
        <v>11495</v>
      </c>
      <c r="K73" s="7">
        <v>1.6132500000000001</v>
      </c>
      <c r="L73" s="7">
        <v>1.43066</v>
      </c>
      <c r="M73" s="7">
        <v>1.1531800000000001</v>
      </c>
      <c r="N73" s="7">
        <v>0.99546999999999997</v>
      </c>
      <c r="O73" s="7">
        <v>1.64307</v>
      </c>
      <c r="P73" s="7">
        <v>31923</v>
      </c>
      <c r="Q73" s="7"/>
      <c r="R73" s="2"/>
      <c r="S73" s="2"/>
      <c r="T73" s="2"/>
    </row>
    <row r="74" spans="1:20" x14ac:dyDescent="0.25">
      <c r="A74" s="8"/>
      <c r="B74" s="22" t="s">
        <v>55</v>
      </c>
      <c r="C74" s="7">
        <v>6.5281200000000004</v>
      </c>
      <c r="D74" s="7">
        <v>5.3678699999999999</v>
      </c>
      <c r="E74" s="7">
        <v>6.1816599999999999</v>
      </c>
      <c r="F74" s="7">
        <v>1.4129799999999999</v>
      </c>
      <c r="G74" s="7">
        <v>0.88088500000000003</v>
      </c>
      <c r="H74" s="7">
        <v>1.2179500000000001</v>
      </c>
      <c r="I74" s="7">
        <v>2.35595</v>
      </c>
      <c r="J74" s="7">
        <v>11495</v>
      </c>
      <c r="K74" s="7">
        <v>1.3711899999999999</v>
      </c>
      <c r="L74" s="7">
        <v>1.17177</v>
      </c>
      <c r="M74" s="7">
        <v>0.94000600000000001</v>
      </c>
      <c r="N74" s="7">
        <v>0.99494300000000002</v>
      </c>
      <c r="O74" s="7">
        <v>1.55114</v>
      </c>
      <c r="P74" s="7">
        <v>31923</v>
      </c>
      <c r="Q74" s="7"/>
      <c r="R74" s="2"/>
      <c r="S74" s="2"/>
      <c r="T74" s="2"/>
    </row>
    <row r="75" spans="1:20" x14ac:dyDescent="0.25">
      <c r="A75" s="8"/>
      <c r="B75" s="22" t="s">
        <v>57</v>
      </c>
      <c r="C75" s="7">
        <v>5.7113199999999997</v>
      </c>
      <c r="D75" s="7">
        <v>6.9871800000000004</v>
      </c>
      <c r="E75" s="7">
        <v>6.5776199999999996</v>
      </c>
      <c r="F75" s="7">
        <v>1.7982199999999999</v>
      </c>
      <c r="G75" s="7">
        <v>0.841279</v>
      </c>
      <c r="H75" s="7">
        <v>1.1642699999999999</v>
      </c>
      <c r="I75" s="7">
        <v>2.57233</v>
      </c>
      <c r="J75" s="7">
        <v>11495</v>
      </c>
      <c r="K75" s="7">
        <v>1.30715</v>
      </c>
      <c r="L75" s="7">
        <v>1.3278799999999999</v>
      </c>
      <c r="M75" s="7">
        <v>0.93270699999999995</v>
      </c>
      <c r="N75" s="7">
        <v>1.19299</v>
      </c>
      <c r="O75" s="7">
        <v>1.68042</v>
      </c>
      <c r="P75" s="7">
        <v>31923</v>
      </c>
      <c r="Q75" s="7"/>
      <c r="R75" s="2"/>
      <c r="S75" s="2"/>
      <c r="T75" s="2"/>
    </row>
    <row r="76" spans="1:20" x14ac:dyDescent="0.25">
      <c r="A76" s="8"/>
      <c r="B76" s="23" t="s">
        <v>58</v>
      </c>
      <c r="C76" s="7">
        <v>6.8820100000000002</v>
      </c>
      <c r="D76" s="7">
        <v>12.3218</v>
      </c>
      <c r="E76" s="7">
        <v>6.3382899999999998</v>
      </c>
      <c r="F76" s="7">
        <v>2.44625</v>
      </c>
      <c r="G76" s="7">
        <v>0.84899400000000003</v>
      </c>
      <c r="H76" s="7">
        <v>1.34453</v>
      </c>
      <c r="I76" s="7">
        <v>3.1996500000000001</v>
      </c>
      <c r="J76" s="7">
        <v>11495</v>
      </c>
      <c r="K76" s="7">
        <v>1.4686900000000001</v>
      </c>
      <c r="L76" s="7">
        <v>1.2291399999999999</v>
      </c>
      <c r="M76" s="7">
        <v>0.88361199999999995</v>
      </c>
      <c r="N76" s="7">
        <v>1.0529900000000001</v>
      </c>
      <c r="O76" s="7">
        <v>1.87764</v>
      </c>
      <c r="P76" s="7">
        <v>31923</v>
      </c>
      <c r="Q76" s="7"/>
      <c r="R76" s="2"/>
      <c r="S76" s="2"/>
      <c r="T76" s="2"/>
    </row>
    <row r="77" spans="1:20" x14ac:dyDescent="0.25">
      <c r="A77" s="8"/>
      <c r="B77" s="23" t="s">
        <v>59</v>
      </c>
      <c r="C77" s="7">
        <v>10.5002</v>
      </c>
      <c r="D77" s="7">
        <v>12.753</v>
      </c>
      <c r="E77" s="7">
        <v>5.7677199999999997</v>
      </c>
      <c r="F77" s="7">
        <v>2.8614700000000002</v>
      </c>
      <c r="G77" s="7">
        <v>0.75527599999999995</v>
      </c>
      <c r="H77" s="7">
        <v>1.3133600000000001</v>
      </c>
      <c r="I77" s="7">
        <v>3.3036599999999998</v>
      </c>
      <c r="J77" s="7">
        <v>11495</v>
      </c>
      <c r="K77" s="7">
        <v>1.3471</v>
      </c>
      <c r="L77" s="7">
        <v>1.04471</v>
      </c>
      <c r="M77" s="7">
        <v>0.94486000000000003</v>
      </c>
      <c r="N77" s="7">
        <v>0.916211</v>
      </c>
      <c r="O77" s="7">
        <v>1.8561099999999999</v>
      </c>
      <c r="P77" s="7">
        <v>31923</v>
      </c>
      <c r="Q77" s="7"/>
      <c r="R77" s="2"/>
      <c r="S77" s="2"/>
      <c r="T77" s="2"/>
    </row>
    <row r="78" spans="1:20" x14ac:dyDescent="0.25">
      <c r="A78" s="8"/>
      <c r="B78" s="22" t="s">
        <v>60</v>
      </c>
      <c r="C78" s="7">
        <v>17.661999999999999</v>
      </c>
      <c r="D78" s="7">
        <v>7.0104100000000003</v>
      </c>
      <c r="E78" s="7">
        <v>2.1469100000000001</v>
      </c>
      <c r="F78" s="7">
        <v>1.5384100000000001</v>
      </c>
      <c r="G78" s="7">
        <v>1.12588</v>
      </c>
      <c r="H78" s="7">
        <v>1.0612600000000001</v>
      </c>
      <c r="I78" s="7">
        <v>2.2759</v>
      </c>
      <c r="J78" s="7">
        <v>11495</v>
      </c>
      <c r="K78" s="7">
        <v>1.3172200000000001</v>
      </c>
      <c r="L78" s="7">
        <v>0.81756300000000004</v>
      </c>
      <c r="M78" s="7">
        <v>0.991259</v>
      </c>
      <c r="N78" s="7">
        <v>0.87745399999999996</v>
      </c>
      <c r="O78" s="7">
        <v>1.4487000000000001</v>
      </c>
      <c r="P78" s="7">
        <v>31923</v>
      </c>
      <c r="Q78" s="7"/>
      <c r="R78" s="2"/>
      <c r="S78" s="2"/>
      <c r="T78" s="2"/>
    </row>
    <row r="79" spans="1:20" x14ac:dyDescent="0.25">
      <c r="A79" s="10" t="s">
        <v>26</v>
      </c>
      <c r="B79" s="17">
        <v>42679.125</v>
      </c>
      <c r="C79" s="7">
        <v>2.7504599999999999</v>
      </c>
      <c r="D79" s="7">
        <v>5.2040300000000004</v>
      </c>
      <c r="E79" s="7">
        <v>5.39297</v>
      </c>
      <c r="F79" s="7">
        <v>3.3029299999999999</v>
      </c>
      <c r="G79" s="7">
        <v>2.0024500000000001</v>
      </c>
      <c r="H79" s="7">
        <v>2.6406800000000001</v>
      </c>
      <c r="I79" s="7">
        <v>3.2069899999999998</v>
      </c>
      <c r="J79" s="7">
        <v>7988</v>
      </c>
      <c r="K79" s="7">
        <v>1.66744</v>
      </c>
      <c r="L79" s="7">
        <v>0.84958400000000001</v>
      </c>
      <c r="M79" s="7">
        <v>0.29853800000000003</v>
      </c>
      <c r="N79" s="7">
        <v>0.21659300000000001</v>
      </c>
      <c r="O79" s="7">
        <v>1.5907500000000001</v>
      </c>
      <c r="P79" s="7">
        <v>22174</v>
      </c>
    </row>
    <row r="80" spans="1:20" x14ac:dyDescent="0.25">
      <c r="A80" s="8"/>
      <c r="B80" s="22" t="s">
        <v>54</v>
      </c>
      <c r="C80" s="7">
        <v>3.5530300000000001</v>
      </c>
      <c r="D80" s="7">
        <v>3.7043200000000001</v>
      </c>
      <c r="E80" s="7">
        <v>3.1711800000000001</v>
      </c>
      <c r="F80" s="7">
        <v>4.2299699999999998</v>
      </c>
      <c r="G80" s="7">
        <v>2.0466899999999999</v>
      </c>
      <c r="H80" s="7">
        <v>2.4493399999999999</v>
      </c>
      <c r="I80" s="7">
        <v>2.93086</v>
      </c>
      <c r="J80" s="7">
        <v>7988</v>
      </c>
      <c r="K80" s="7">
        <v>2.1342300000000001</v>
      </c>
      <c r="L80" s="7">
        <v>1.19394</v>
      </c>
      <c r="M80" s="7">
        <v>0.56803800000000004</v>
      </c>
      <c r="N80" s="7">
        <v>0.37315700000000002</v>
      </c>
      <c r="O80" s="7">
        <v>1.679</v>
      </c>
      <c r="P80" s="7">
        <v>22174</v>
      </c>
      <c r="Q80" s="7"/>
      <c r="R80" s="2"/>
      <c r="S80" s="2"/>
      <c r="T80" s="2"/>
    </row>
    <row r="81" spans="1:20" x14ac:dyDescent="0.25">
      <c r="A81" s="8"/>
      <c r="B81" s="22" t="s">
        <v>55</v>
      </c>
      <c r="C81" s="7">
        <v>3.6557200000000001</v>
      </c>
      <c r="D81" s="7">
        <v>4.5839800000000004</v>
      </c>
      <c r="E81" s="7">
        <v>3.7111900000000002</v>
      </c>
      <c r="F81" s="7">
        <v>3.9407399999999999</v>
      </c>
      <c r="G81" s="7">
        <v>1.9121300000000001</v>
      </c>
      <c r="H81" s="7">
        <v>2.7011599999999998</v>
      </c>
      <c r="I81" s="7">
        <v>3.0683099999999999</v>
      </c>
      <c r="J81" s="7">
        <v>7988</v>
      </c>
      <c r="K81" s="7">
        <v>1.7311399999999999</v>
      </c>
      <c r="L81" s="7">
        <v>0.95739399999999997</v>
      </c>
      <c r="M81" s="7">
        <v>0.49296400000000001</v>
      </c>
      <c r="N81" s="7">
        <v>0.33520100000000003</v>
      </c>
      <c r="O81" s="7">
        <v>1.6208100000000001</v>
      </c>
      <c r="P81" s="7">
        <v>22174</v>
      </c>
      <c r="Q81" s="7"/>
      <c r="R81" s="2"/>
      <c r="S81" s="2"/>
      <c r="T81" s="2"/>
    </row>
    <row r="82" spans="1:20" x14ac:dyDescent="0.25">
      <c r="A82" s="8"/>
      <c r="B82" s="22" t="s">
        <v>57</v>
      </c>
      <c r="C82" s="7">
        <v>3.6825899999999998</v>
      </c>
      <c r="D82" s="7">
        <v>4.9880300000000002</v>
      </c>
      <c r="E82" s="7">
        <v>4.2468899999999996</v>
      </c>
      <c r="F82" s="7">
        <v>3.5517400000000001</v>
      </c>
      <c r="G82" s="7">
        <v>1.71715</v>
      </c>
      <c r="H82" s="7">
        <v>2.4921700000000002</v>
      </c>
      <c r="I82" s="7">
        <v>2.9882599999999999</v>
      </c>
      <c r="J82" s="7">
        <v>7988</v>
      </c>
      <c r="K82" s="7">
        <v>1.55088</v>
      </c>
      <c r="L82" s="7">
        <v>0.80155399999999999</v>
      </c>
      <c r="M82" s="7">
        <v>0.338951</v>
      </c>
      <c r="N82" s="7">
        <v>0.27501700000000001</v>
      </c>
      <c r="O82" s="7">
        <v>1.5076099999999999</v>
      </c>
      <c r="P82" s="7">
        <v>22174</v>
      </c>
      <c r="Q82" s="7"/>
      <c r="R82" s="2"/>
      <c r="S82" s="2"/>
      <c r="T82" s="2"/>
    </row>
    <row r="83" spans="1:20" x14ac:dyDescent="0.25">
      <c r="A83" s="8"/>
      <c r="B83" s="23" t="s">
        <v>58</v>
      </c>
      <c r="C83" s="7">
        <v>3.7286899999999998</v>
      </c>
      <c r="D83" s="7">
        <v>5.9506899999999998</v>
      </c>
      <c r="E83" s="7">
        <v>6.0278200000000002</v>
      </c>
      <c r="F83" s="7">
        <v>3.2677499999999999</v>
      </c>
      <c r="G83" s="7">
        <v>1.8732500000000001</v>
      </c>
      <c r="H83" s="7">
        <v>2.3879100000000002</v>
      </c>
      <c r="I83" s="7">
        <v>3.26776</v>
      </c>
      <c r="J83" s="7">
        <v>7988</v>
      </c>
      <c r="K83" s="7">
        <v>1.22017</v>
      </c>
      <c r="L83" s="7">
        <v>1.06219</v>
      </c>
      <c r="M83" s="7">
        <v>0.32443100000000002</v>
      </c>
      <c r="N83" s="7">
        <v>0.191053</v>
      </c>
      <c r="O83" s="7">
        <v>1.58616</v>
      </c>
      <c r="P83" s="7">
        <v>22174</v>
      </c>
      <c r="Q83" s="7"/>
      <c r="R83" s="2"/>
      <c r="S83" s="2"/>
      <c r="T83" s="2"/>
    </row>
    <row r="84" spans="1:20" x14ac:dyDescent="0.25">
      <c r="A84" s="8"/>
      <c r="B84" s="23" t="s">
        <v>59</v>
      </c>
      <c r="C84" s="7">
        <v>3.5432899999999998</v>
      </c>
      <c r="D84" s="7">
        <v>6.5181899999999997</v>
      </c>
      <c r="E84" s="7">
        <v>6.5645699999999998</v>
      </c>
      <c r="F84" s="7">
        <v>3.6142599999999998</v>
      </c>
      <c r="G84" s="7">
        <v>2.0769600000000001</v>
      </c>
      <c r="H84" s="7">
        <v>1.8019000000000001</v>
      </c>
      <c r="I84" s="7">
        <v>3.3232400000000002</v>
      </c>
      <c r="J84" s="7">
        <v>7988</v>
      </c>
      <c r="K84" s="7">
        <v>0.89487799999999995</v>
      </c>
      <c r="L84" s="7">
        <v>1.00227</v>
      </c>
      <c r="M84" s="7">
        <v>0.40514299999999998</v>
      </c>
      <c r="N84" s="7">
        <v>0.22955</v>
      </c>
      <c r="O84" s="7">
        <v>1.57606</v>
      </c>
      <c r="P84" s="7">
        <v>22174</v>
      </c>
      <c r="Q84" s="7"/>
      <c r="R84" s="2"/>
      <c r="S84" s="2"/>
      <c r="T84" s="2"/>
    </row>
    <row r="85" spans="1:20" x14ac:dyDescent="0.25">
      <c r="A85" s="8"/>
      <c r="B85" s="22" t="s">
        <v>60</v>
      </c>
      <c r="C85" s="7">
        <v>4.37059</v>
      </c>
      <c r="D85" s="7">
        <v>6.8989700000000003</v>
      </c>
      <c r="E85" s="7">
        <v>6.9087199999999998</v>
      </c>
      <c r="F85" s="7">
        <v>4.1248500000000003</v>
      </c>
      <c r="G85" s="7">
        <v>2.4121100000000002</v>
      </c>
      <c r="H85" s="7">
        <v>1.4736100000000001</v>
      </c>
      <c r="I85" s="7">
        <v>3.50861</v>
      </c>
      <c r="J85" s="7">
        <v>7988</v>
      </c>
      <c r="K85" s="7">
        <v>0.74315100000000001</v>
      </c>
      <c r="L85" s="7">
        <v>0.80150600000000005</v>
      </c>
      <c r="M85" s="7">
        <v>0.47339300000000001</v>
      </c>
      <c r="N85" s="7">
        <v>0.29129699999999997</v>
      </c>
      <c r="O85" s="7">
        <v>1.6163799999999999</v>
      </c>
      <c r="P85" s="7">
        <v>22174</v>
      </c>
      <c r="Q85" s="7"/>
      <c r="R85" s="2"/>
      <c r="S85" s="2"/>
      <c r="T85" s="2"/>
    </row>
    <row r="86" spans="1:20" x14ac:dyDescent="0.25">
      <c r="A86" s="10" t="s">
        <v>27</v>
      </c>
      <c r="B86" s="17">
        <v>44130.125</v>
      </c>
      <c r="C86" s="7">
        <v>2.3823099999999999</v>
      </c>
      <c r="D86" s="7">
        <v>5.4803199999999999</v>
      </c>
      <c r="E86" s="7">
        <v>11.846</v>
      </c>
      <c r="F86" s="7">
        <v>16.238</v>
      </c>
      <c r="G86" s="7">
        <v>15.036300000000001</v>
      </c>
      <c r="H86" s="7">
        <v>11.4811</v>
      </c>
      <c r="I86" s="7">
        <v>12.588699999999999</v>
      </c>
      <c r="J86" s="7">
        <v>1276</v>
      </c>
      <c r="K86" s="7">
        <v>9.1313700000000004</v>
      </c>
      <c r="L86" s="7">
        <v>6.0277700000000003</v>
      </c>
      <c r="M86" s="7">
        <v>4.1461600000000001</v>
      </c>
      <c r="N86" s="7">
        <v>4.4304800000000002</v>
      </c>
      <c r="O86" s="7">
        <v>8.1673899999999993</v>
      </c>
      <c r="P86" s="7">
        <v>3550</v>
      </c>
    </row>
    <row r="87" spans="1:20" x14ac:dyDescent="0.25">
      <c r="A87" s="8"/>
      <c r="B87" s="22" t="s">
        <v>54</v>
      </c>
      <c r="C87" s="7">
        <v>4.6772799999999997</v>
      </c>
      <c r="D87" s="7">
        <v>6.4997499999999997</v>
      </c>
      <c r="E87" s="7">
        <v>9.7581900000000008</v>
      </c>
      <c r="F87" s="7">
        <v>10.810499999999999</v>
      </c>
      <c r="G87" s="7">
        <v>8.4464199999999998</v>
      </c>
      <c r="H87" s="7">
        <v>4.7677800000000001</v>
      </c>
      <c r="I87" s="7">
        <v>7.6986600000000003</v>
      </c>
      <c r="J87" s="7">
        <v>1276</v>
      </c>
      <c r="K87" s="7">
        <v>4.6956800000000003</v>
      </c>
      <c r="L87" s="7">
        <v>5.7819200000000004</v>
      </c>
      <c r="M87" s="7">
        <v>6.54596</v>
      </c>
      <c r="N87" s="7">
        <v>6.2297000000000002</v>
      </c>
      <c r="O87" s="7">
        <v>6.5437200000000004</v>
      </c>
      <c r="P87" s="7">
        <v>3550</v>
      </c>
      <c r="Q87" s="7"/>
      <c r="R87" s="2"/>
      <c r="S87" s="2"/>
      <c r="T87" s="2"/>
    </row>
    <row r="88" spans="1:20" x14ac:dyDescent="0.25">
      <c r="A88" s="8"/>
      <c r="B88" s="22" t="s">
        <v>55</v>
      </c>
      <c r="C88" s="7">
        <v>3.7807300000000001</v>
      </c>
      <c r="D88" s="7">
        <v>10.248699999999999</v>
      </c>
      <c r="E88" s="7">
        <v>13.965299999999999</v>
      </c>
      <c r="F88" s="7">
        <v>14.1675</v>
      </c>
      <c r="G88" s="7">
        <v>12.654</v>
      </c>
      <c r="H88" s="7">
        <v>9.3874499999999994</v>
      </c>
      <c r="I88" s="7">
        <v>11.69</v>
      </c>
      <c r="J88" s="7">
        <v>1276</v>
      </c>
      <c r="K88" s="7">
        <v>6.3188899999999997</v>
      </c>
      <c r="L88" s="7">
        <v>5.3903499999999998</v>
      </c>
      <c r="M88" s="7">
        <v>5.9436</v>
      </c>
      <c r="N88" s="7">
        <v>5.6634399999999996</v>
      </c>
      <c r="O88" s="7">
        <v>7.91988</v>
      </c>
      <c r="P88" s="7">
        <v>3550</v>
      </c>
      <c r="Q88" s="7"/>
      <c r="R88" s="2"/>
      <c r="S88" s="2"/>
      <c r="T88" s="2"/>
    </row>
    <row r="89" spans="1:20" x14ac:dyDescent="0.25">
      <c r="A89" s="8"/>
      <c r="B89" s="22" t="s">
        <v>57</v>
      </c>
      <c r="C89" s="7">
        <v>2.7201</v>
      </c>
      <c r="D89" s="7">
        <v>4.7152599999999998</v>
      </c>
      <c r="E89" s="7">
        <v>10.2364</v>
      </c>
      <c r="F89" s="7">
        <v>12.642799999999999</v>
      </c>
      <c r="G89" s="7">
        <v>12.8073</v>
      </c>
      <c r="H89" s="7">
        <v>9.9427599999999998</v>
      </c>
      <c r="I89" s="7">
        <v>10.5892</v>
      </c>
      <c r="J89" s="7">
        <v>1276</v>
      </c>
      <c r="K89" s="7">
        <v>7.3973199999999997</v>
      </c>
      <c r="L89" s="7">
        <v>4.86693</v>
      </c>
      <c r="M89" s="7">
        <v>4.7954400000000001</v>
      </c>
      <c r="N89" s="7">
        <v>4.66167</v>
      </c>
      <c r="O89" s="7">
        <v>7.2003300000000001</v>
      </c>
      <c r="P89" s="7">
        <v>3550</v>
      </c>
      <c r="Q89" s="7"/>
      <c r="R89" s="2"/>
      <c r="S89" s="2"/>
      <c r="T89" s="2"/>
    </row>
    <row r="90" spans="1:20" x14ac:dyDescent="0.25">
      <c r="A90" s="8"/>
      <c r="B90" s="23" t="s">
        <v>58</v>
      </c>
      <c r="C90" s="7">
        <v>1.5539400000000001</v>
      </c>
      <c r="D90" s="7">
        <v>3.9775800000000001</v>
      </c>
      <c r="E90" s="7">
        <v>9.0611800000000002</v>
      </c>
      <c r="F90" s="7">
        <v>17.544</v>
      </c>
      <c r="G90" s="7">
        <v>18.234100000000002</v>
      </c>
      <c r="H90" s="7">
        <v>13.371499999999999</v>
      </c>
      <c r="I90" s="7">
        <v>13.687900000000001</v>
      </c>
      <c r="J90" s="7">
        <v>1276</v>
      </c>
      <c r="K90" s="7">
        <v>11.332700000000001</v>
      </c>
      <c r="L90" s="7">
        <v>9.2370099999999997</v>
      </c>
      <c r="M90" s="7">
        <v>5.9758199999999997</v>
      </c>
      <c r="N90" s="7">
        <v>4.1988500000000002</v>
      </c>
      <c r="O90" s="7">
        <v>9.5976300000000005</v>
      </c>
      <c r="P90" s="7">
        <v>3550</v>
      </c>
      <c r="Q90" s="7"/>
      <c r="R90" s="2"/>
      <c r="S90" s="2"/>
      <c r="T90" s="2"/>
    </row>
    <row r="91" spans="1:20" x14ac:dyDescent="0.25">
      <c r="A91" s="8"/>
      <c r="B91" s="23" t="s">
        <v>59</v>
      </c>
      <c r="C91" s="7">
        <v>1.2440100000000001</v>
      </c>
      <c r="D91" s="7">
        <v>2.94807</v>
      </c>
      <c r="E91" s="7">
        <v>9.7710699999999999</v>
      </c>
      <c r="F91" s="7">
        <v>21.591799999999999</v>
      </c>
      <c r="G91" s="7">
        <v>21.3492</v>
      </c>
      <c r="H91" s="7">
        <v>14.3559</v>
      </c>
      <c r="I91" s="7">
        <v>15.5558</v>
      </c>
      <c r="J91" s="7">
        <v>1276</v>
      </c>
      <c r="K91" s="7">
        <v>13.829599999999999</v>
      </c>
      <c r="L91" s="7">
        <v>11.1968</v>
      </c>
      <c r="M91" s="7">
        <v>6.71197</v>
      </c>
      <c r="N91" s="7">
        <v>4.0809199999999999</v>
      </c>
      <c r="O91" s="7">
        <v>10.991300000000001</v>
      </c>
      <c r="P91" s="7">
        <v>3550</v>
      </c>
      <c r="Q91" s="7"/>
      <c r="R91" s="2"/>
      <c r="S91" s="2"/>
      <c r="T91" s="2"/>
    </row>
    <row r="92" spans="1:20" x14ac:dyDescent="0.25">
      <c r="A92" s="8"/>
      <c r="B92" s="22" t="s">
        <v>60</v>
      </c>
      <c r="C92" s="7">
        <v>1.0581400000000001</v>
      </c>
      <c r="D92" s="7">
        <v>2.8214399999999999</v>
      </c>
      <c r="E92" s="7">
        <v>11.0403</v>
      </c>
      <c r="F92" s="7">
        <v>26.973099999999999</v>
      </c>
      <c r="G92" s="7">
        <v>26.363099999999999</v>
      </c>
      <c r="H92" s="7">
        <v>17.124600000000001</v>
      </c>
      <c r="I92" s="7">
        <v>18.860399999999998</v>
      </c>
      <c r="J92" s="7">
        <v>1276</v>
      </c>
      <c r="K92" s="7">
        <v>16.0032</v>
      </c>
      <c r="L92" s="7">
        <v>12.8017</v>
      </c>
      <c r="M92" s="7">
        <v>7.8307200000000003</v>
      </c>
      <c r="N92" s="7">
        <v>4.4246999999999996</v>
      </c>
      <c r="O92" s="7">
        <v>12.9579</v>
      </c>
      <c r="P92" s="7">
        <v>3550</v>
      </c>
      <c r="Q92" s="7"/>
      <c r="R92" s="2"/>
      <c r="S92" s="2"/>
      <c r="T92" s="2"/>
    </row>
    <row r="93" spans="1:20" x14ac:dyDescent="0.25">
      <c r="A93" s="10" t="s">
        <v>28</v>
      </c>
      <c r="B93" s="17">
        <v>42653.125</v>
      </c>
      <c r="C93" s="7">
        <v>16.413499999999999</v>
      </c>
      <c r="D93" s="7">
        <v>10.334899999999999</v>
      </c>
      <c r="E93" s="7">
        <v>3.9538000000000002</v>
      </c>
      <c r="F93" s="7">
        <v>2.9915500000000002</v>
      </c>
      <c r="G93" s="7">
        <v>2.7520199999999999</v>
      </c>
      <c r="H93" s="7">
        <v>3.01105</v>
      </c>
      <c r="I93" s="7">
        <v>4.0592300000000003</v>
      </c>
      <c r="J93" s="7">
        <v>1836</v>
      </c>
      <c r="K93" s="7">
        <v>2.7349600000000001</v>
      </c>
      <c r="L93" s="7">
        <v>1.4735</v>
      </c>
      <c r="M93" s="7">
        <v>0.71176700000000004</v>
      </c>
      <c r="N93" s="7">
        <v>0.490921</v>
      </c>
      <c r="O93" s="7">
        <v>2.2514599999999998</v>
      </c>
      <c r="P93" s="7">
        <v>5110</v>
      </c>
    </row>
    <row r="94" spans="1:20" x14ac:dyDescent="0.25">
      <c r="A94" s="8"/>
      <c r="B94" s="22" t="s">
        <v>54</v>
      </c>
      <c r="C94" s="7">
        <v>9.6186699999999998</v>
      </c>
      <c r="D94" s="7">
        <v>7.5797699999999999</v>
      </c>
      <c r="E94" s="7">
        <v>5.3857999999999997</v>
      </c>
      <c r="F94" s="7">
        <v>3.5799099999999999</v>
      </c>
      <c r="G94" s="7">
        <v>3.2890199999999998</v>
      </c>
      <c r="H94" s="7">
        <v>2.5548899999999999</v>
      </c>
      <c r="I94" s="7">
        <v>3.94591</v>
      </c>
      <c r="J94" s="7">
        <v>1836</v>
      </c>
      <c r="K94" s="7">
        <v>1.7511000000000001</v>
      </c>
      <c r="L94" s="7">
        <v>1.4594800000000001</v>
      </c>
      <c r="M94" s="7">
        <v>1.1356200000000001</v>
      </c>
      <c r="N94" s="7">
        <v>1.0743199999999999</v>
      </c>
      <c r="O94" s="7">
        <v>2.2626400000000002</v>
      </c>
      <c r="P94" s="7">
        <v>5110</v>
      </c>
      <c r="Q94" s="7"/>
      <c r="R94" s="2"/>
      <c r="S94" s="2"/>
      <c r="T94" s="2"/>
    </row>
    <row r="95" spans="1:20" x14ac:dyDescent="0.25">
      <c r="A95" s="8"/>
      <c r="B95" s="22" t="s">
        <v>55</v>
      </c>
      <c r="C95" s="7">
        <v>13.901999999999999</v>
      </c>
      <c r="D95" s="7">
        <v>8.1782500000000002</v>
      </c>
      <c r="E95" s="7">
        <v>5.1493599999999997</v>
      </c>
      <c r="F95" s="7">
        <v>3.5902699999999999</v>
      </c>
      <c r="G95" s="7">
        <v>3.3987500000000002</v>
      </c>
      <c r="H95" s="7">
        <v>3.12886</v>
      </c>
      <c r="I95" s="7">
        <v>4.28904</v>
      </c>
      <c r="J95" s="7">
        <v>1836</v>
      </c>
      <c r="K95" s="7">
        <v>2.45879</v>
      </c>
      <c r="L95" s="7">
        <v>1.3041799999999999</v>
      </c>
      <c r="M95" s="7">
        <v>0.88301099999999999</v>
      </c>
      <c r="N95" s="7">
        <v>0.88722900000000005</v>
      </c>
      <c r="O95" s="7">
        <v>2.3772899999999999</v>
      </c>
      <c r="P95" s="7">
        <v>5110</v>
      </c>
      <c r="Q95" s="7"/>
      <c r="R95" s="2"/>
      <c r="S95" s="2"/>
      <c r="T95" s="2"/>
    </row>
    <row r="96" spans="1:20" x14ac:dyDescent="0.25">
      <c r="A96" s="8"/>
      <c r="B96" s="22" t="s">
        <v>57</v>
      </c>
      <c r="C96" s="7">
        <v>17.295300000000001</v>
      </c>
      <c r="D96" s="7">
        <v>9.1027100000000001</v>
      </c>
      <c r="E96" s="7">
        <v>4.3715400000000004</v>
      </c>
      <c r="F96" s="7">
        <v>3.0131100000000002</v>
      </c>
      <c r="G96" s="7">
        <v>2.87249</v>
      </c>
      <c r="H96" s="7">
        <v>2.9913099999999999</v>
      </c>
      <c r="I96" s="7">
        <v>4.0681000000000003</v>
      </c>
      <c r="J96" s="7">
        <v>1836</v>
      </c>
      <c r="K96" s="7">
        <v>2.4348700000000001</v>
      </c>
      <c r="L96" s="7">
        <v>1.2891900000000001</v>
      </c>
      <c r="M96" s="7">
        <v>0.76211899999999999</v>
      </c>
      <c r="N96" s="7">
        <v>0.67823800000000001</v>
      </c>
      <c r="O96" s="7">
        <v>2.2321200000000001</v>
      </c>
      <c r="P96" s="7">
        <v>5110</v>
      </c>
      <c r="Q96" s="7"/>
      <c r="R96" s="2"/>
      <c r="S96" s="2"/>
      <c r="T96" s="2"/>
    </row>
    <row r="97" spans="1:20" x14ac:dyDescent="0.25">
      <c r="A97" s="8"/>
      <c r="B97" s="23" t="s">
        <v>58</v>
      </c>
      <c r="C97" s="7">
        <v>12.6067</v>
      </c>
      <c r="D97" s="7">
        <v>10.7471</v>
      </c>
      <c r="E97" s="7">
        <v>5.3557699999999997</v>
      </c>
      <c r="F97" s="7">
        <v>4.2966499999999996</v>
      </c>
      <c r="G97" s="7">
        <v>4.2578399999999998</v>
      </c>
      <c r="H97" s="7">
        <v>4.3015699999999999</v>
      </c>
      <c r="I97" s="7">
        <v>5.2044300000000003</v>
      </c>
      <c r="J97" s="7">
        <v>1836</v>
      </c>
      <c r="K97" s="7">
        <v>4.1841799999999996</v>
      </c>
      <c r="L97" s="7">
        <v>2.5187499999999998</v>
      </c>
      <c r="M97" s="7">
        <v>1.18631</v>
      </c>
      <c r="N97" s="7">
        <v>0.74216199999999999</v>
      </c>
      <c r="O97" s="7">
        <v>3.1372399999999998</v>
      </c>
      <c r="P97" s="7">
        <v>5110</v>
      </c>
      <c r="Q97" s="7"/>
      <c r="R97" s="2"/>
      <c r="S97" s="2"/>
      <c r="T97" s="2"/>
    </row>
    <row r="98" spans="1:20" x14ac:dyDescent="0.25">
      <c r="A98" s="8"/>
      <c r="B98" s="23" t="s">
        <v>59</v>
      </c>
      <c r="C98" s="7">
        <v>8.0807900000000004</v>
      </c>
      <c r="D98" s="7">
        <v>8.5046099999999996</v>
      </c>
      <c r="E98" s="7">
        <v>6.03634</v>
      </c>
      <c r="F98" s="7">
        <v>4.4185299999999996</v>
      </c>
      <c r="G98" s="7">
        <v>4.2553299999999998</v>
      </c>
      <c r="H98" s="7">
        <v>4.1821400000000004</v>
      </c>
      <c r="I98" s="7">
        <v>4.9714499999999999</v>
      </c>
      <c r="J98" s="7">
        <v>1836</v>
      </c>
      <c r="K98" s="7">
        <v>4.4104799999999997</v>
      </c>
      <c r="L98" s="7">
        <v>3.1417099999999998</v>
      </c>
      <c r="M98" s="7">
        <v>1.5863100000000001</v>
      </c>
      <c r="N98" s="7">
        <v>0.87757700000000005</v>
      </c>
      <c r="O98" s="7">
        <v>3.2696100000000001</v>
      </c>
      <c r="P98" s="7">
        <v>5110</v>
      </c>
      <c r="Q98" s="7"/>
      <c r="R98" s="2"/>
      <c r="S98" s="2"/>
      <c r="T98" s="2"/>
    </row>
    <row r="99" spans="1:20" x14ac:dyDescent="0.25">
      <c r="A99" s="8"/>
      <c r="B99" s="22" t="s">
        <v>60</v>
      </c>
      <c r="C99" s="7">
        <v>6.5341899999999997</v>
      </c>
      <c r="D99" s="7">
        <v>7.0703899999999997</v>
      </c>
      <c r="E99" s="7">
        <v>6.6466900000000004</v>
      </c>
      <c r="F99" s="7">
        <v>4.6116200000000003</v>
      </c>
      <c r="G99" s="7">
        <v>4.0812099999999996</v>
      </c>
      <c r="H99" s="7">
        <v>4.3660399999999999</v>
      </c>
      <c r="I99" s="7">
        <v>4.9442599999999999</v>
      </c>
      <c r="J99" s="7">
        <v>1836</v>
      </c>
      <c r="K99" s="7">
        <v>4.7256799999999997</v>
      </c>
      <c r="L99" s="7">
        <v>3.8150400000000002</v>
      </c>
      <c r="M99" s="7">
        <v>2.1342300000000001</v>
      </c>
      <c r="N99" s="7">
        <v>1.09676</v>
      </c>
      <c r="O99" s="7">
        <v>3.5362300000000002</v>
      </c>
      <c r="P99" s="7">
        <v>5110</v>
      </c>
      <c r="Q99" s="7"/>
      <c r="R99" s="2"/>
      <c r="S99" s="2"/>
      <c r="T99" s="2"/>
    </row>
    <row r="100" spans="1:20" x14ac:dyDescent="0.25">
      <c r="A100" s="10" t="s">
        <v>44</v>
      </c>
      <c r="B100" s="17">
        <v>43715.125</v>
      </c>
      <c r="C100" s="7">
        <v>13.685</v>
      </c>
      <c r="D100" s="7">
        <v>13.890700000000001</v>
      </c>
      <c r="E100" s="7">
        <v>16.2483</v>
      </c>
      <c r="F100" s="7">
        <v>15.3827</v>
      </c>
      <c r="G100" s="7">
        <v>13.7652</v>
      </c>
      <c r="H100" s="7">
        <v>14.6211</v>
      </c>
      <c r="I100" s="7">
        <v>14.6778</v>
      </c>
      <c r="J100" s="7">
        <v>321</v>
      </c>
      <c r="K100" s="7">
        <v>14.238</v>
      </c>
      <c r="L100" s="7">
        <v>13.0586</v>
      </c>
      <c r="M100" s="7">
        <v>10.4458</v>
      </c>
      <c r="N100" s="7">
        <v>8.3976799999999994</v>
      </c>
      <c r="O100" s="7">
        <v>12.497299999999999</v>
      </c>
      <c r="P100" s="7">
        <v>883</v>
      </c>
    </row>
    <row r="101" spans="1:20" x14ac:dyDescent="0.25">
      <c r="A101" s="8"/>
      <c r="B101" s="22" t="s">
        <v>54</v>
      </c>
      <c r="C101" s="7">
        <v>24.206299999999999</v>
      </c>
      <c r="D101" s="7">
        <v>19.4512</v>
      </c>
      <c r="E101" s="7">
        <v>17.877300000000002</v>
      </c>
      <c r="F101" s="7">
        <v>16.738900000000001</v>
      </c>
      <c r="G101" s="7">
        <v>13.7927</v>
      </c>
      <c r="H101" s="7">
        <v>10.0128</v>
      </c>
      <c r="I101" s="7">
        <v>14.504200000000001</v>
      </c>
      <c r="J101" s="7">
        <v>321</v>
      </c>
      <c r="K101" s="7">
        <v>7.7549700000000001</v>
      </c>
      <c r="L101" s="7">
        <v>6.0494300000000001</v>
      </c>
      <c r="M101" s="7">
        <v>5.1553300000000002</v>
      </c>
      <c r="N101" s="7">
        <v>4.7058299999999997</v>
      </c>
      <c r="O101" s="7">
        <v>8.9466599999999996</v>
      </c>
      <c r="P101" s="7">
        <v>883</v>
      </c>
      <c r="Q101" s="7"/>
      <c r="R101" s="2"/>
      <c r="S101" s="2"/>
      <c r="T101" s="2"/>
    </row>
    <row r="102" spans="1:20" x14ac:dyDescent="0.25">
      <c r="A102" s="8"/>
      <c r="B102" s="22" t="s">
        <v>55</v>
      </c>
      <c r="C102" s="7">
        <v>23.2911</v>
      </c>
      <c r="D102" s="7">
        <v>21.435500000000001</v>
      </c>
      <c r="E102" s="7">
        <v>18.729500000000002</v>
      </c>
      <c r="F102" s="7">
        <v>15.678699999999999</v>
      </c>
      <c r="G102" s="7">
        <v>14.1008</v>
      </c>
      <c r="H102" s="7">
        <v>11.8309</v>
      </c>
      <c r="I102" s="7">
        <v>15.201499999999999</v>
      </c>
      <c r="J102" s="7">
        <v>321</v>
      </c>
      <c r="K102" s="7">
        <v>9.3956999999999997</v>
      </c>
      <c r="L102" s="7">
        <v>7.2403199999999996</v>
      </c>
      <c r="M102" s="7">
        <v>5.8754200000000001</v>
      </c>
      <c r="N102" s="7">
        <v>4.9632899999999998</v>
      </c>
      <c r="O102" s="7">
        <v>9.76492</v>
      </c>
      <c r="P102" s="7">
        <v>883</v>
      </c>
      <c r="Q102" s="7"/>
      <c r="R102" s="2"/>
      <c r="S102" s="2"/>
      <c r="T102" s="2"/>
    </row>
    <row r="103" spans="1:20" x14ac:dyDescent="0.25">
      <c r="A103" s="8"/>
      <c r="B103" s="22" t="s">
        <v>57</v>
      </c>
      <c r="C103" s="7">
        <v>23.202000000000002</v>
      </c>
      <c r="D103" s="7">
        <v>22.190799999999999</v>
      </c>
      <c r="E103" s="7">
        <v>19.792100000000001</v>
      </c>
      <c r="F103" s="7">
        <v>17.977499999999999</v>
      </c>
      <c r="G103" s="7">
        <v>17.325399999999998</v>
      </c>
      <c r="H103" s="7">
        <v>14.5548</v>
      </c>
      <c r="I103" s="7">
        <v>17.5001</v>
      </c>
      <c r="J103" s="7">
        <v>321</v>
      </c>
      <c r="K103" s="7">
        <v>11.973000000000001</v>
      </c>
      <c r="L103" s="7">
        <v>10.989599999999999</v>
      </c>
      <c r="M103" s="7">
        <v>7.5655000000000001</v>
      </c>
      <c r="N103" s="7">
        <v>5.1130100000000001</v>
      </c>
      <c r="O103" s="7">
        <v>11.818</v>
      </c>
      <c r="P103" s="7">
        <v>883</v>
      </c>
      <c r="Q103" s="7"/>
      <c r="R103" s="2"/>
      <c r="S103" s="2"/>
      <c r="T103" s="2"/>
    </row>
    <row r="104" spans="1:20" x14ac:dyDescent="0.25">
      <c r="A104" s="8"/>
      <c r="B104" s="23" t="s">
        <v>58</v>
      </c>
      <c r="C104" s="7">
        <v>4.8477199999999998</v>
      </c>
      <c r="D104" s="7">
        <v>5.8738700000000001</v>
      </c>
      <c r="E104" s="7">
        <v>6.6658999999999997</v>
      </c>
      <c r="F104" s="7">
        <v>10.5909</v>
      </c>
      <c r="G104" s="7">
        <v>14.804500000000001</v>
      </c>
      <c r="H104" s="7">
        <v>16.488399999999999</v>
      </c>
      <c r="I104" s="7">
        <v>12.392200000000001</v>
      </c>
      <c r="J104" s="7">
        <v>321</v>
      </c>
      <c r="K104" s="7">
        <v>14.3986</v>
      </c>
      <c r="L104" s="7">
        <v>14.247400000000001</v>
      </c>
      <c r="M104" s="7">
        <v>11.7506</v>
      </c>
      <c r="N104" s="7">
        <v>9.5361499999999992</v>
      </c>
      <c r="O104" s="7">
        <v>12.2987</v>
      </c>
      <c r="P104" s="7">
        <v>883</v>
      </c>
      <c r="Q104" s="7"/>
      <c r="R104" s="2"/>
      <c r="S104" s="2"/>
      <c r="T104" s="2"/>
    </row>
    <row r="105" spans="1:20" x14ac:dyDescent="0.25">
      <c r="A105" s="8"/>
      <c r="B105" s="23" t="s">
        <v>59</v>
      </c>
      <c r="C105" s="7">
        <v>1.52</v>
      </c>
      <c r="D105" s="7">
        <v>3.4009800000000001</v>
      </c>
      <c r="E105" s="7">
        <v>4.02921</v>
      </c>
      <c r="F105" s="7">
        <v>5.1408500000000004</v>
      </c>
      <c r="G105" s="7">
        <v>5.8453299999999997</v>
      </c>
      <c r="H105" s="7">
        <v>8.8662500000000009</v>
      </c>
      <c r="I105" s="7">
        <v>6.0782499999999997</v>
      </c>
      <c r="J105" s="7">
        <v>321</v>
      </c>
      <c r="K105" s="7">
        <v>11.836</v>
      </c>
      <c r="L105" s="7">
        <v>14.2561</v>
      </c>
      <c r="M105" s="7">
        <v>11.9267</v>
      </c>
      <c r="N105" s="7">
        <v>10.325799999999999</v>
      </c>
      <c r="O105" s="7">
        <v>9.8431700000000006</v>
      </c>
      <c r="P105" s="7">
        <v>883</v>
      </c>
      <c r="Q105" s="7"/>
      <c r="R105" s="2"/>
      <c r="S105" s="2"/>
      <c r="T105" s="2"/>
    </row>
    <row r="106" spans="1:20" x14ac:dyDescent="0.25">
      <c r="A106" s="8"/>
      <c r="B106" s="22" t="s">
        <v>60</v>
      </c>
      <c r="C106" s="7">
        <v>1.6210800000000001</v>
      </c>
      <c r="D106" s="7">
        <v>1.6929799999999999</v>
      </c>
      <c r="E106" s="7">
        <v>4.2008599999999996</v>
      </c>
      <c r="F106" s="7">
        <v>6.2649499999999998</v>
      </c>
      <c r="G106" s="7">
        <v>6.5914999999999999</v>
      </c>
      <c r="H106" s="7">
        <v>7.3904800000000002</v>
      </c>
      <c r="I106" s="7">
        <v>5.8978900000000003</v>
      </c>
      <c r="J106" s="7">
        <v>321</v>
      </c>
      <c r="K106" s="7">
        <v>7.6316199999999998</v>
      </c>
      <c r="L106" s="7">
        <v>8.9637100000000007</v>
      </c>
      <c r="M106" s="7">
        <v>8.2748899999999992</v>
      </c>
      <c r="N106" s="7">
        <v>8.9525100000000002</v>
      </c>
      <c r="O106" s="7">
        <v>7.5535600000000001</v>
      </c>
      <c r="P106" s="7">
        <v>883</v>
      </c>
      <c r="Q106" s="7"/>
      <c r="R106" s="2"/>
      <c r="S106" s="2"/>
      <c r="T106" s="2"/>
    </row>
    <row r="107" spans="1:20" x14ac:dyDescent="0.25">
      <c r="A107" s="10" t="s">
        <v>48</v>
      </c>
      <c r="B107" s="17">
        <v>42606.125</v>
      </c>
      <c r="C107" s="7">
        <v>6.8111899999999999</v>
      </c>
      <c r="D107" s="7">
        <v>20.0791</v>
      </c>
      <c r="E107" s="7">
        <v>15.186999999999999</v>
      </c>
      <c r="F107" s="7">
        <v>7.4200299999999997</v>
      </c>
      <c r="G107" s="7">
        <v>6.4927599999999996</v>
      </c>
      <c r="H107" s="7">
        <v>6.1560499999999996</v>
      </c>
      <c r="I107" s="7">
        <v>8.9107599999999998</v>
      </c>
      <c r="J107" s="7">
        <v>1277</v>
      </c>
      <c r="K107" s="7">
        <v>5.4602300000000001</v>
      </c>
      <c r="L107" s="7">
        <v>4.8113999999999999</v>
      </c>
      <c r="M107" s="7">
        <v>3.44964</v>
      </c>
      <c r="N107" s="7">
        <v>1.38449</v>
      </c>
      <c r="O107" s="7">
        <v>5.4930000000000003</v>
      </c>
      <c r="P107" s="7">
        <v>3546</v>
      </c>
    </row>
    <row r="108" spans="1:20" x14ac:dyDescent="0.25">
      <c r="A108" s="8"/>
      <c r="B108" s="22" t="s">
        <v>54</v>
      </c>
      <c r="C108" s="7">
        <v>38.423099999999998</v>
      </c>
      <c r="D108" s="7">
        <v>19.846</v>
      </c>
      <c r="E108" s="7">
        <v>9.7751599999999996</v>
      </c>
      <c r="F108" s="7">
        <v>5.2182000000000004</v>
      </c>
      <c r="G108" s="7">
        <v>2.7816000000000001</v>
      </c>
      <c r="H108" s="7">
        <v>2.9476499999999999</v>
      </c>
      <c r="I108" s="7">
        <v>6.6836399999999996</v>
      </c>
      <c r="J108" s="7">
        <v>1277</v>
      </c>
      <c r="K108" s="7">
        <v>3.2255600000000002</v>
      </c>
      <c r="L108" s="7">
        <v>3.1701000000000001</v>
      </c>
      <c r="M108" s="7">
        <v>2.4120699999999999</v>
      </c>
      <c r="N108" s="7">
        <v>1.50884</v>
      </c>
      <c r="O108" s="7">
        <v>4.0000400000000003</v>
      </c>
      <c r="P108" s="7">
        <v>3546</v>
      </c>
      <c r="Q108" s="7"/>
      <c r="R108" s="2"/>
      <c r="S108" s="2"/>
      <c r="T108" s="2"/>
    </row>
    <row r="109" spans="1:20" x14ac:dyDescent="0.25">
      <c r="A109" s="8"/>
      <c r="B109" s="22" t="s">
        <v>55</v>
      </c>
      <c r="C109" s="7">
        <v>29.193999999999999</v>
      </c>
      <c r="D109" s="7">
        <v>20.501100000000001</v>
      </c>
      <c r="E109" s="7">
        <v>11.5341</v>
      </c>
      <c r="F109" s="7">
        <v>6.7086699999999997</v>
      </c>
      <c r="G109" s="7">
        <v>5.0112800000000002</v>
      </c>
      <c r="H109" s="7">
        <v>4.3890599999999997</v>
      </c>
      <c r="I109" s="7">
        <v>8.0131999999999994</v>
      </c>
      <c r="J109" s="7">
        <v>1277</v>
      </c>
      <c r="K109" s="7">
        <v>4.3043100000000001</v>
      </c>
      <c r="L109" s="7">
        <v>3.8140200000000002</v>
      </c>
      <c r="M109" s="7">
        <v>2.5098699999999998</v>
      </c>
      <c r="N109" s="7">
        <v>1.3218099999999999</v>
      </c>
      <c r="O109" s="7">
        <v>4.6972399999999999</v>
      </c>
      <c r="P109" s="7">
        <v>3546</v>
      </c>
      <c r="Q109" s="7"/>
      <c r="R109" s="2"/>
      <c r="S109" s="2"/>
      <c r="T109" s="2"/>
    </row>
    <row r="110" spans="1:20" x14ac:dyDescent="0.25">
      <c r="A110" s="8"/>
      <c r="B110" s="22" t="s">
        <v>57</v>
      </c>
      <c r="C110" s="7">
        <v>17.526399999999999</v>
      </c>
      <c r="D110" s="7">
        <v>22.193100000000001</v>
      </c>
      <c r="E110" s="7">
        <v>11.6973</v>
      </c>
      <c r="F110" s="7">
        <v>8.0078200000000006</v>
      </c>
      <c r="G110" s="7">
        <v>6.5818500000000002</v>
      </c>
      <c r="H110" s="7">
        <v>5.6701100000000002</v>
      </c>
      <c r="I110" s="7">
        <v>8.8816400000000009</v>
      </c>
      <c r="J110" s="7">
        <v>1277</v>
      </c>
      <c r="K110" s="7">
        <v>5.1485300000000001</v>
      </c>
      <c r="L110" s="7">
        <v>4.3239999999999998</v>
      </c>
      <c r="M110" s="7">
        <v>2.7341600000000001</v>
      </c>
      <c r="N110" s="7">
        <v>1.1781699999999999</v>
      </c>
      <c r="O110" s="7">
        <v>5.2075100000000001</v>
      </c>
      <c r="P110" s="7">
        <v>3546</v>
      </c>
      <c r="Q110" s="7"/>
      <c r="R110" s="2"/>
      <c r="S110" s="2"/>
      <c r="T110" s="2"/>
    </row>
    <row r="111" spans="1:20" x14ac:dyDescent="0.25">
      <c r="A111" s="8"/>
      <c r="B111" s="23" t="s">
        <v>58</v>
      </c>
      <c r="C111" s="7">
        <v>3.33738</v>
      </c>
      <c r="D111" s="7">
        <v>11.034700000000001</v>
      </c>
      <c r="E111" s="7">
        <v>18.9664</v>
      </c>
      <c r="F111" s="7">
        <v>9.4867600000000003</v>
      </c>
      <c r="G111" s="7">
        <v>6.5396400000000003</v>
      </c>
      <c r="H111" s="7">
        <v>6.5744300000000004</v>
      </c>
      <c r="I111" s="7">
        <v>9.1476799999999994</v>
      </c>
      <c r="J111" s="7">
        <v>1277</v>
      </c>
      <c r="K111" s="7">
        <v>5.7057700000000002</v>
      </c>
      <c r="L111" s="7">
        <v>5.0786600000000002</v>
      </c>
      <c r="M111" s="7">
        <v>3.5951499999999998</v>
      </c>
      <c r="N111" s="7">
        <v>1.2930699999999999</v>
      </c>
      <c r="O111" s="7">
        <v>5.6581099999999998</v>
      </c>
      <c r="P111" s="7">
        <v>3546</v>
      </c>
      <c r="Q111" s="7"/>
      <c r="R111" s="2"/>
      <c r="S111" s="2"/>
      <c r="T111" s="2"/>
    </row>
    <row r="112" spans="1:20" x14ac:dyDescent="0.25">
      <c r="A112" s="8"/>
      <c r="B112" s="23" t="s">
        <v>59</v>
      </c>
      <c r="C112" s="7">
        <v>5.98712</v>
      </c>
      <c r="D112" s="7">
        <v>8.6203800000000008</v>
      </c>
      <c r="E112" s="7">
        <v>13.261900000000001</v>
      </c>
      <c r="F112" s="7">
        <v>11.123200000000001</v>
      </c>
      <c r="G112" s="7">
        <v>6.3535199999999996</v>
      </c>
      <c r="H112" s="7">
        <v>5.7294400000000003</v>
      </c>
      <c r="I112" s="7">
        <v>8.2345299999999995</v>
      </c>
      <c r="J112" s="7">
        <v>1277</v>
      </c>
      <c r="K112" s="7">
        <v>4.6894400000000003</v>
      </c>
      <c r="L112" s="7">
        <v>3.9918900000000002</v>
      </c>
      <c r="M112" s="7">
        <v>2.9351099999999999</v>
      </c>
      <c r="N112" s="7">
        <v>1.39697</v>
      </c>
      <c r="O112" s="7">
        <v>4.9402900000000001</v>
      </c>
      <c r="P112" s="7">
        <v>3546</v>
      </c>
      <c r="Q112" s="7"/>
      <c r="R112" s="2"/>
      <c r="S112" s="2"/>
      <c r="T112" s="2"/>
    </row>
    <row r="113" spans="1:20" x14ac:dyDescent="0.25">
      <c r="A113" s="8"/>
      <c r="B113" s="22" t="s">
        <v>60</v>
      </c>
      <c r="C113" s="7">
        <v>8.8585399999999996</v>
      </c>
      <c r="D113" s="7">
        <v>10.3344</v>
      </c>
      <c r="E113" s="7">
        <v>8.8148900000000001</v>
      </c>
      <c r="F113" s="7">
        <v>8.8215000000000003</v>
      </c>
      <c r="G113" s="7">
        <v>5.34511</v>
      </c>
      <c r="H113" s="7">
        <v>4.4005700000000001</v>
      </c>
      <c r="I113" s="7">
        <v>6.7249999999999996</v>
      </c>
      <c r="J113" s="7">
        <v>1277</v>
      </c>
      <c r="K113" s="7">
        <v>3.5579900000000002</v>
      </c>
      <c r="L113" s="7">
        <v>2.8734500000000001</v>
      </c>
      <c r="M113" s="7">
        <v>2.3757999999999999</v>
      </c>
      <c r="N113" s="7">
        <v>1.4617599999999999</v>
      </c>
      <c r="O113" s="7">
        <v>3.9977900000000002</v>
      </c>
      <c r="P113" s="7">
        <v>3546</v>
      </c>
      <c r="Q113" s="7"/>
      <c r="R113" s="2"/>
      <c r="S113" s="2"/>
      <c r="T113" s="2"/>
    </row>
    <row r="114" spans="1:20" x14ac:dyDescent="0.25">
      <c r="A114" s="10" t="s">
        <v>10</v>
      </c>
      <c r="B114" s="17">
        <v>43518.125</v>
      </c>
      <c r="C114" s="7">
        <v>14.6191</v>
      </c>
      <c r="D114" s="7">
        <v>7.9996700000000001</v>
      </c>
      <c r="E114" s="7">
        <v>8.1864799999999995</v>
      </c>
      <c r="F114" s="7">
        <v>6.7880099999999999</v>
      </c>
      <c r="G114" s="7">
        <v>5.0489499999999996</v>
      </c>
      <c r="H114" s="7">
        <v>2.7101999999999999</v>
      </c>
      <c r="I114" s="7">
        <v>5.6209899999999999</v>
      </c>
      <c r="J114" s="7">
        <v>11499</v>
      </c>
      <c r="K114" s="7">
        <v>1.9897899999999999</v>
      </c>
      <c r="L114" s="7">
        <v>1.7030799999999999</v>
      </c>
      <c r="M114" s="7">
        <v>0.68633500000000003</v>
      </c>
      <c r="N114" s="7">
        <v>0.15767</v>
      </c>
      <c r="O114" s="7">
        <v>2.6860400000000002</v>
      </c>
      <c r="P114" s="7">
        <v>31914</v>
      </c>
    </row>
    <row r="115" spans="1:20" x14ac:dyDescent="0.25">
      <c r="A115" s="8"/>
      <c r="B115" s="22" t="s">
        <v>54</v>
      </c>
      <c r="C115" s="7">
        <v>13.521000000000001</v>
      </c>
      <c r="D115" s="7">
        <v>13.343299999999999</v>
      </c>
      <c r="E115" s="7">
        <v>10.916</v>
      </c>
      <c r="F115" s="7">
        <v>10.1959</v>
      </c>
      <c r="G115" s="7">
        <v>5.8610100000000003</v>
      </c>
      <c r="H115" s="7">
        <v>3.6215000000000002</v>
      </c>
      <c r="I115" s="7">
        <v>7.5609999999999999</v>
      </c>
      <c r="J115" s="7">
        <v>11499</v>
      </c>
      <c r="K115" s="7">
        <v>3.1100500000000002</v>
      </c>
      <c r="L115" s="7">
        <v>1.8878600000000001</v>
      </c>
      <c r="M115" s="7">
        <v>0.72936599999999996</v>
      </c>
      <c r="N115" s="7">
        <v>0.33940399999999998</v>
      </c>
      <c r="O115" s="7">
        <v>3.6002000000000001</v>
      </c>
      <c r="P115" s="7">
        <v>31914</v>
      </c>
      <c r="Q115" s="7"/>
      <c r="R115" s="2"/>
      <c r="S115" s="2"/>
      <c r="T115" s="2"/>
    </row>
    <row r="116" spans="1:20" x14ac:dyDescent="0.25">
      <c r="A116" s="8"/>
      <c r="B116" s="22" t="s">
        <v>55</v>
      </c>
      <c r="C116" s="7">
        <v>12.661</v>
      </c>
      <c r="D116" s="7">
        <v>10.627599999999999</v>
      </c>
      <c r="E116" s="7">
        <v>9.1727399999999992</v>
      </c>
      <c r="F116" s="7">
        <v>8.6282399999999999</v>
      </c>
      <c r="G116" s="7">
        <v>5.4786200000000003</v>
      </c>
      <c r="H116" s="7">
        <v>3.36565</v>
      </c>
      <c r="I116" s="7">
        <v>6.5891299999999999</v>
      </c>
      <c r="J116" s="7">
        <v>11499</v>
      </c>
      <c r="K116" s="7">
        <v>3.0074700000000001</v>
      </c>
      <c r="L116" s="7">
        <v>2.1314299999999999</v>
      </c>
      <c r="M116" s="7">
        <v>0.68118599999999996</v>
      </c>
      <c r="N116" s="7">
        <v>0.27554699999999999</v>
      </c>
      <c r="O116" s="7">
        <v>3.2528999999999999</v>
      </c>
      <c r="P116" s="7">
        <v>31914</v>
      </c>
      <c r="Q116" s="7"/>
      <c r="R116" s="2"/>
      <c r="S116" s="2"/>
      <c r="T116" s="2"/>
    </row>
    <row r="117" spans="1:20" x14ac:dyDescent="0.25">
      <c r="A117" s="8"/>
      <c r="B117" s="22" t="s">
        <v>57</v>
      </c>
      <c r="C117" s="7">
        <v>13.611599999999999</v>
      </c>
      <c r="D117" s="7">
        <v>9.4812999999999992</v>
      </c>
      <c r="E117" s="7">
        <v>8.4958399999999994</v>
      </c>
      <c r="F117" s="7">
        <v>7.74824</v>
      </c>
      <c r="G117" s="7">
        <v>5.8399799999999997</v>
      </c>
      <c r="H117" s="7">
        <v>3.35459</v>
      </c>
      <c r="I117" s="7">
        <v>6.3411400000000002</v>
      </c>
      <c r="J117" s="7">
        <v>11499</v>
      </c>
      <c r="K117" s="7">
        <v>2.7434099999999999</v>
      </c>
      <c r="L117" s="7">
        <v>1.87388</v>
      </c>
      <c r="M117" s="7">
        <v>0.62004899999999996</v>
      </c>
      <c r="N117" s="7">
        <v>0.205979</v>
      </c>
      <c r="O117" s="7">
        <v>3.0670199999999999</v>
      </c>
      <c r="P117" s="7">
        <v>31914</v>
      </c>
      <c r="Q117" s="7"/>
      <c r="R117" s="2"/>
      <c r="S117" s="2"/>
      <c r="T117" s="2"/>
    </row>
    <row r="118" spans="1:20" x14ac:dyDescent="0.25">
      <c r="A118" s="8"/>
      <c r="B118" s="23" t="s">
        <v>58</v>
      </c>
      <c r="C118" s="7">
        <v>16.128900000000002</v>
      </c>
      <c r="D118" s="7">
        <v>8.5530399999999993</v>
      </c>
      <c r="E118" s="7">
        <v>8.2370000000000001</v>
      </c>
      <c r="F118" s="7">
        <v>6.2549099999999997</v>
      </c>
      <c r="G118" s="7">
        <v>5.3341000000000003</v>
      </c>
      <c r="H118" s="7">
        <v>2.7836599999999998</v>
      </c>
      <c r="I118" s="7">
        <v>5.7059499999999996</v>
      </c>
      <c r="J118" s="7">
        <v>11499</v>
      </c>
      <c r="K118" s="7">
        <v>1.6627700000000001</v>
      </c>
      <c r="L118" s="7">
        <v>1.6785000000000001</v>
      </c>
      <c r="M118" s="7">
        <v>0.83075600000000005</v>
      </c>
      <c r="N118" s="7">
        <v>0.213951</v>
      </c>
      <c r="O118" s="7">
        <v>2.7056900000000002</v>
      </c>
      <c r="P118" s="7">
        <v>31914</v>
      </c>
      <c r="Q118" s="7"/>
      <c r="R118" s="2"/>
      <c r="S118" s="2"/>
      <c r="T118" s="2"/>
    </row>
    <row r="119" spans="1:20" x14ac:dyDescent="0.25">
      <c r="A119" s="8"/>
      <c r="B119" s="23" t="s">
        <v>59</v>
      </c>
      <c r="C119" s="7">
        <v>15.832100000000001</v>
      </c>
      <c r="D119" s="7">
        <v>12.8216</v>
      </c>
      <c r="E119" s="7">
        <v>7.9060300000000003</v>
      </c>
      <c r="F119" s="7">
        <v>5.4222700000000001</v>
      </c>
      <c r="G119" s="7">
        <v>5.5212000000000003</v>
      </c>
      <c r="H119" s="7">
        <v>3.2496299999999998</v>
      </c>
      <c r="I119" s="7">
        <v>6.0354599999999996</v>
      </c>
      <c r="J119" s="7">
        <v>11499</v>
      </c>
      <c r="K119" s="7">
        <v>1.68946</v>
      </c>
      <c r="L119" s="7">
        <v>1.5532900000000001</v>
      </c>
      <c r="M119" s="7">
        <v>0.81085499999999999</v>
      </c>
      <c r="N119" s="7">
        <v>0.275453</v>
      </c>
      <c r="O119" s="7">
        <v>2.81738</v>
      </c>
      <c r="P119" s="7">
        <v>31914</v>
      </c>
      <c r="Q119" s="7"/>
      <c r="R119" s="2"/>
      <c r="S119" s="2"/>
      <c r="T119" s="2"/>
    </row>
    <row r="120" spans="1:20" x14ac:dyDescent="0.25">
      <c r="A120" s="8"/>
      <c r="B120" s="22" t="s">
        <v>60</v>
      </c>
      <c r="C120" s="7">
        <v>15.9892</v>
      </c>
      <c r="D120" s="7">
        <v>14.711399999999999</v>
      </c>
      <c r="E120" s="7">
        <v>7.4428999999999998</v>
      </c>
      <c r="F120" s="7">
        <v>4.7092000000000001</v>
      </c>
      <c r="G120" s="7">
        <v>5.5643399999999996</v>
      </c>
      <c r="H120" s="7">
        <v>3.9763099999999998</v>
      </c>
      <c r="I120" s="7">
        <v>6.2272400000000001</v>
      </c>
      <c r="J120" s="7">
        <v>11499</v>
      </c>
      <c r="K120" s="7">
        <v>2.3310200000000001</v>
      </c>
      <c r="L120" s="7">
        <v>1.7967599999999999</v>
      </c>
      <c r="M120" s="7">
        <v>1.02956</v>
      </c>
      <c r="N120" s="7">
        <v>0.38800000000000001</v>
      </c>
      <c r="O120" s="7">
        <v>3.06494</v>
      </c>
      <c r="P120" s="7">
        <v>31914</v>
      </c>
      <c r="Q120" s="7"/>
      <c r="R120" s="2"/>
      <c r="S120" s="2"/>
      <c r="T120" s="2"/>
    </row>
    <row r="121" spans="1:20" x14ac:dyDescent="0.25">
      <c r="B121" s="15"/>
    </row>
    <row r="122" spans="1:20" x14ac:dyDescent="0.25">
      <c r="B122" s="15"/>
      <c r="C122" s="5">
        <f t="shared" ref="C122:I122" si="0">AVERAGE(C2:C121)</f>
        <v>7.6349982184873904</v>
      </c>
      <c r="D122" s="5">
        <f t="shared" si="0"/>
        <v>7.4761342016806722</v>
      </c>
      <c r="E122" s="5">
        <f t="shared" si="0"/>
        <v>6.7691246218487411</v>
      </c>
      <c r="F122" s="5">
        <f t="shared" si="0"/>
        <v>5.7918452941176479</v>
      </c>
      <c r="G122" s="5">
        <f t="shared" si="0"/>
        <v>5.0325714957983188</v>
      </c>
      <c r="H122" s="5">
        <f t="shared" si="0"/>
        <v>4.452676084033615</v>
      </c>
      <c r="I122" s="5">
        <f t="shared" si="0"/>
        <v>5.5204883193277308</v>
      </c>
      <c r="J122" s="5">
        <f>SUM(J2:J121)</f>
        <v>654689</v>
      </c>
      <c r="K122" s="5">
        <f>AVERAGE(K2:K121)</f>
        <v>3.640277932773111</v>
      </c>
      <c r="L122" s="5">
        <f>AVERAGE(L2:L121)</f>
        <v>3.0855467815126052</v>
      </c>
      <c r="M122" s="5">
        <f>AVERAGE(M2:M121)</f>
        <v>2.453707899159665</v>
      </c>
      <c r="N122" s="5">
        <f>AVERAGE(N2:N121)</f>
        <v>1.8703950252100834</v>
      </c>
      <c r="O122" s="5">
        <f>AVERAGE(O2:O121)</f>
        <v>3.6971757983193285</v>
      </c>
      <c r="P122" s="5">
        <f>SUM(P2:P121)</f>
        <v>1818453</v>
      </c>
    </row>
    <row r="123" spans="1:20" x14ac:dyDescent="0.25">
      <c r="C123" s="6"/>
      <c r="D123" s="6"/>
      <c r="E123" s="6"/>
      <c r="F123" s="6"/>
      <c r="G123" s="6"/>
      <c r="H123" s="6"/>
      <c r="I123" s="6"/>
      <c r="K123" s="6"/>
      <c r="L123" s="6"/>
      <c r="M123" s="6"/>
      <c r="N123" s="6"/>
      <c r="O123" s="6"/>
    </row>
    <row r="124" spans="1:20" x14ac:dyDescent="0.25">
      <c r="C124" s="6">
        <f t="shared" ref="C124:I124" si="1">_xlfn.STDEV.P(C2:C121)</f>
        <v>6.4856741149451604</v>
      </c>
      <c r="D124" s="6">
        <f t="shared" si="1"/>
        <v>4.71020983675173</v>
      </c>
      <c r="E124" s="6">
        <f t="shared" si="1"/>
        <v>3.6775669708456831</v>
      </c>
      <c r="F124" s="6">
        <f t="shared" si="1"/>
        <v>4.5857860101981514</v>
      </c>
      <c r="G124" s="6">
        <f t="shared" si="1"/>
        <v>4.55528706394142</v>
      </c>
      <c r="H124" s="6">
        <f t="shared" si="1"/>
        <v>3.5888480503201179</v>
      </c>
      <c r="I124" s="6">
        <f t="shared" si="1"/>
        <v>3.5031449786965596</v>
      </c>
      <c r="K124" s="6">
        <f>_xlfn.STDEV.P(K2:K121)</f>
        <v>3.2961012784670545</v>
      </c>
      <c r="L124" s="6">
        <f>_xlfn.STDEV.P(L2:L121)</f>
        <v>3.104060501826126</v>
      </c>
      <c r="M124" s="6">
        <f>_xlfn.STDEV.P(M2:M121)</f>
        <v>2.5572467430128882</v>
      </c>
      <c r="N124" s="6">
        <f>_xlfn.STDEV.P(N2:N121)</f>
        <v>2.1413375436472881</v>
      </c>
      <c r="O124" s="6">
        <f>_xlfn.STDEV.P(O2:O121)</f>
        <v>2.7611901862005688</v>
      </c>
    </row>
    <row r="125" spans="1:20" x14ac:dyDescent="0.25">
      <c r="C125" s="6">
        <f t="shared" ref="C125:I125" si="2">SQRT(COUNT(C2:C121))</f>
        <v>10.908712114635714</v>
      </c>
      <c r="D125" s="6">
        <f t="shared" si="2"/>
        <v>10.908712114635714</v>
      </c>
      <c r="E125" s="6">
        <f t="shared" si="2"/>
        <v>10.908712114635714</v>
      </c>
      <c r="F125" s="6">
        <f t="shared" si="2"/>
        <v>10.908712114635714</v>
      </c>
      <c r="G125" s="6">
        <f t="shared" si="2"/>
        <v>10.908712114635714</v>
      </c>
      <c r="H125" s="6">
        <f t="shared" si="2"/>
        <v>10.908712114635714</v>
      </c>
      <c r="I125" s="6">
        <f t="shared" si="2"/>
        <v>10.908712114635714</v>
      </c>
      <c r="K125" s="6">
        <f>SQRT(COUNT(K2:K121))</f>
        <v>10.908712114635714</v>
      </c>
      <c r="L125" s="6">
        <f>SQRT(COUNT(L2:L121))</f>
        <v>10.908712114635714</v>
      </c>
      <c r="M125" s="6">
        <f>SQRT(COUNT(M2:M121))</f>
        <v>10.908712114635714</v>
      </c>
      <c r="N125" s="6">
        <f>SQRT(COUNT(N2:N121))</f>
        <v>10.908712114635714</v>
      </c>
      <c r="O125" s="6">
        <f>SQRT(COUNT(O2:O121))</f>
        <v>10.908712114635714</v>
      </c>
    </row>
    <row r="126" spans="1:20" x14ac:dyDescent="0.25">
      <c r="C126" s="6">
        <f t="shared" ref="C126" si="3">C124/C125</f>
        <v>0.59454077133850036</v>
      </c>
      <c r="D126" s="6">
        <f t="shared" ref="D126:I126" si="4">D124/D125</f>
        <v>0.43178422780378078</v>
      </c>
      <c r="E126" s="6">
        <f t="shared" si="4"/>
        <v>0.33712201148948295</v>
      </c>
      <c r="F126" s="6">
        <f t="shared" si="4"/>
        <v>0.42037831432416434</v>
      </c>
      <c r="G126" s="6">
        <f t="shared" si="4"/>
        <v>0.41758248050471536</v>
      </c>
      <c r="H126" s="6">
        <f t="shared" si="4"/>
        <v>0.32898916137910789</v>
      </c>
      <c r="I126" s="6">
        <f t="shared" si="4"/>
        <v>0.32113277368430615</v>
      </c>
      <c r="K126" s="6">
        <f t="shared" ref="K126:O126" si="5">K124/K125</f>
        <v>0.30215310880235147</v>
      </c>
      <c r="L126" s="6">
        <f t="shared" si="5"/>
        <v>0.28454875967086452</v>
      </c>
      <c r="M126" s="6">
        <f t="shared" si="5"/>
        <v>0.23442242458502033</v>
      </c>
      <c r="N126" s="6">
        <f t="shared" si="5"/>
        <v>0.19629609078915508</v>
      </c>
      <c r="O126" s="6">
        <f t="shared" si="5"/>
        <v>0.25311788936991086</v>
      </c>
    </row>
    <row r="131" spans="3:3" x14ac:dyDescent="0.25">
      <c r="C131" s="16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6"/>
  <sheetViews>
    <sheetView workbookViewId="0"/>
  </sheetViews>
  <sheetFormatPr defaultRowHeight="15.75" x14ac:dyDescent="0.25"/>
  <cols>
    <col min="1" max="1" width="13.140625" style="8" bestFit="1" customWidth="1"/>
    <col min="2" max="2" width="15" style="8" bestFit="1" customWidth="1"/>
    <col min="3" max="3" width="11.42578125" style="7" bestFit="1" customWidth="1"/>
    <col min="4" max="4" width="9.5703125" style="7" bestFit="1" customWidth="1"/>
    <col min="5" max="5" width="9.28515625" style="7" bestFit="1" customWidth="1"/>
    <col min="6" max="6" width="8.7109375" style="7" customWidth="1"/>
    <col min="7" max="7" width="9.85546875" style="7" customWidth="1"/>
    <col min="8" max="8" width="13.140625" style="7" bestFit="1" customWidth="1"/>
    <col min="9" max="9" width="11.28515625" style="7" customWidth="1"/>
    <col min="10" max="10" width="17.140625" style="7" bestFit="1" customWidth="1"/>
    <col min="11" max="11" width="11.42578125" style="7" bestFit="1" customWidth="1"/>
    <col min="12" max="12" width="9.5703125" style="7" bestFit="1" customWidth="1"/>
    <col min="13" max="13" width="9.28515625" style="7" bestFit="1" customWidth="1"/>
    <col min="14" max="14" width="8.7109375" style="7" customWidth="1"/>
    <col min="15" max="15" width="9.85546875" style="7" customWidth="1"/>
    <col min="16" max="16" width="18.28515625" style="7" bestFit="1" customWidth="1"/>
    <col min="17" max="20" width="5.7109375" style="7" customWidth="1"/>
    <col min="21" max="21" width="9.140625" style="8"/>
  </cols>
  <sheetData>
    <row r="1" spans="1:21" x14ac:dyDescent="0.25">
      <c r="C1" s="8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 t="s">
        <v>29</v>
      </c>
      <c r="J1" s="11" t="s">
        <v>30</v>
      </c>
      <c r="K1" s="7">
        <v>7</v>
      </c>
      <c r="L1" s="7">
        <v>8</v>
      </c>
      <c r="M1" s="7">
        <v>9</v>
      </c>
      <c r="N1" s="7">
        <v>10</v>
      </c>
      <c r="O1" s="7" t="s">
        <v>52</v>
      </c>
      <c r="P1" s="11" t="s">
        <v>53</v>
      </c>
    </row>
    <row r="2" spans="1:21" x14ac:dyDescent="0.25">
      <c r="A2" s="8" t="s">
        <v>24</v>
      </c>
      <c r="B2" s="12">
        <v>43286.125</v>
      </c>
      <c r="C2" s="7">
        <v>4.8904800000000002</v>
      </c>
      <c r="D2" s="7">
        <v>6.8582999999999998</v>
      </c>
      <c r="E2" s="7">
        <v>4.4500200000000003</v>
      </c>
      <c r="F2" s="7">
        <v>2.9612400000000001</v>
      </c>
      <c r="G2" s="7">
        <v>3.4435099999999998</v>
      </c>
      <c r="H2" s="7">
        <v>2.8346499999999999</v>
      </c>
      <c r="I2" s="7">
        <v>3.6261199999999998</v>
      </c>
      <c r="J2" s="7">
        <v>7981</v>
      </c>
      <c r="K2" s="7">
        <v>2.3132199999999998</v>
      </c>
      <c r="L2" s="7">
        <v>1.70062</v>
      </c>
      <c r="M2" s="7">
        <v>1.6349100000000001</v>
      </c>
      <c r="N2" s="7">
        <v>1.0635600000000001</v>
      </c>
      <c r="O2" s="7">
        <v>2.3410700000000002</v>
      </c>
      <c r="P2" s="7">
        <v>22175</v>
      </c>
    </row>
    <row r="3" spans="1:21" x14ac:dyDescent="0.25">
      <c r="B3" s="22" t="s">
        <v>54</v>
      </c>
      <c r="C3" s="7">
        <v>2.1584400000000001</v>
      </c>
      <c r="D3" s="7">
        <v>3.8342999999999998</v>
      </c>
      <c r="E3" s="7">
        <v>2.7986900000000001</v>
      </c>
      <c r="F3" s="7">
        <v>4.9514800000000001</v>
      </c>
      <c r="G3" s="7">
        <v>3.36307</v>
      </c>
      <c r="H3" s="7">
        <v>2.8168500000000001</v>
      </c>
      <c r="I3" s="7">
        <v>3.4326300000000001</v>
      </c>
      <c r="J3" s="7">
        <v>7981</v>
      </c>
      <c r="K3" s="7">
        <v>2.6173799999999998</v>
      </c>
      <c r="L3" s="7">
        <v>1.6315500000000001</v>
      </c>
      <c r="M3" s="7">
        <v>1.60233</v>
      </c>
      <c r="N3" s="7">
        <v>1.0741499999999999</v>
      </c>
      <c r="O3" s="7">
        <v>2.2971400000000002</v>
      </c>
      <c r="P3" s="7">
        <v>22175</v>
      </c>
      <c r="R3" s="2"/>
      <c r="S3" s="2"/>
      <c r="T3" s="2"/>
      <c r="U3"/>
    </row>
    <row r="4" spans="1:21" x14ac:dyDescent="0.25">
      <c r="B4" s="22" t="s">
        <v>55</v>
      </c>
      <c r="C4" s="7">
        <v>4.5755499999999998</v>
      </c>
      <c r="D4" s="7">
        <v>6.1951499999999999</v>
      </c>
      <c r="E4" s="7">
        <v>3.4128400000000001</v>
      </c>
      <c r="F4" s="7">
        <v>3.8532700000000002</v>
      </c>
      <c r="G4" s="7">
        <v>3.3254199999999998</v>
      </c>
      <c r="H4" s="7">
        <v>2.7667700000000002</v>
      </c>
      <c r="I4" s="7">
        <v>3.54196</v>
      </c>
      <c r="J4" s="7">
        <v>7981</v>
      </c>
      <c r="K4" s="7">
        <v>2.3416100000000002</v>
      </c>
      <c r="L4" s="7">
        <v>1.7186900000000001</v>
      </c>
      <c r="M4" s="7">
        <v>1.62378</v>
      </c>
      <c r="N4" s="7">
        <v>1.0885499999999999</v>
      </c>
      <c r="O4" s="7">
        <v>2.3200500000000002</v>
      </c>
      <c r="P4" s="7">
        <v>22175</v>
      </c>
      <c r="R4" s="2"/>
      <c r="S4" s="2"/>
      <c r="T4" s="2"/>
      <c r="U4"/>
    </row>
    <row r="5" spans="1:21" x14ac:dyDescent="0.25">
      <c r="B5" s="22" t="s">
        <v>57</v>
      </c>
      <c r="C5" s="7">
        <v>5.4066999999999998</v>
      </c>
      <c r="D5" s="7">
        <v>6.4591599999999998</v>
      </c>
      <c r="E5" s="7">
        <v>3.6483699999999999</v>
      </c>
      <c r="F5" s="7">
        <v>3.2948200000000001</v>
      </c>
      <c r="G5" s="7">
        <v>3.2911600000000001</v>
      </c>
      <c r="H5" s="7">
        <v>3.3963299999999998</v>
      </c>
      <c r="I5" s="7">
        <v>3.6947000000000001</v>
      </c>
      <c r="J5" s="7">
        <v>7981</v>
      </c>
      <c r="K5" s="7">
        <v>2.6734100000000001</v>
      </c>
      <c r="L5" s="7">
        <v>1.7890999999999999</v>
      </c>
      <c r="M5" s="7">
        <v>1.66439</v>
      </c>
      <c r="N5" s="7">
        <v>1.07362</v>
      </c>
      <c r="O5" s="7">
        <v>2.43282</v>
      </c>
      <c r="P5" s="7">
        <v>22175</v>
      </c>
      <c r="R5" s="2"/>
      <c r="S5" s="2"/>
      <c r="T5" s="2"/>
      <c r="U5"/>
    </row>
    <row r="6" spans="1:21" x14ac:dyDescent="0.25">
      <c r="B6" s="23" t="s">
        <v>58</v>
      </c>
      <c r="C6" s="7">
        <v>5.67082</v>
      </c>
      <c r="D6" s="7">
        <v>6.2168000000000001</v>
      </c>
      <c r="E6" s="7">
        <v>6.0425599999999999</v>
      </c>
      <c r="F6" s="7">
        <v>3.0227200000000001</v>
      </c>
      <c r="G6" s="7">
        <v>2.5405700000000002</v>
      </c>
      <c r="H6" s="7">
        <v>2.8013300000000001</v>
      </c>
      <c r="I6" s="7">
        <v>3.5931899999999999</v>
      </c>
      <c r="J6" s="7">
        <v>7981</v>
      </c>
      <c r="K6" s="7">
        <v>2.4141499999999998</v>
      </c>
      <c r="L6" s="7">
        <v>1.74658</v>
      </c>
      <c r="M6" s="7">
        <v>1.6736500000000001</v>
      </c>
      <c r="N6" s="7">
        <v>1.0609900000000001</v>
      </c>
      <c r="O6" s="7">
        <v>2.3553500000000001</v>
      </c>
      <c r="P6" s="7">
        <v>22175</v>
      </c>
      <c r="R6" s="2"/>
      <c r="S6" s="2"/>
      <c r="T6" s="2"/>
      <c r="U6"/>
    </row>
    <row r="7" spans="1:21" x14ac:dyDescent="0.25">
      <c r="B7" s="23" t="s">
        <v>59</v>
      </c>
      <c r="C7" s="7">
        <v>5.27027</v>
      </c>
      <c r="D7" s="7">
        <v>3.8126699999999998</v>
      </c>
      <c r="E7" s="7">
        <v>4.8451199999999996</v>
      </c>
      <c r="F7" s="7">
        <v>2.9070100000000001</v>
      </c>
      <c r="G7" s="7">
        <v>2.1887799999999999</v>
      </c>
      <c r="H7" s="7">
        <v>2.5022899999999999</v>
      </c>
      <c r="I7" s="7">
        <v>3.0150199999999998</v>
      </c>
      <c r="J7" s="7">
        <v>7981</v>
      </c>
      <c r="K7" s="7">
        <v>2.08317</v>
      </c>
      <c r="L7" s="7">
        <v>1.6019600000000001</v>
      </c>
      <c r="M7" s="7">
        <v>1.3791</v>
      </c>
      <c r="N7" s="7">
        <v>0.90217800000000004</v>
      </c>
      <c r="O7" s="7">
        <v>2.0022799999999998</v>
      </c>
      <c r="P7" s="7">
        <v>22175</v>
      </c>
      <c r="R7" s="2"/>
      <c r="S7" s="2"/>
      <c r="T7" s="2"/>
      <c r="U7"/>
    </row>
    <row r="8" spans="1:21" x14ac:dyDescent="0.25">
      <c r="B8" s="22" t="s">
        <v>60</v>
      </c>
      <c r="C8" s="7">
        <v>6.3437099999999997</v>
      </c>
      <c r="D8" s="7">
        <v>3.31331</v>
      </c>
      <c r="E8" s="7">
        <v>3.8428100000000001</v>
      </c>
      <c r="F8" s="7">
        <v>2.5171700000000001</v>
      </c>
      <c r="G8" s="7">
        <v>2.0158399999999999</v>
      </c>
      <c r="H8" s="7">
        <v>2.3197999999999999</v>
      </c>
      <c r="I8" s="7">
        <v>2.6894200000000001</v>
      </c>
      <c r="J8" s="7">
        <v>7981</v>
      </c>
      <c r="K8" s="7">
        <v>2.1051500000000001</v>
      </c>
      <c r="L8" s="7">
        <v>1.7594099999999999</v>
      </c>
      <c r="M8" s="7">
        <v>1.5324</v>
      </c>
      <c r="N8" s="7">
        <v>1.1551899999999999</v>
      </c>
      <c r="O8" s="7">
        <v>1.9857</v>
      </c>
      <c r="P8" s="7">
        <v>22175</v>
      </c>
      <c r="R8" s="2"/>
      <c r="S8" s="2"/>
      <c r="T8" s="2"/>
      <c r="U8"/>
    </row>
    <row r="9" spans="1:21" x14ac:dyDescent="0.25">
      <c r="A9" s="8" t="s">
        <v>22</v>
      </c>
      <c r="B9" s="12">
        <v>43341.125</v>
      </c>
      <c r="C9" s="7">
        <v>18.9024</v>
      </c>
      <c r="D9" s="7">
        <v>7.3363100000000001</v>
      </c>
      <c r="E9" s="7">
        <v>2.3546800000000001</v>
      </c>
      <c r="F9" s="7">
        <v>1.5477799999999999</v>
      </c>
      <c r="G9" s="7">
        <v>1.9695800000000001</v>
      </c>
      <c r="H9" s="7">
        <v>1.5177799999999999</v>
      </c>
      <c r="I9" s="7">
        <v>2.7185800000000002</v>
      </c>
      <c r="J9" s="7">
        <v>5108</v>
      </c>
      <c r="K9" s="7">
        <v>0.90845399999999998</v>
      </c>
      <c r="L9" s="7">
        <v>0.67271400000000003</v>
      </c>
      <c r="M9" s="7">
        <v>0.42357699999999998</v>
      </c>
      <c r="N9" s="7">
        <v>0.45385500000000001</v>
      </c>
      <c r="O9" s="7">
        <v>1.3557399999999999</v>
      </c>
      <c r="P9" s="7">
        <v>14196</v>
      </c>
    </row>
    <row r="10" spans="1:21" x14ac:dyDescent="0.25">
      <c r="B10" s="22" t="s">
        <v>54</v>
      </c>
      <c r="C10" s="7">
        <v>13.9536</v>
      </c>
      <c r="D10" s="7">
        <v>13.073600000000001</v>
      </c>
      <c r="E10" s="7">
        <v>4.5921500000000002</v>
      </c>
      <c r="F10" s="7">
        <v>2.22072</v>
      </c>
      <c r="G10" s="7">
        <v>1.7480599999999999</v>
      </c>
      <c r="H10" s="7">
        <v>1.0908</v>
      </c>
      <c r="I10" s="7">
        <v>3.3126000000000002</v>
      </c>
      <c r="J10" s="7">
        <v>5108</v>
      </c>
      <c r="K10" s="7">
        <v>0.86545000000000005</v>
      </c>
      <c r="L10" s="7">
        <v>0.65337900000000004</v>
      </c>
      <c r="M10" s="7">
        <v>0.47012700000000002</v>
      </c>
      <c r="N10" s="7">
        <v>0.48159200000000002</v>
      </c>
      <c r="O10" s="7">
        <v>1.57413</v>
      </c>
      <c r="P10" s="7">
        <v>14196</v>
      </c>
      <c r="R10" s="2"/>
      <c r="S10" s="2"/>
      <c r="T10" s="2"/>
      <c r="U10"/>
    </row>
    <row r="11" spans="1:21" x14ac:dyDescent="0.25">
      <c r="B11" s="22" t="s">
        <v>55</v>
      </c>
      <c r="C11" s="7">
        <v>18.803899999999999</v>
      </c>
      <c r="D11" s="7">
        <v>10.815300000000001</v>
      </c>
      <c r="E11" s="7">
        <v>4.39194</v>
      </c>
      <c r="F11" s="7">
        <v>1.7018800000000001</v>
      </c>
      <c r="G11" s="7">
        <v>1.8757699999999999</v>
      </c>
      <c r="H11" s="7">
        <v>1.0763400000000001</v>
      </c>
      <c r="I11" s="7">
        <v>3.15848</v>
      </c>
      <c r="J11" s="7">
        <v>5108</v>
      </c>
      <c r="K11" s="7">
        <v>0.91782699999999995</v>
      </c>
      <c r="L11" s="7">
        <v>0.56301500000000004</v>
      </c>
      <c r="M11" s="7">
        <v>0.42816399999999999</v>
      </c>
      <c r="N11" s="7">
        <v>0.55942099999999995</v>
      </c>
      <c r="O11" s="7">
        <v>1.5196700000000001</v>
      </c>
      <c r="P11" s="7">
        <v>14196</v>
      </c>
      <c r="R11" s="2"/>
      <c r="S11" s="2"/>
      <c r="T11" s="2"/>
      <c r="U11"/>
    </row>
    <row r="12" spans="1:21" x14ac:dyDescent="0.25">
      <c r="B12" s="22" t="s">
        <v>57</v>
      </c>
      <c r="C12" s="7">
        <v>16.183399999999999</v>
      </c>
      <c r="D12" s="7">
        <v>8.9043899999999994</v>
      </c>
      <c r="E12" s="7">
        <v>3.0516299999999998</v>
      </c>
      <c r="F12" s="7">
        <v>1.57925</v>
      </c>
      <c r="G12" s="7">
        <v>1.84999</v>
      </c>
      <c r="H12" s="7">
        <v>1.5219499999999999</v>
      </c>
      <c r="I12" s="7">
        <v>2.84734</v>
      </c>
      <c r="J12" s="7">
        <v>5108</v>
      </c>
      <c r="K12" s="7">
        <v>0.91129599999999999</v>
      </c>
      <c r="L12" s="7">
        <v>0.63016899999999998</v>
      </c>
      <c r="M12" s="7">
        <v>0.40263700000000002</v>
      </c>
      <c r="N12" s="7">
        <v>0.53246300000000002</v>
      </c>
      <c r="O12" s="7">
        <v>1.4075</v>
      </c>
      <c r="P12" s="7">
        <v>14196</v>
      </c>
      <c r="R12" s="2"/>
      <c r="S12" s="2"/>
      <c r="T12" s="2"/>
      <c r="U12"/>
    </row>
    <row r="13" spans="1:21" x14ac:dyDescent="0.25">
      <c r="B13" s="23" t="s">
        <v>58</v>
      </c>
      <c r="C13" s="7">
        <v>23.043299999999999</v>
      </c>
      <c r="D13" s="7">
        <v>9.9002400000000002</v>
      </c>
      <c r="E13" s="7">
        <v>5.1860299999999997</v>
      </c>
      <c r="F13" s="7">
        <v>3.2541000000000002</v>
      </c>
      <c r="G13" s="7">
        <v>2.7545500000000001</v>
      </c>
      <c r="H13" s="7">
        <v>1.8551899999999999</v>
      </c>
      <c r="I13" s="7">
        <v>4.0707700000000004</v>
      </c>
      <c r="J13" s="7">
        <v>5108</v>
      </c>
      <c r="K13" s="7">
        <v>0.92742899999999995</v>
      </c>
      <c r="L13" s="7">
        <v>0.63226700000000002</v>
      </c>
      <c r="M13" s="7">
        <v>0.47625800000000001</v>
      </c>
      <c r="N13" s="7">
        <v>0.429975</v>
      </c>
      <c r="O13" s="7">
        <v>1.8430299999999999</v>
      </c>
      <c r="P13" s="7">
        <v>14196</v>
      </c>
      <c r="R13" s="2"/>
      <c r="S13" s="2"/>
      <c r="T13" s="2"/>
      <c r="U13"/>
    </row>
    <row r="14" spans="1:21" x14ac:dyDescent="0.25">
      <c r="B14" s="23" t="s">
        <v>59</v>
      </c>
      <c r="C14" s="7">
        <v>23.8963</v>
      </c>
      <c r="D14" s="7">
        <v>9.8962400000000006</v>
      </c>
      <c r="E14" s="7">
        <v>5.5414399999999997</v>
      </c>
      <c r="F14" s="7">
        <v>3.6446800000000001</v>
      </c>
      <c r="G14" s="7">
        <v>2.8099699999999999</v>
      </c>
      <c r="H14" s="7">
        <v>1.44391</v>
      </c>
      <c r="I14" s="7">
        <v>4.1074700000000002</v>
      </c>
      <c r="J14" s="7">
        <v>5108</v>
      </c>
      <c r="K14" s="7">
        <v>0.81007200000000001</v>
      </c>
      <c r="L14" s="7">
        <v>0.56835100000000005</v>
      </c>
      <c r="M14" s="7">
        <v>0.47952299999999998</v>
      </c>
      <c r="N14" s="7">
        <v>0.45945599999999998</v>
      </c>
      <c r="O14" s="7">
        <v>1.83752</v>
      </c>
      <c r="P14" s="7">
        <v>14196</v>
      </c>
      <c r="R14" s="2"/>
      <c r="S14" s="2"/>
      <c r="T14" s="2"/>
      <c r="U14"/>
    </row>
    <row r="15" spans="1:21" x14ac:dyDescent="0.25">
      <c r="B15" s="22" t="s">
        <v>60</v>
      </c>
      <c r="C15" s="7">
        <v>29.944900000000001</v>
      </c>
      <c r="D15" s="7">
        <v>12.683400000000001</v>
      </c>
      <c r="E15" s="7">
        <v>6.8023199999999999</v>
      </c>
      <c r="F15" s="7">
        <v>4.1018400000000002</v>
      </c>
      <c r="G15" s="7">
        <v>2.9491800000000001</v>
      </c>
      <c r="H15" s="7">
        <v>1.2842800000000001</v>
      </c>
      <c r="I15" s="7">
        <v>4.7567000000000004</v>
      </c>
      <c r="J15" s="7">
        <v>5108</v>
      </c>
      <c r="K15" s="7">
        <v>0.76425299999999996</v>
      </c>
      <c r="L15" s="7">
        <v>0.58293600000000001</v>
      </c>
      <c r="M15" s="7">
        <v>0.52591299999999996</v>
      </c>
      <c r="N15" s="7">
        <v>0.50392899999999996</v>
      </c>
      <c r="O15" s="7">
        <v>2.0836600000000001</v>
      </c>
      <c r="P15" s="7">
        <v>14196</v>
      </c>
      <c r="R15" s="2"/>
      <c r="S15" s="2"/>
      <c r="T15" s="2"/>
      <c r="U15"/>
    </row>
    <row r="16" spans="1:21" x14ac:dyDescent="0.25">
      <c r="A16" s="8" t="s">
        <v>21</v>
      </c>
      <c r="B16" s="12">
        <v>43773.125</v>
      </c>
      <c r="C16" s="7">
        <v>0.65208299999999997</v>
      </c>
      <c r="D16" s="7">
        <v>0.94308800000000004</v>
      </c>
      <c r="E16" s="7">
        <v>1.5894200000000001</v>
      </c>
      <c r="F16" s="7">
        <v>3.5807600000000002</v>
      </c>
      <c r="G16" s="7">
        <v>6.9331899999999997</v>
      </c>
      <c r="H16" s="7">
        <v>11.0556</v>
      </c>
      <c r="I16" s="7">
        <v>6.1132999999999997</v>
      </c>
      <c r="J16" s="7">
        <v>624</v>
      </c>
      <c r="K16" s="7">
        <v>9.6617899999999999</v>
      </c>
      <c r="L16" s="7">
        <v>6.4028999999999998</v>
      </c>
      <c r="M16" s="7">
        <v>5.1817200000000003</v>
      </c>
      <c r="N16" s="7">
        <v>5.04406</v>
      </c>
      <c r="O16" s="7">
        <v>6.2646699999999997</v>
      </c>
      <c r="P16" s="7">
        <v>1741</v>
      </c>
    </row>
    <row r="17" spans="1:21" x14ac:dyDescent="0.25">
      <c r="B17" s="22" t="s">
        <v>54</v>
      </c>
      <c r="C17" s="7">
        <v>9.1104900000000004</v>
      </c>
      <c r="D17" s="7">
        <v>11.6853</v>
      </c>
      <c r="E17" s="7">
        <v>9.2805199999999992</v>
      </c>
      <c r="F17" s="7">
        <v>8.2004699999999993</v>
      </c>
      <c r="G17" s="7">
        <v>6.94278</v>
      </c>
      <c r="H17" s="7">
        <v>7.4733200000000002</v>
      </c>
      <c r="I17" s="7">
        <v>8.1371900000000004</v>
      </c>
      <c r="J17" s="7">
        <v>624</v>
      </c>
      <c r="K17" s="7">
        <v>7.4361100000000002</v>
      </c>
      <c r="L17" s="7">
        <v>6.9354300000000002</v>
      </c>
      <c r="M17" s="7">
        <v>5.7452399999999999</v>
      </c>
      <c r="N17" s="7">
        <v>4.37371</v>
      </c>
      <c r="O17" s="7">
        <v>6.7357399999999998</v>
      </c>
      <c r="P17" s="7">
        <v>1741</v>
      </c>
      <c r="R17" s="2"/>
      <c r="S17" s="2"/>
      <c r="T17" s="2"/>
      <c r="U17"/>
    </row>
    <row r="18" spans="1:21" x14ac:dyDescent="0.25">
      <c r="B18" s="22" t="s">
        <v>55</v>
      </c>
      <c r="C18" s="7">
        <v>7.33711</v>
      </c>
      <c r="D18" s="7">
        <v>10.7332</v>
      </c>
      <c r="E18" s="7">
        <v>11.476900000000001</v>
      </c>
      <c r="F18" s="7">
        <v>10.0404</v>
      </c>
      <c r="G18" s="7">
        <v>8.6227400000000003</v>
      </c>
      <c r="H18" s="7">
        <v>8.6799300000000006</v>
      </c>
      <c r="I18" s="7">
        <v>9.4599899999999995</v>
      </c>
      <c r="J18" s="7">
        <v>624</v>
      </c>
      <c r="K18" s="7">
        <v>8.6326999999999998</v>
      </c>
      <c r="L18" s="7">
        <v>7.6290300000000002</v>
      </c>
      <c r="M18" s="7">
        <v>6.0744100000000003</v>
      </c>
      <c r="N18" s="7">
        <v>4.5029000000000003</v>
      </c>
      <c r="O18" s="7">
        <v>7.5510799999999998</v>
      </c>
      <c r="P18" s="7">
        <v>1741</v>
      </c>
      <c r="R18" s="2"/>
      <c r="S18" s="2"/>
      <c r="T18" s="2"/>
      <c r="U18"/>
    </row>
    <row r="19" spans="1:21" x14ac:dyDescent="0.25">
      <c r="B19" s="22" t="s">
        <v>57</v>
      </c>
      <c r="C19" s="7">
        <v>2.97566</v>
      </c>
      <c r="D19" s="7">
        <v>2.6589800000000001</v>
      </c>
      <c r="E19" s="7">
        <v>3.9207000000000001</v>
      </c>
      <c r="F19" s="7">
        <v>5.2992900000000001</v>
      </c>
      <c r="G19" s="7">
        <v>6.46035</v>
      </c>
      <c r="H19" s="7">
        <v>8.9087300000000003</v>
      </c>
      <c r="I19" s="7">
        <v>6.2182300000000001</v>
      </c>
      <c r="J19" s="7">
        <v>624</v>
      </c>
      <c r="K19" s="7">
        <v>9.4489800000000006</v>
      </c>
      <c r="L19" s="7">
        <v>7.6352000000000002</v>
      </c>
      <c r="M19" s="7">
        <v>5.9112499999999999</v>
      </c>
      <c r="N19" s="7">
        <v>4.8545699999999998</v>
      </c>
      <c r="O19" s="7">
        <v>6.5393400000000002</v>
      </c>
      <c r="P19" s="7">
        <v>1741</v>
      </c>
      <c r="R19" s="2"/>
      <c r="S19" s="2"/>
      <c r="T19" s="2"/>
      <c r="U19"/>
    </row>
    <row r="20" spans="1:21" x14ac:dyDescent="0.25">
      <c r="B20" s="23" t="s">
        <v>58</v>
      </c>
      <c r="C20" s="7">
        <v>0.90747100000000003</v>
      </c>
      <c r="D20" s="7">
        <v>1.4970000000000001</v>
      </c>
      <c r="E20" s="7">
        <v>2.2916400000000001</v>
      </c>
      <c r="F20" s="7">
        <v>4.0535100000000002</v>
      </c>
      <c r="G20" s="7">
        <v>8.0945499999999999</v>
      </c>
      <c r="H20" s="7">
        <v>9.9148099999999992</v>
      </c>
      <c r="I20" s="7">
        <v>6.2823200000000003</v>
      </c>
      <c r="J20" s="7">
        <v>624</v>
      </c>
      <c r="K20" s="7">
        <v>9.0842600000000004</v>
      </c>
      <c r="L20" s="7">
        <v>6.8982599999999996</v>
      </c>
      <c r="M20" s="7">
        <v>6.5899700000000001</v>
      </c>
      <c r="N20" s="7">
        <v>6.7878499999999997</v>
      </c>
      <c r="O20" s="7">
        <v>6.8961399999999999</v>
      </c>
      <c r="P20" s="7">
        <v>1741</v>
      </c>
      <c r="R20" s="2"/>
      <c r="S20" s="2"/>
      <c r="T20" s="2"/>
      <c r="U20"/>
    </row>
    <row r="21" spans="1:21" x14ac:dyDescent="0.25">
      <c r="B21" s="23" t="s">
        <v>59</v>
      </c>
      <c r="C21" s="7">
        <v>4.3254999999999999</v>
      </c>
      <c r="D21" s="7">
        <v>4.6444299999999998</v>
      </c>
      <c r="E21" s="7">
        <v>4.7090100000000001</v>
      </c>
      <c r="F21" s="7">
        <v>6.69773</v>
      </c>
      <c r="G21" s="7">
        <v>9.3420299999999994</v>
      </c>
      <c r="H21" s="7">
        <v>9.9214699999999993</v>
      </c>
      <c r="I21" s="7">
        <v>7.8116500000000002</v>
      </c>
      <c r="J21" s="7">
        <v>624</v>
      </c>
      <c r="K21" s="7">
        <v>9.3287200000000006</v>
      </c>
      <c r="L21" s="7">
        <v>8.0523000000000007</v>
      </c>
      <c r="M21" s="7">
        <v>7.8875099999999998</v>
      </c>
      <c r="N21" s="7">
        <v>8.0185700000000004</v>
      </c>
      <c r="O21" s="7">
        <v>8.1022499999999997</v>
      </c>
      <c r="P21" s="7">
        <v>1741</v>
      </c>
      <c r="R21" s="2"/>
      <c r="S21" s="2"/>
      <c r="T21" s="2"/>
      <c r="U21"/>
    </row>
    <row r="22" spans="1:21" x14ac:dyDescent="0.25">
      <c r="B22" s="22" t="s">
        <v>60</v>
      </c>
      <c r="C22" s="7">
        <v>3.8675899999999999</v>
      </c>
      <c r="D22" s="7">
        <v>4.7987200000000003</v>
      </c>
      <c r="E22" s="7">
        <v>5.7886899999999999</v>
      </c>
      <c r="F22" s="7">
        <v>8.4466300000000007</v>
      </c>
      <c r="G22" s="7">
        <v>10.6867</v>
      </c>
      <c r="H22" s="7">
        <v>10.824400000000001</v>
      </c>
      <c r="I22" s="7">
        <v>8.9168199999999995</v>
      </c>
      <c r="J22" s="7">
        <v>624</v>
      </c>
      <c r="K22" s="7">
        <v>10.653700000000001</v>
      </c>
      <c r="L22" s="7">
        <v>9.8497400000000006</v>
      </c>
      <c r="M22" s="7">
        <v>9.4992000000000001</v>
      </c>
      <c r="N22" s="7">
        <v>9.5805600000000002</v>
      </c>
      <c r="O22" s="7">
        <v>9.5112100000000002</v>
      </c>
      <c r="P22" s="7">
        <v>1741</v>
      </c>
      <c r="R22" s="2"/>
      <c r="S22" s="2"/>
      <c r="T22" s="2"/>
      <c r="U22"/>
    </row>
    <row r="23" spans="1:21" x14ac:dyDescent="0.25">
      <c r="A23" s="8" t="s">
        <v>47</v>
      </c>
      <c r="B23" s="13">
        <v>44148.125</v>
      </c>
      <c r="C23" s="7">
        <v>0.91601100000000002</v>
      </c>
      <c r="D23" s="7">
        <v>5.3357099999999997</v>
      </c>
      <c r="E23" s="7">
        <v>8.3163099999999996</v>
      </c>
      <c r="F23" s="7">
        <v>6.3839100000000002</v>
      </c>
      <c r="G23" s="7">
        <v>4.1056800000000004</v>
      </c>
      <c r="H23" s="7">
        <v>2.1516500000000001</v>
      </c>
      <c r="I23" s="7">
        <v>4.55</v>
      </c>
      <c r="J23" s="7">
        <v>3691</v>
      </c>
      <c r="K23" s="7">
        <v>1.2277199999999999</v>
      </c>
      <c r="L23" s="7">
        <v>0.76257399999999997</v>
      </c>
      <c r="M23" s="7">
        <v>0.59468399999999999</v>
      </c>
      <c r="N23" s="7">
        <v>0.452822</v>
      </c>
      <c r="O23" s="7">
        <v>2.0997599999999998</v>
      </c>
      <c r="P23" s="7">
        <v>10249</v>
      </c>
    </row>
    <row r="24" spans="1:21" x14ac:dyDescent="0.25">
      <c r="B24" s="22" t="s">
        <v>54</v>
      </c>
      <c r="C24" s="7">
        <v>1.77105</v>
      </c>
      <c r="D24" s="7">
        <v>2.1122700000000001</v>
      </c>
      <c r="E24" s="7">
        <v>4.3753399999999996</v>
      </c>
      <c r="F24" s="7">
        <v>5.2027000000000001</v>
      </c>
      <c r="G24" s="7">
        <v>6.7645600000000004</v>
      </c>
      <c r="H24" s="7">
        <v>6.0054299999999996</v>
      </c>
      <c r="I24" s="7">
        <v>5.37113</v>
      </c>
      <c r="J24" s="7">
        <v>3691</v>
      </c>
      <c r="K24" s="7">
        <v>2.0157099999999999</v>
      </c>
      <c r="L24" s="7">
        <v>0.89213299999999995</v>
      </c>
      <c r="M24" s="7">
        <v>0.75293600000000005</v>
      </c>
      <c r="N24" s="7">
        <v>0.59894000000000003</v>
      </c>
      <c r="O24" s="7">
        <v>2.5719799999999999</v>
      </c>
      <c r="P24" s="7">
        <v>10249</v>
      </c>
      <c r="R24" s="2"/>
      <c r="S24" s="2"/>
      <c r="T24" s="2"/>
      <c r="U24"/>
    </row>
    <row r="25" spans="1:21" x14ac:dyDescent="0.25">
      <c r="B25" s="22" t="s">
        <v>55</v>
      </c>
      <c r="C25" s="7">
        <v>3.0680100000000001</v>
      </c>
      <c r="D25" s="7">
        <v>3.0989200000000001</v>
      </c>
      <c r="E25" s="7">
        <v>4.3285299999999998</v>
      </c>
      <c r="F25" s="7">
        <v>5.2561799999999996</v>
      </c>
      <c r="G25" s="7">
        <v>5.3368099999999998</v>
      </c>
      <c r="H25" s="7">
        <v>4.7458600000000004</v>
      </c>
      <c r="I25" s="7">
        <v>4.7514599999999998</v>
      </c>
      <c r="J25" s="7">
        <v>3691</v>
      </c>
      <c r="K25" s="7">
        <v>2.2884000000000002</v>
      </c>
      <c r="L25" s="7">
        <v>1.07457</v>
      </c>
      <c r="M25" s="7">
        <v>0.72728300000000001</v>
      </c>
      <c r="N25" s="7">
        <v>0.56257999999999997</v>
      </c>
      <c r="O25" s="7">
        <v>2.4003999999999999</v>
      </c>
      <c r="P25" s="7">
        <v>10249</v>
      </c>
      <c r="R25" s="2"/>
      <c r="S25" s="2"/>
      <c r="T25" s="2"/>
      <c r="U25"/>
    </row>
    <row r="26" spans="1:21" x14ac:dyDescent="0.25">
      <c r="B26" s="22" t="s">
        <v>57</v>
      </c>
      <c r="C26" s="7">
        <v>1.4767699999999999</v>
      </c>
      <c r="D26" s="7">
        <v>4.3995699999999998</v>
      </c>
      <c r="E26" s="7">
        <v>7.0825500000000003</v>
      </c>
      <c r="F26" s="7">
        <v>6.6917799999999996</v>
      </c>
      <c r="G26" s="7">
        <v>5.2416499999999999</v>
      </c>
      <c r="H26" s="7">
        <v>3.3765200000000002</v>
      </c>
      <c r="I26" s="7">
        <v>5.0349700000000004</v>
      </c>
      <c r="J26" s="7">
        <v>3691</v>
      </c>
      <c r="K26" s="7">
        <v>1.7109799999999999</v>
      </c>
      <c r="L26" s="7">
        <v>0.91525999999999996</v>
      </c>
      <c r="M26" s="7">
        <v>0.58133100000000004</v>
      </c>
      <c r="N26" s="7">
        <v>0.49999199999999999</v>
      </c>
      <c r="O26" s="7">
        <v>2.3668</v>
      </c>
      <c r="P26" s="7">
        <v>10249</v>
      </c>
      <c r="R26" s="2"/>
      <c r="S26" s="2"/>
      <c r="T26" s="2"/>
      <c r="U26"/>
    </row>
    <row r="27" spans="1:21" x14ac:dyDescent="0.25">
      <c r="B27" s="23" t="s">
        <v>58</v>
      </c>
      <c r="C27" s="7">
        <v>1.4575800000000001</v>
      </c>
      <c r="D27" s="7">
        <v>5.6210399999999998</v>
      </c>
      <c r="E27" s="7">
        <v>9.3613400000000002</v>
      </c>
      <c r="F27" s="7">
        <v>6.5156900000000002</v>
      </c>
      <c r="G27" s="7">
        <v>3.7693500000000002</v>
      </c>
      <c r="H27" s="7">
        <v>1.65778</v>
      </c>
      <c r="I27" s="7">
        <v>4.5239599999999998</v>
      </c>
      <c r="J27" s="7">
        <v>3691</v>
      </c>
      <c r="K27" s="7">
        <v>0.96462599999999998</v>
      </c>
      <c r="L27" s="7">
        <v>0.72393200000000002</v>
      </c>
      <c r="M27" s="7">
        <v>0.54020000000000001</v>
      </c>
      <c r="N27" s="7">
        <v>0.43493100000000001</v>
      </c>
      <c r="O27" s="7">
        <v>2.0377200000000002</v>
      </c>
      <c r="P27" s="7">
        <v>10249</v>
      </c>
      <c r="R27" s="2"/>
      <c r="S27" s="2"/>
      <c r="T27" s="2"/>
      <c r="U27"/>
    </row>
    <row r="28" spans="1:21" x14ac:dyDescent="0.25">
      <c r="B28" s="23" t="s">
        <v>59</v>
      </c>
      <c r="C28" s="7">
        <v>2.8027899999999999</v>
      </c>
      <c r="D28" s="7">
        <v>6.4760099999999996</v>
      </c>
      <c r="E28" s="7">
        <v>10.542999999999999</v>
      </c>
      <c r="F28" s="7">
        <v>7.6115000000000004</v>
      </c>
      <c r="G28" s="7">
        <v>3.6802899999999998</v>
      </c>
      <c r="H28" s="7">
        <v>1.44207</v>
      </c>
      <c r="I28" s="7">
        <v>4.9213300000000002</v>
      </c>
      <c r="J28" s="7">
        <v>3691</v>
      </c>
      <c r="K28" s="7">
        <v>0.87539500000000003</v>
      </c>
      <c r="L28" s="7">
        <v>0.69820899999999997</v>
      </c>
      <c r="M28" s="7">
        <v>0.51234500000000005</v>
      </c>
      <c r="N28" s="7">
        <v>0.35750500000000002</v>
      </c>
      <c r="O28" s="7">
        <v>2.1459700000000002</v>
      </c>
      <c r="P28" s="7">
        <v>10249</v>
      </c>
      <c r="R28" s="2"/>
      <c r="S28" s="2"/>
      <c r="T28" s="2"/>
      <c r="U28"/>
    </row>
    <row r="29" spans="1:21" x14ac:dyDescent="0.25">
      <c r="B29" s="22" t="s">
        <v>60</v>
      </c>
      <c r="C29" s="7">
        <v>5.5942299999999996</v>
      </c>
      <c r="D29" s="7">
        <v>8.8033900000000003</v>
      </c>
      <c r="E29" s="7">
        <v>11.033899999999999</v>
      </c>
      <c r="F29" s="7">
        <v>7.7236000000000002</v>
      </c>
      <c r="G29" s="7">
        <v>4.1579100000000002</v>
      </c>
      <c r="H29" s="7">
        <v>1.63273</v>
      </c>
      <c r="I29" s="7">
        <v>5.4608299999999996</v>
      </c>
      <c r="J29" s="7">
        <v>3691</v>
      </c>
      <c r="K29" s="7">
        <v>0.90900599999999998</v>
      </c>
      <c r="L29" s="7">
        <v>0.66876100000000005</v>
      </c>
      <c r="M29" s="7">
        <v>0.41855999999999999</v>
      </c>
      <c r="N29" s="7">
        <v>0.28848200000000002</v>
      </c>
      <c r="O29" s="7">
        <v>2.31115</v>
      </c>
      <c r="P29" s="7">
        <v>10249</v>
      </c>
      <c r="R29" s="2"/>
      <c r="S29" s="2"/>
      <c r="T29" s="2"/>
      <c r="U29"/>
    </row>
    <row r="30" spans="1:21" x14ac:dyDescent="0.25">
      <c r="A30" s="8" t="s">
        <v>51</v>
      </c>
      <c r="B30" s="13">
        <v>42631.125</v>
      </c>
      <c r="C30" s="7">
        <v>9.4019200000000005</v>
      </c>
      <c r="D30" s="7">
        <v>9.8365899999999993</v>
      </c>
      <c r="E30" s="7">
        <v>4.1164800000000001</v>
      </c>
      <c r="F30" s="7">
        <v>1.6940200000000001</v>
      </c>
      <c r="G30" s="7">
        <v>1.2456100000000001</v>
      </c>
      <c r="H30" s="7">
        <v>0.68550299999999997</v>
      </c>
      <c r="I30" s="7">
        <v>2.4998399999999998</v>
      </c>
      <c r="J30" s="7">
        <v>7989</v>
      </c>
      <c r="K30" s="7">
        <v>0.83426</v>
      </c>
      <c r="L30" s="7">
        <v>1.16944</v>
      </c>
      <c r="M30" s="7">
        <v>0.66463000000000005</v>
      </c>
      <c r="N30" s="7">
        <v>0.54972500000000002</v>
      </c>
      <c r="O30" s="7">
        <v>1.4018999999999999</v>
      </c>
      <c r="P30" s="7">
        <v>22175</v>
      </c>
    </row>
    <row r="31" spans="1:21" x14ac:dyDescent="0.25">
      <c r="B31" s="22" t="s">
        <v>54</v>
      </c>
      <c r="C31" s="7">
        <v>3.7873000000000001</v>
      </c>
      <c r="D31" s="7">
        <v>11.0709</v>
      </c>
      <c r="E31" s="7">
        <v>3.3977499999999998</v>
      </c>
      <c r="F31" s="7">
        <v>3.2694100000000001</v>
      </c>
      <c r="G31" s="7">
        <v>2.6171700000000002</v>
      </c>
      <c r="H31" s="7">
        <v>0.77868700000000002</v>
      </c>
      <c r="I31" s="7">
        <v>3.0219</v>
      </c>
      <c r="J31" s="7">
        <v>7989</v>
      </c>
      <c r="K31" s="7">
        <v>1.4514800000000001</v>
      </c>
      <c r="L31" s="7">
        <v>1.52735</v>
      </c>
      <c r="M31" s="7">
        <v>1.0846</v>
      </c>
      <c r="N31" s="7">
        <v>0.59543100000000004</v>
      </c>
      <c r="O31" s="7">
        <v>1.8038099999999999</v>
      </c>
      <c r="P31" s="7">
        <v>22175</v>
      </c>
      <c r="R31" s="2"/>
      <c r="S31" s="2"/>
      <c r="T31" s="2"/>
      <c r="U31"/>
    </row>
    <row r="32" spans="1:21" x14ac:dyDescent="0.25">
      <c r="B32" s="22" t="s">
        <v>55</v>
      </c>
      <c r="C32" s="7">
        <v>3.3300100000000001</v>
      </c>
      <c r="D32" s="7">
        <v>10.4786</v>
      </c>
      <c r="E32" s="7">
        <v>3.4367999999999999</v>
      </c>
      <c r="F32" s="7">
        <v>2.4696899999999999</v>
      </c>
      <c r="G32" s="7">
        <v>2.3372099999999998</v>
      </c>
      <c r="H32" s="7">
        <v>0.90098400000000001</v>
      </c>
      <c r="I32" s="7">
        <v>2.7769499999999998</v>
      </c>
      <c r="J32" s="7">
        <v>7989</v>
      </c>
      <c r="K32" s="7">
        <v>1.26475</v>
      </c>
      <c r="L32" s="7">
        <v>1.65595</v>
      </c>
      <c r="M32" s="7">
        <v>1.01539</v>
      </c>
      <c r="N32" s="7">
        <v>0.61192000000000002</v>
      </c>
      <c r="O32" s="7">
        <v>1.7020999999999999</v>
      </c>
      <c r="P32" s="7">
        <v>22175</v>
      </c>
      <c r="R32" s="2"/>
      <c r="S32" s="2"/>
      <c r="T32" s="2"/>
      <c r="U32"/>
    </row>
    <row r="33" spans="1:21" x14ac:dyDescent="0.25">
      <c r="B33" s="22" t="s">
        <v>57</v>
      </c>
      <c r="C33" s="7">
        <v>7.0459300000000002</v>
      </c>
      <c r="D33" s="7">
        <v>9.5089000000000006</v>
      </c>
      <c r="E33" s="7">
        <v>3.5190199999999998</v>
      </c>
      <c r="F33" s="7">
        <v>1.9807600000000001</v>
      </c>
      <c r="G33" s="7">
        <v>1.82629</v>
      </c>
      <c r="H33" s="7">
        <v>0.81643200000000005</v>
      </c>
      <c r="I33" s="7">
        <v>2.5644499999999999</v>
      </c>
      <c r="J33" s="7">
        <v>7989</v>
      </c>
      <c r="K33" s="7">
        <v>1.15832</v>
      </c>
      <c r="L33" s="7">
        <v>1.3569599999999999</v>
      </c>
      <c r="M33" s="7">
        <v>0.95513899999999996</v>
      </c>
      <c r="N33" s="7">
        <v>0.68572900000000003</v>
      </c>
      <c r="O33" s="7">
        <v>1.5705499999999999</v>
      </c>
      <c r="P33" s="7">
        <v>22175</v>
      </c>
      <c r="R33" s="2"/>
      <c r="S33" s="2"/>
      <c r="T33" s="2"/>
      <c r="U33"/>
    </row>
    <row r="34" spans="1:21" x14ac:dyDescent="0.25">
      <c r="B34" s="23" t="s">
        <v>58</v>
      </c>
      <c r="C34" s="7">
        <v>12.614800000000001</v>
      </c>
      <c r="D34" s="7">
        <v>9.7508099999999995</v>
      </c>
      <c r="E34" s="7">
        <v>4.25237</v>
      </c>
      <c r="F34" s="7">
        <v>1.47936</v>
      </c>
      <c r="G34" s="7">
        <v>0.77826099999999998</v>
      </c>
      <c r="H34" s="7">
        <v>0.66988700000000001</v>
      </c>
      <c r="I34" s="7">
        <v>2.4391099999999999</v>
      </c>
      <c r="J34" s="7">
        <v>7989</v>
      </c>
      <c r="K34" s="7">
        <v>0.559697</v>
      </c>
      <c r="L34" s="7">
        <v>1.0426200000000001</v>
      </c>
      <c r="M34" s="7">
        <v>0.57904500000000003</v>
      </c>
      <c r="N34" s="7">
        <v>0.40087899999999999</v>
      </c>
      <c r="O34" s="7">
        <v>1.2825899999999999</v>
      </c>
      <c r="P34" s="7">
        <v>22175</v>
      </c>
      <c r="R34" s="2"/>
      <c r="S34" s="2"/>
      <c r="T34" s="2"/>
      <c r="U34"/>
    </row>
    <row r="35" spans="1:21" x14ac:dyDescent="0.25">
      <c r="B35" s="23" t="s">
        <v>59</v>
      </c>
      <c r="C35" s="7">
        <v>13.655900000000001</v>
      </c>
      <c r="D35" s="7">
        <v>9.8571600000000004</v>
      </c>
      <c r="E35" s="7">
        <v>4.4916400000000003</v>
      </c>
      <c r="F35" s="7">
        <v>1.6878200000000001</v>
      </c>
      <c r="G35" s="7">
        <v>0.56440000000000001</v>
      </c>
      <c r="H35" s="7">
        <v>0.45569799999999999</v>
      </c>
      <c r="I35" s="7">
        <v>2.4321299999999999</v>
      </c>
      <c r="J35" s="7">
        <v>7989</v>
      </c>
      <c r="K35" s="7">
        <v>0.48312699999999997</v>
      </c>
      <c r="L35" s="7">
        <v>0.91540999999999995</v>
      </c>
      <c r="M35" s="7">
        <v>0.71989999999999998</v>
      </c>
      <c r="N35" s="7">
        <v>0.38037100000000001</v>
      </c>
      <c r="O35" s="7">
        <v>1.27108</v>
      </c>
      <c r="P35" s="7">
        <v>22175</v>
      </c>
      <c r="R35" s="2"/>
      <c r="S35" s="2"/>
      <c r="T35" s="2"/>
      <c r="U35"/>
    </row>
    <row r="36" spans="1:21" x14ac:dyDescent="0.25">
      <c r="B36" s="22" t="s">
        <v>60</v>
      </c>
      <c r="C36" s="7">
        <v>12.890700000000001</v>
      </c>
      <c r="D36" s="7">
        <v>9.6259700000000006</v>
      </c>
      <c r="E36" s="7">
        <v>4.8412300000000004</v>
      </c>
      <c r="F36" s="7">
        <v>2.2040899999999999</v>
      </c>
      <c r="G36" s="7">
        <v>0.82956200000000002</v>
      </c>
      <c r="H36" s="7">
        <v>0.33901900000000001</v>
      </c>
      <c r="I36" s="7">
        <v>2.5708000000000002</v>
      </c>
      <c r="J36" s="7">
        <v>7989</v>
      </c>
      <c r="K36" s="7">
        <v>0.34421600000000002</v>
      </c>
      <c r="L36" s="7">
        <v>0.86785900000000005</v>
      </c>
      <c r="M36" s="7">
        <v>0.87514999999999998</v>
      </c>
      <c r="N36" s="7">
        <v>0.27714899999999998</v>
      </c>
      <c r="O36" s="7">
        <v>1.3027</v>
      </c>
      <c r="P36" s="7">
        <v>22175</v>
      </c>
      <c r="R36" s="2"/>
      <c r="S36" s="2"/>
      <c r="T36" s="2"/>
      <c r="U36"/>
    </row>
    <row r="37" spans="1:21" x14ac:dyDescent="0.25">
      <c r="A37" s="8" t="s">
        <v>0</v>
      </c>
      <c r="B37" s="12">
        <v>42946.125</v>
      </c>
      <c r="C37" s="7">
        <v>2.0631599999999999</v>
      </c>
      <c r="D37" s="7">
        <v>11.819000000000001</v>
      </c>
      <c r="E37" s="7">
        <v>21.458400000000001</v>
      </c>
      <c r="F37" s="7">
        <v>8.9972200000000004</v>
      </c>
      <c r="G37" s="7">
        <v>1.6302099999999999</v>
      </c>
      <c r="H37" s="7">
        <v>0.69561899999999999</v>
      </c>
      <c r="I37" s="7">
        <v>6.4025800000000004</v>
      </c>
      <c r="J37" s="7">
        <v>2873</v>
      </c>
      <c r="K37" s="7">
        <v>0.19472900000000001</v>
      </c>
      <c r="L37" s="7">
        <v>0.19525200000000001</v>
      </c>
      <c r="M37" s="7">
        <v>0.49079299999999998</v>
      </c>
      <c r="N37" s="7">
        <v>0.32191999999999998</v>
      </c>
      <c r="O37" s="7">
        <v>2.5017200000000002</v>
      </c>
      <c r="P37" s="7">
        <v>7989</v>
      </c>
    </row>
    <row r="38" spans="1:21" x14ac:dyDescent="0.25">
      <c r="B38" s="22" t="s">
        <v>54</v>
      </c>
      <c r="C38" s="7">
        <v>4.7549599999999996</v>
      </c>
      <c r="D38" s="7">
        <v>12.284599999999999</v>
      </c>
      <c r="E38" s="7">
        <v>15.3119</v>
      </c>
      <c r="F38" s="7">
        <v>6.8110799999999996</v>
      </c>
      <c r="G38" s="7">
        <v>1.6846000000000001</v>
      </c>
      <c r="H38" s="7">
        <v>0.69216699999999998</v>
      </c>
      <c r="I38" s="7">
        <v>5.2451600000000003</v>
      </c>
      <c r="J38" s="7">
        <v>2873</v>
      </c>
      <c r="K38" s="7">
        <v>0.30440299999999998</v>
      </c>
      <c r="L38" s="7">
        <v>0.242807</v>
      </c>
      <c r="M38" s="7">
        <v>0.32471800000000001</v>
      </c>
      <c r="N38" s="7">
        <v>0.35163499999999998</v>
      </c>
      <c r="O38" s="7">
        <v>2.08439</v>
      </c>
      <c r="P38" s="7">
        <v>7989</v>
      </c>
      <c r="R38" s="2"/>
      <c r="S38" s="2"/>
      <c r="T38" s="2"/>
      <c r="U38"/>
    </row>
    <row r="39" spans="1:21" x14ac:dyDescent="0.25">
      <c r="B39" s="22" t="s">
        <v>55</v>
      </c>
      <c r="C39" s="7">
        <v>3.49594</v>
      </c>
      <c r="D39" s="7">
        <v>11.896800000000001</v>
      </c>
      <c r="E39" s="7">
        <v>18.390499999999999</v>
      </c>
      <c r="F39" s="7">
        <v>8.1831200000000006</v>
      </c>
      <c r="G39" s="7">
        <v>1.8986099999999999</v>
      </c>
      <c r="H39" s="7">
        <v>0.90781100000000003</v>
      </c>
      <c r="I39" s="7">
        <v>5.9940699999999998</v>
      </c>
      <c r="J39" s="7">
        <v>2873</v>
      </c>
      <c r="K39" s="7">
        <v>0.315886</v>
      </c>
      <c r="L39" s="7">
        <v>0.23620099999999999</v>
      </c>
      <c r="M39" s="7">
        <v>0.39257599999999998</v>
      </c>
      <c r="N39" s="7">
        <v>0.33547199999999999</v>
      </c>
      <c r="O39" s="7">
        <v>2.3626499999999999</v>
      </c>
      <c r="P39" s="7">
        <v>7989</v>
      </c>
      <c r="R39" s="2"/>
      <c r="S39" s="2"/>
      <c r="T39" s="2"/>
      <c r="U39"/>
    </row>
    <row r="40" spans="1:21" x14ac:dyDescent="0.25">
      <c r="B40" s="22" t="s">
        <v>57</v>
      </c>
      <c r="C40" s="7">
        <v>2.3790499999999999</v>
      </c>
      <c r="D40" s="7">
        <v>11.383599999999999</v>
      </c>
      <c r="E40" s="7">
        <v>19.279399999999999</v>
      </c>
      <c r="F40" s="7">
        <v>8.4327100000000002</v>
      </c>
      <c r="G40" s="7">
        <v>1.68676</v>
      </c>
      <c r="H40" s="7">
        <v>0.69546300000000005</v>
      </c>
      <c r="I40" s="7">
        <v>5.97546</v>
      </c>
      <c r="J40" s="7">
        <v>2873</v>
      </c>
      <c r="K40" s="7">
        <v>0.227774</v>
      </c>
      <c r="L40" s="7">
        <v>0.219301</v>
      </c>
      <c r="M40" s="7">
        <v>0.45455800000000002</v>
      </c>
      <c r="N40" s="7">
        <v>0.30496299999999998</v>
      </c>
      <c r="O40" s="7">
        <v>2.34666</v>
      </c>
      <c r="P40" s="7">
        <v>7989</v>
      </c>
      <c r="R40" s="2"/>
      <c r="S40" s="2"/>
      <c r="T40" s="2"/>
      <c r="U40"/>
    </row>
    <row r="41" spans="1:21" x14ac:dyDescent="0.25">
      <c r="B41" s="23" t="s">
        <v>58</v>
      </c>
      <c r="C41" s="7">
        <v>3.71075</v>
      </c>
      <c r="D41" s="7">
        <v>11.5785</v>
      </c>
      <c r="E41" s="7">
        <v>19.447399999999998</v>
      </c>
      <c r="F41" s="7">
        <v>8.16099</v>
      </c>
      <c r="G41" s="7">
        <v>1.6306099999999999</v>
      </c>
      <c r="H41" s="7">
        <v>0.74393600000000004</v>
      </c>
      <c r="I41" s="7">
        <v>5.9995200000000004</v>
      </c>
      <c r="J41" s="7">
        <v>2873</v>
      </c>
      <c r="K41" s="7">
        <v>0.25256499999999998</v>
      </c>
      <c r="L41" s="7">
        <v>0.17821799999999999</v>
      </c>
      <c r="M41" s="7">
        <v>0.41538599999999998</v>
      </c>
      <c r="N41" s="7">
        <v>0.30905199999999999</v>
      </c>
      <c r="O41" s="7">
        <v>2.3465099999999999</v>
      </c>
      <c r="P41" s="7">
        <v>7989</v>
      </c>
      <c r="R41" s="2"/>
      <c r="S41" s="2"/>
      <c r="T41" s="2"/>
      <c r="U41"/>
    </row>
    <row r="42" spans="1:21" x14ac:dyDescent="0.25">
      <c r="B42" s="23" t="s">
        <v>59</v>
      </c>
      <c r="C42" s="7">
        <v>3.9317500000000001</v>
      </c>
      <c r="D42" s="7">
        <v>10.786199999999999</v>
      </c>
      <c r="E42" s="7">
        <v>17.597200000000001</v>
      </c>
      <c r="F42" s="7">
        <v>7.7801799999999997</v>
      </c>
      <c r="G42" s="7">
        <v>2.0852599999999999</v>
      </c>
      <c r="H42" s="7">
        <v>1.15395</v>
      </c>
      <c r="I42" s="7">
        <v>5.8462899999999998</v>
      </c>
      <c r="J42" s="7">
        <v>2873</v>
      </c>
      <c r="K42" s="7">
        <v>0.47685899999999998</v>
      </c>
      <c r="L42" s="7">
        <v>0.25937500000000002</v>
      </c>
      <c r="M42" s="7">
        <v>0.38705299999999998</v>
      </c>
      <c r="N42" s="7">
        <v>0.275337</v>
      </c>
      <c r="O42" s="7">
        <v>2.32159</v>
      </c>
      <c r="P42" s="7">
        <v>7989</v>
      </c>
      <c r="R42" s="2"/>
      <c r="S42" s="2"/>
      <c r="T42" s="2"/>
      <c r="U42"/>
    </row>
    <row r="43" spans="1:21" x14ac:dyDescent="0.25">
      <c r="B43" s="22" t="s">
        <v>60</v>
      </c>
      <c r="C43" s="7">
        <v>4.3488899999999999</v>
      </c>
      <c r="D43" s="7">
        <v>9.7081300000000006</v>
      </c>
      <c r="E43" s="7">
        <v>15.611700000000001</v>
      </c>
      <c r="F43" s="7">
        <v>7.0708900000000003</v>
      </c>
      <c r="G43" s="7">
        <v>1.86673</v>
      </c>
      <c r="H43" s="7">
        <v>0.95368200000000003</v>
      </c>
      <c r="I43" s="7">
        <v>5.2374999999999998</v>
      </c>
      <c r="J43" s="7">
        <v>2873</v>
      </c>
      <c r="K43" s="7">
        <v>0.45835599999999999</v>
      </c>
      <c r="L43" s="7">
        <v>0.24723100000000001</v>
      </c>
      <c r="M43" s="7">
        <v>0.364176</v>
      </c>
      <c r="N43" s="7">
        <v>0.29870600000000003</v>
      </c>
      <c r="O43" s="7">
        <v>2.0989800000000001</v>
      </c>
      <c r="P43" s="7">
        <v>7989</v>
      </c>
      <c r="R43" s="2"/>
      <c r="S43" s="2"/>
      <c r="T43" s="2"/>
      <c r="U43"/>
    </row>
    <row r="44" spans="1:21" x14ac:dyDescent="0.25">
      <c r="A44" s="8" t="s">
        <v>5</v>
      </c>
      <c r="B44" s="12">
        <v>43333.125</v>
      </c>
      <c r="C44" s="7">
        <v>1.3574600000000001</v>
      </c>
      <c r="D44" s="7">
        <v>6.4926000000000004</v>
      </c>
      <c r="E44" s="7">
        <v>14.0543</v>
      </c>
      <c r="F44" s="7">
        <v>8.9639100000000003</v>
      </c>
      <c r="G44" s="7">
        <v>6.5716099999999997</v>
      </c>
      <c r="H44" s="7">
        <v>5.1133800000000003</v>
      </c>
      <c r="I44" s="7">
        <v>7.4775600000000004</v>
      </c>
      <c r="J44" s="7">
        <v>4137</v>
      </c>
      <c r="K44" s="7">
        <v>2.9283000000000001</v>
      </c>
      <c r="L44" s="7">
        <v>0.87079499999999999</v>
      </c>
      <c r="M44" s="7">
        <v>0.54669199999999996</v>
      </c>
      <c r="N44" s="7">
        <v>0.63053099999999995</v>
      </c>
      <c r="O44" s="7">
        <v>3.4154200000000001</v>
      </c>
      <c r="P44" s="7">
        <v>11491</v>
      </c>
    </row>
    <row r="45" spans="1:21" x14ac:dyDescent="0.25">
      <c r="B45" s="22" t="s">
        <v>54</v>
      </c>
      <c r="C45" s="7">
        <v>1.6508599999999998E-2</v>
      </c>
      <c r="D45" s="7">
        <v>4.5976700000000002E-2</v>
      </c>
      <c r="E45" s="7">
        <v>2.0191299999999999E-2</v>
      </c>
      <c r="F45" s="7">
        <v>3.6312200000000003E-2</v>
      </c>
      <c r="G45" s="7">
        <v>0.20880899999999999</v>
      </c>
      <c r="H45" s="7">
        <v>0.300954</v>
      </c>
      <c r="I45" s="7">
        <v>0.15837499999999999</v>
      </c>
      <c r="J45" s="7">
        <v>4137</v>
      </c>
      <c r="K45" s="7">
        <v>0.30109399999999997</v>
      </c>
      <c r="L45" s="7">
        <v>0.78225199999999995</v>
      </c>
      <c r="M45" s="7">
        <v>1.06793</v>
      </c>
      <c r="N45" s="7">
        <v>1.0053099999999999</v>
      </c>
      <c r="O45" s="7">
        <v>0.58619399999999999</v>
      </c>
      <c r="P45" s="7">
        <v>11491</v>
      </c>
      <c r="R45" s="2"/>
      <c r="S45" s="2"/>
      <c r="T45" s="2"/>
      <c r="U45"/>
    </row>
    <row r="46" spans="1:21" x14ac:dyDescent="0.25">
      <c r="B46" s="22" t="s">
        <v>55</v>
      </c>
      <c r="C46" s="7">
        <v>0.40844799999999998</v>
      </c>
      <c r="D46" s="7">
        <v>0.70279999999999998</v>
      </c>
      <c r="E46" s="7">
        <v>4.1631099999999996</v>
      </c>
      <c r="F46" s="7">
        <v>5.4815800000000001</v>
      </c>
      <c r="G46" s="7">
        <v>4.2101100000000002</v>
      </c>
      <c r="H46" s="7">
        <v>3.2936299999999998</v>
      </c>
      <c r="I46" s="7">
        <v>3.7728299999999999</v>
      </c>
      <c r="J46" s="7">
        <v>4137</v>
      </c>
      <c r="K46" s="7">
        <v>2.0831599999999999</v>
      </c>
      <c r="L46" s="7">
        <v>0.99807299999999999</v>
      </c>
      <c r="M46" s="7">
        <v>0.68610000000000004</v>
      </c>
      <c r="N46" s="7">
        <v>0.65408699999999997</v>
      </c>
      <c r="O46" s="7">
        <v>2.0193300000000001</v>
      </c>
      <c r="P46" s="7">
        <v>11491</v>
      </c>
      <c r="R46" s="2"/>
      <c r="S46" s="2"/>
      <c r="T46" s="2"/>
      <c r="U46"/>
    </row>
    <row r="47" spans="1:21" x14ac:dyDescent="0.25">
      <c r="B47" s="22" t="s">
        <v>57</v>
      </c>
      <c r="C47" s="7">
        <v>0.57227700000000004</v>
      </c>
      <c r="D47" s="7">
        <v>2.0183599999999999</v>
      </c>
      <c r="E47" s="7">
        <v>7.18276</v>
      </c>
      <c r="F47" s="7">
        <v>6.0943699999999996</v>
      </c>
      <c r="G47" s="7">
        <v>4.6210000000000004</v>
      </c>
      <c r="H47" s="7">
        <v>3.50834</v>
      </c>
      <c r="I47" s="7">
        <v>4.5936300000000001</v>
      </c>
      <c r="J47" s="7">
        <v>4137</v>
      </c>
      <c r="K47" s="7">
        <v>2.1764600000000001</v>
      </c>
      <c r="L47" s="7">
        <v>0.88589600000000002</v>
      </c>
      <c r="M47" s="7">
        <v>0.57988200000000001</v>
      </c>
      <c r="N47" s="7">
        <v>0.57613000000000003</v>
      </c>
      <c r="O47" s="7">
        <v>2.2772299999999999</v>
      </c>
      <c r="P47" s="7">
        <v>11491</v>
      </c>
      <c r="R47" s="2"/>
      <c r="S47" s="2"/>
      <c r="T47" s="2"/>
      <c r="U47"/>
    </row>
    <row r="48" spans="1:21" x14ac:dyDescent="0.25">
      <c r="B48" s="23" t="s">
        <v>58</v>
      </c>
      <c r="C48" s="7">
        <v>2.54095</v>
      </c>
      <c r="D48" s="7">
        <v>9.7561199999999992</v>
      </c>
      <c r="E48" s="7">
        <v>16.238099999999999</v>
      </c>
      <c r="F48" s="7">
        <v>7.9197699999999998</v>
      </c>
      <c r="G48" s="7">
        <v>8.4284700000000008</v>
      </c>
      <c r="H48" s="7">
        <v>8.6902100000000004</v>
      </c>
      <c r="I48" s="7">
        <v>9.4401600000000006</v>
      </c>
      <c r="J48" s="7">
        <v>4137</v>
      </c>
      <c r="K48" s="7">
        <v>5.6082400000000003</v>
      </c>
      <c r="L48" s="7">
        <v>2.05586</v>
      </c>
      <c r="M48" s="7">
        <v>1.07426</v>
      </c>
      <c r="N48" s="7">
        <v>1.0893999999999999</v>
      </c>
      <c r="O48" s="7">
        <v>4.8244800000000003</v>
      </c>
      <c r="P48" s="7">
        <v>11491</v>
      </c>
      <c r="R48" s="2"/>
      <c r="S48" s="2"/>
      <c r="T48" s="2"/>
      <c r="U48"/>
    </row>
    <row r="49" spans="1:21" x14ac:dyDescent="0.25">
      <c r="B49" s="23" t="s">
        <v>59</v>
      </c>
      <c r="C49" s="7">
        <v>3.79291</v>
      </c>
      <c r="D49" s="7">
        <v>10.176399999999999</v>
      </c>
      <c r="E49" s="7">
        <v>11.3797</v>
      </c>
      <c r="F49" s="7">
        <v>5.9745799999999996</v>
      </c>
      <c r="G49" s="7">
        <v>6.6087100000000003</v>
      </c>
      <c r="H49" s="7">
        <v>6.6808500000000004</v>
      </c>
      <c r="I49" s="7">
        <v>7.3875000000000002</v>
      </c>
      <c r="J49" s="7">
        <v>4137</v>
      </c>
      <c r="K49" s="7">
        <v>3.9826999999999999</v>
      </c>
      <c r="L49" s="7">
        <v>1.47027</v>
      </c>
      <c r="M49" s="7">
        <v>0.83669000000000004</v>
      </c>
      <c r="N49" s="7">
        <v>0.81826600000000005</v>
      </c>
      <c r="O49" s="7">
        <v>3.6947700000000001</v>
      </c>
      <c r="P49" s="7">
        <v>11491</v>
      </c>
      <c r="R49" s="2"/>
      <c r="S49" s="2"/>
      <c r="T49" s="2"/>
      <c r="U49"/>
    </row>
    <row r="50" spans="1:21" x14ac:dyDescent="0.25">
      <c r="B50" s="22" t="s">
        <v>60</v>
      </c>
      <c r="C50" s="7">
        <v>5.1603500000000002</v>
      </c>
      <c r="D50" s="7">
        <v>9.6183499999999995</v>
      </c>
      <c r="E50" s="7">
        <v>8.7003400000000006</v>
      </c>
      <c r="F50" s="7">
        <v>6.6344399999999997</v>
      </c>
      <c r="G50" s="7">
        <v>6.0578500000000002</v>
      </c>
      <c r="H50" s="7">
        <v>5.9944600000000001</v>
      </c>
      <c r="I50" s="7">
        <v>6.78782</v>
      </c>
      <c r="J50" s="7">
        <v>4137</v>
      </c>
      <c r="K50" s="7">
        <v>3.6766100000000002</v>
      </c>
      <c r="L50" s="7">
        <v>1.5987800000000001</v>
      </c>
      <c r="M50" s="7">
        <v>1.09659</v>
      </c>
      <c r="N50" s="7">
        <v>0.96634100000000001</v>
      </c>
      <c r="O50" s="7">
        <v>3.5307900000000001</v>
      </c>
      <c r="P50" s="7">
        <v>11491</v>
      </c>
      <c r="R50" s="2"/>
      <c r="S50" s="2"/>
      <c r="T50" s="2"/>
      <c r="U50"/>
    </row>
    <row r="51" spans="1:21" x14ac:dyDescent="0.25">
      <c r="A51" s="8" t="s">
        <v>37</v>
      </c>
      <c r="B51" s="12">
        <v>44302.125</v>
      </c>
      <c r="C51" s="7">
        <v>14.535500000000001</v>
      </c>
      <c r="D51" s="7">
        <v>12.154500000000001</v>
      </c>
      <c r="E51" s="7">
        <v>7.9954299999999998</v>
      </c>
      <c r="F51" s="7">
        <v>4.9828099999999997</v>
      </c>
      <c r="G51" s="7">
        <v>3.68466</v>
      </c>
      <c r="H51" s="7">
        <v>3.1074899999999999</v>
      </c>
      <c r="I51" s="7">
        <v>5.3650700000000002</v>
      </c>
      <c r="J51" s="7">
        <v>3692</v>
      </c>
      <c r="K51" s="7">
        <v>2.1813400000000001</v>
      </c>
      <c r="L51" s="7">
        <v>2.2014300000000002</v>
      </c>
      <c r="M51" s="7">
        <v>2.7536499999999999</v>
      </c>
      <c r="N51" s="7">
        <v>2.6731400000000001</v>
      </c>
      <c r="O51" s="7">
        <v>3.5218799999999999</v>
      </c>
      <c r="P51" s="7">
        <v>10249</v>
      </c>
    </row>
    <row r="52" spans="1:21" x14ac:dyDescent="0.25">
      <c r="B52" s="22" t="s">
        <v>54</v>
      </c>
      <c r="C52" s="7">
        <v>25.275700000000001</v>
      </c>
      <c r="D52" s="7">
        <v>14.0098</v>
      </c>
      <c r="E52" s="7">
        <v>6.38246</v>
      </c>
      <c r="F52" s="7">
        <v>3.3749899999999999</v>
      </c>
      <c r="G52" s="7">
        <v>2.74003</v>
      </c>
      <c r="H52" s="7">
        <v>2.5183800000000001</v>
      </c>
      <c r="I52" s="7">
        <v>4.8648199999999999</v>
      </c>
      <c r="J52" s="7">
        <v>3692</v>
      </c>
      <c r="K52" s="7">
        <v>2.1164100000000001</v>
      </c>
      <c r="L52" s="7">
        <v>2.0546600000000002</v>
      </c>
      <c r="M52" s="7">
        <v>2.72309</v>
      </c>
      <c r="N52" s="7">
        <v>2.7066499999999998</v>
      </c>
      <c r="O52" s="7">
        <v>3.3123300000000002</v>
      </c>
      <c r="P52" s="7">
        <v>10249</v>
      </c>
      <c r="R52" s="2"/>
      <c r="S52" s="2"/>
      <c r="T52" s="2"/>
      <c r="U52"/>
    </row>
    <row r="53" spans="1:21" x14ac:dyDescent="0.25">
      <c r="B53" s="22" t="s">
        <v>55</v>
      </c>
      <c r="C53" s="7">
        <v>26.045300000000001</v>
      </c>
      <c r="D53" s="7">
        <v>13.677899999999999</v>
      </c>
      <c r="E53" s="7">
        <v>8.2121899999999997</v>
      </c>
      <c r="F53" s="7">
        <v>5.2530400000000004</v>
      </c>
      <c r="G53" s="7">
        <v>4.0389200000000001</v>
      </c>
      <c r="H53" s="7">
        <v>3.2892800000000002</v>
      </c>
      <c r="I53" s="7">
        <v>6.0373900000000003</v>
      </c>
      <c r="J53" s="7">
        <v>3692</v>
      </c>
      <c r="K53" s="7">
        <v>2.41432</v>
      </c>
      <c r="L53" s="7">
        <v>2.1860200000000001</v>
      </c>
      <c r="M53" s="7">
        <v>2.55199</v>
      </c>
      <c r="N53" s="7">
        <v>2.8725900000000002</v>
      </c>
      <c r="O53" s="7">
        <v>3.7953800000000002</v>
      </c>
      <c r="P53" s="7">
        <v>10249</v>
      </c>
      <c r="R53" s="2"/>
      <c r="S53" s="2"/>
      <c r="T53" s="2"/>
      <c r="U53"/>
    </row>
    <row r="54" spans="1:21" x14ac:dyDescent="0.25">
      <c r="B54" s="22" t="s">
        <v>57</v>
      </c>
      <c r="C54" s="7">
        <v>16.409500000000001</v>
      </c>
      <c r="D54" s="7">
        <v>8.7723399999999998</v>
      </c>
      <c r="E54" s="7">
        <v>6.0041599999999997</v>
      </c>
      <c r="F54" s="7">
        <v>3.7839800000000001</v>
      </c>
      <c r="G54" s="7">
        <v>3.0777000000000001</v>
      </c>
      <c r="H54" s="7">
        <v>2.5870299999999999</v>
      </c>
      <c r="I54" s="7">
        <v>4.3144499999999999</v>
      </c>
      <c r="J54" s="7">
        <v>3692</v>
      </c>
      <c r="K54" s="7">
        <v>1.98725</v>
      </c>
      <c r="L54" s="7">
        <v>2.0055800000000001</v>
      </c>
      <c r="M54" s="7">
        <v>2.4729899999999998</v>
      </c>
      <c r="N54" s="7">
        <v>2.7130800000000002</v>
      </c>
      <c r="O54" s="7">
        <v>3.0485199999999999</v>
      </c>
      <c r="P54" s="7">
        <v>10249</v>
      </c>
      <c r="R54" s="2"/>
      <c r="S54" s="2"/>
      <c r="T54" s="2"/>
      <c r="U54"/>
    </row>
    <row r="55" spans="1:21" x14ac:dyDescent="0.25">
      <c r="B55" s="23" t="s">
        <v>58</v>
      </c>
      <c r="C55" s="7">
        <v>8.8841099999999997</v>
      </c>
      <c r="D55" s="7">
        <v>10.8985</v>
      </c>
      <c r="E55" s="7">
        <v>7.5271499999999998</v>
      </c>
      <c r="F55" s="7">
        <v>5.0149999999999997</v>
      </c>
      <c r="G55" s="7">
        <v>3.5078800000000001</v>
      </c>
      <c r="H55" s="7">
        <v>2.4512999999999998</v>
      </c>
      <c r="I55" s="7">
        <v>4.8007299999999997</v>
      </c>
      <c r="J55" s="7">
        <v>3692</v>
      </c>
      <c r="K55" s="7">
        <v>1.7919700000000001</v>
      </c>
      <c r="L55" s="7">
        <v>1.76153</v>
      </c>
      <c r="M55" s="7">
        <v>2.2533300000000001</v>
      </c>
      <c r="N55" s="7">
        <v>2.8872599999999999</v>
      </c>
      <c r="O55" s="7">
        <v>3.1572200000000001</v>
      </c>
      <c r="P55" s="7">
        <v>10249</v>
      </c>
      <c r="R55" s="2"/>
      <c r="S55" s="2"/>
      <c r="T55" s="2"/>
      <c r="U55"/>
    </row>
    <row r="56" spans="1:21" x14ac:dyDescent="0.25">
      <c r="B56" s="23" t="s">
        <v>59</v>
      </c>
      <c r="C56" s="7">
        <v>3.5640800000000001</v>
      </c>
      <c r="D56" s="7">
        <v>7.1104000000000003</v>
      </c>
      <c r="E56" s="7">
        <v>4.7149900000000002</v>
      </c>
      <c r="F56" s="7">
        <v>3.8340000000000001</v>
      </c>
      <c r="G56" s="7">
        <v>2.8934600000000001</v>
      </c>
      <c r="H56" s="7">
        <v>1.82376</v>
      </c>
      <c r="I56" s="7">
        <v>3.3729200000000001</v>
      </c>
      <c r="J56" s="7">
        <v>3692</v>
      </c>
      <c r="K56" s="7">
        <v>1.4257</v>
      </c>
      <c r="L56" s="7">
        <v>1.6061000000000001</v>
      </c>
      <c r="M56" s="7">
        <v>2.0596899999999998</v>
      </c>
      <c r="N56" s="7">
        <v>2.7361200000000001</v>
      </c>
      <c r="O56" s="7">
        <v>2.5103399999999998</v>
      </c>
      <c r="P56" s="7">
        <v>10249</v>
      </c>
      <c r="R56" s="2"/>
      <c r="S56" s="2"/>
      <c r="T56" s="2"/>
      <c r="U56"/>
    </row>
    <row r="57" spans="1:21" x14ac:dyDescent="0.25">
      <c r="B57" s="22" t="s">
        <v>60</v>
      </c>
      <c r="C57" s="7">
        <v>3.9627500000000002</v>
      </c>
      <c r="D57" s="7">
        <v>5.1641500000000002</v>
      </c>
      <c r="E57" s="7">
        <v>4.0632700000000002</v>
      </c>
      <c r="F57" s="7">
        <v>3.8344900000000002</v>
      </c>
      <c r="G57" s="7">
        <v>2.9438399999999998</v>
      </c>
      <c r="H57" s="7">
        <v>1.8588</v>
      </c>
      <c r="I57" s="7">
        <v>3.1544500000000002</v>
      </c>
      <c r="J57" s="7">
        <v>3692</v>
      </c>
      <c r="K57" s="7">
        <v>1.3550199999999999</v>
      </c>
      <c r="L57" s="7">
        <v>1.47001</v>
      </c>
      <c r="M57" s="7">
        <v>1.80362</v>
      </c>
      <c r="N57" s="7">
        <v>2.6313599999999999</v>
      </c>
      <c r="O57" s="7">
        <v>2.3385600000000002</v>
      </c>
      <c r="P57" s="7">
        <v>10249</v>
      </c>
      <c r="R57" s="2"/>
      <c r="S57" s="2"/>
      <c r="T57" s="2"/>
      <c r="U57"/>
    </row>
    <row r="58" spans="1:21" x14ac:dyDescent="0.25">
      <c r="A58" s="8" t="s">
        <v>46</v>
      </c>
      <c r="B58" s="13">
        <v>43759.125</v>
      </c>
      <c r="C58" s="7">
        <v>14.530900000000001</v>
      </c>
      <c r="D58" s="7">
        <v>20.0641</v>
      </c>
      <c r="E58" s="7">
        <v>24.576599999999999</v>
      </c>
      <c r="F58" s="7">
        <v>11.067399999999999</v>
      </c>
      <c r="G58" s="7">
        <v>3.7220499999999999</v>
      </c>
      <c r="H58" s="7">
        <v>2.4248599999999998</v>
      </c>
      <c r="I58" s="7">
        <v>9.3622700000000005</v>
      </c>
      <c r="J58" s="7">
        <v>817</v>
      </c>
      <c r="K58" s="7">
        <v>2.83907</v>
      </c>
      <c r="L58" s="7">
        <v>3.0566200000000001</v>
      </c>
      <c r="M58" s="7">
        <v>4.2357800000000001</v>
      </c>
      <c r="N58" s="7">
        <v>5.1066900000000004</v>
      </c>
      <c r="O58" s="7">
        <v>5.8880100000000004</v>
      </c>
      <c r="P58" s="7">
        <v>2271</v>
      </c>
    </row>
    <row r="59" spans="1:21" x14ac:dyDescent="0.25">
      <c r="B59" s="22" t="s">
        <v>54</v>
      </c>
      <c r="C59" s="7">
        <v>13.666399999999999</v>
      </c>
      <c r="D59" s="7">
        <v>10.060499999999999</v>
      </c>
      <c r="E59" s="7">
        <v>5.9394400000000003</v>
      </c>
      <c r="F59" s="7">
        <v>5.4203700000000001</v>
      </c>
      <c r="G59" s="7">
        <v>6.4555199999999999</v>
      </c>
      <c r="H59" s="7">
        <v>7.0376599999999998</v>
      </c>
      <c r="I59" s="7">
        <v>6.8514699999999999</v>
      </c>
      <c r="J59" s="7">
        <v>817</v>
      </c>
      <c r="K59" s="7">
        <v>5.1181099999999997</v>
      </c>
      <c r="L59" s="7">
        <v>3.9333900000000002</v>
      </c>
      <c r="M59" s="7">
        <v>4.0204300000000002</v>
      </c>
      <c r="N59" s="7">
        <v>3.43676</v>
      </c>
      <c r="O59" s="7">
        <v>5.0587200000000001</v>
      </c>
      <c r="P59" s="7">
        <v>2271</v>
      </c>
      <c r="R59" s="2"/>
      <c r="S59" s="2"/>
      <c r="T59" s="2"/>
      <c r="U59"/>
    </row>
    <row r="60" spans="1:21" x14ac:dyDescent="0.25">
      <c r="B60" s="22" t="s">
        <v>55</v>
      </c>
      <c r="C60" s="7">
        <v>15.1166</v>
      </c>
      <c r="D60" s="7">
        <v>11.8072</v>
      </c>
      <c r="E60" s="7">
        <v>8.1518999999999995</v>
      </c>
      <c r="F60" s="7">
        <v>7.9782999999999999</v>
      </c>
      <c r="G60" s="7">
        <v>7.8798300000000001</v>
      </c>
      <c r="H60" s="7">
        <v>3.9199899999999999</v>
      </c>
      <c r="I60" s="7">
        <v>7.2327399999999997</v>
      </c>
      <c r="J60" s="7">
        <v>817</v>
      </c>
      <c r="K60" s="7">
        <v>4.1054599999999999</v>
      </c>
      <c r="L60" s="7">
        <v>3.6556700000000002</v>
      </c>
      <c r="M60" s="7">
        <v>3.7788300000000001</v>
      </c>
      <c r="N60" s="7">
        <v>3.60575</v>
      </c>
      <c r="O60" s="7">
        <v>5.0129599999999996</v>
      </c>
      <c r="P60" s="7">
        <v>2271</v>
      </c>
      <c r="R60" s="2"/>
      <c r="S60" s="2"/>
      <c r="T60" s="2"/>
      <c r="U60"/>
    </row>
    <row r="61" spans="1:21" x14ac:dyDescent="0.25">
      <c r="B61" s="22" t="s">
        <v>57</v>
      </c>
      <c r="C61" s="7">
        <v>13.966699999999999</v>
      </c>
      <c r="D61" s="7">
        <v>13.1105</v>
      </c>
      <c r="E61" s="7">
        <v>11.8774</v>
      </c>
      <c r="F61" s="7">
        <v>11.7925</v>
      </c>
      <c r="G61" s="7">
        <v>4.0068299999999999</v>
      </c>
      <c r="H61" s="7">
        <v>2.7842199999999999</v>
      </c>
      <c r="I61" s="7">
        <v>7.3052999999999999</v>
      </c>
      <c r="J61" s="7">
        <v>817</v>
      </c>
      <c r="K61" s="7">
        <v>3.0366200000000001</v>
      </c>
      <c r="L61" s="7">
        <v>2.93005</v>
      </c>
      <c r="M61" s="7">
        <v>3.54244</v>
      </c>
      <c r="N61" s="7">
        <v>3.7680400000000001</v>
      </c>
      <c r="O61" s="7">
        <v>4.7818800000000001</v>
      </c>
      <c r="P61" s="7">
        <v>2271</v>
      </c>
      <c r="R61" s="2"/>
      <c r="S61" s="2"/>
      <c r="T61" s="2"/>
      <c r="U61"/>
    </row>
    <row r="62" spans="1:21" x14ac:dyDescent="0.25">
      <c r="B62" s="23" t="s">
        <v>58</v>
      </c>
      <c r="C62" s="7">
        <v>14.7896</v>
      </c>
      <c r="D62" s="7">
        <v>20.837700000000002</v>
      </c>
      <c r="E62" s="7">
        <v>25.782699999999998</v>
      </c>
      <c r="F62" s="7">
        <v>11.311400000000001</v>
      </c>
      <c r="G62" s="7">
        <v>3.4076</v>
      </c>
      <c r="H62" s="7">
        <v>1.8324499999999999</v>
      </c>
      <c r="I62" s="7">
        <v>9.3923900000000007</v>
      </c>
      <c r="J62" s="7">
        <v>817</v>
      </c>
      <c r="K62" s="7">
        <v>2.2303000000000002</v>
      </c>
      <c r="L62" s="7">
        <v>2.6792899999999999</v>
      </c>
      <c r="M62" s="7">
        <v>3.9849399999999999</v>
      </c>
      <c r="N62" s="7">
        <v>5.1363300000000001</v>
      </c>
      <c r="O62" s="7">
        <v>5.72607</v>
      </c>
      <c r="P62" s="7">
        <v>2271</v>
      </c>
      <c r="R62" s="2"/>
      <c r="S62" s="2"/>
      <c r="T62" s="2"/>
      <c r="U62"/>
    </row>
    <row r="63" spans="1:21" x14ac:dyDescent="0.25">
      <c r="B63" s="23" t="s">
        <v>59</v>
      </c>
      <c r="C63" s="7">
        <v>13.008699999999999</v>
      </c>
      <c r="D63" s="7">
        <v>18.265999999999998</v>
      </c>
      <c r="E63" s="7">
        <v>22.7605</v>
      </c>
      <c r="F63" s="7">
        <v>10.656000000000001</v>
      </c>
      <c r="G63" s="7">
        <v>3.8942600000000001</v>
      </c>
      <c r="H63" s="7">
        <v>2.3458600000000001</v>
      </c>
      <c r="I63" s="7">
        <v>8.8518000000000008</v>
      </c>
      <c r="J63" s="7">
        <v>817</v>
      </c>
      <c r="K63" s="7">
        <v>2.2126399999999999</v>
      </c>
      <c r="L63" s="7">
        <v>2.4495300000000002</v>
      </c>
      <c r="M63" s="7">
        <v>3.46888</v>
      </c>
      <c r="N63" s="7">
        <v>4.4080700000000004</v>
      </c>
      <c r="O63" s="7">
        <v>5.2686400000000004</v>
      </c>
      <c r="P63" s="7">
        <v>2271</v>
      </c>
      <c r="R63" s="2"/>
      <c r="S63" s="2"/>
      <c r="T63" s="2"/>
      <c r="U63"/>
    </row>
    <row r="64" spans="1:21" x14ac:dyDescent="0.25">
      <c r="B64" s="22" t="s">
        <v>60</v>
      </c>
      <c r="C64" s="7">
        <v>8.0633800000000004</v>
      </c>
      <c r="D64" s="7">
        <v>11.261699999999999</v>
      </c>
      <c r="E64" s="7">
        <v>14.453900000000001</v>
      </c>
      <c r="F64" s="7">
        <v>8.4304600000000001</v>
      </c>
      <c r="G64" s="7">
        <v>4.7608100000000002</v>
      </c>
      <c r="H64" s="7">
        <v>3.46292</v>
      </c>
      <c r="I64" s="7">
        <v>7.0809199999999999</v>
      </c>
      <c r="J64" s="7">
        <v>817</v>
      </c>
      <c r="K64" s="7">
        <v>2.4677500000000001</v>
      </c>
      <c r="L64" s="7">
        <v>1.9758500000000001</v>
      </c>
      <c r="M64" s="7">
        <v>2.1485799999999999</v>
      </c>
      <c r="N64" s="7">
        <v>2.4779900000000001</v>
      </c>
      <c r="O64" s="7">
        <v>4.0024899999999999</v>
      </c>
      <c r="P64" s="7">
        <v>2271</v>
      </c>
      <c r="R64" s="2"/>
      <c r="S64" s="2"/>
      <c r="T64" s="2"/>
      <c r="U64"/>
    </row>
    <row r="65" spans="1:21" x14ac:dyDescent="0.25">
      <c r="A65" s="8" t="s">
        <v>6</v>
      </c>
      <c r="B65" s="13">
        <v>43353.125</v>
      </c>
      <c r="C65" s="7">
        <v>17.341899999999999</v>
      </c>
      <c r="D65" s="7">
        <v>18.741</v>
      </c>
      <c r="E65" s="7">
        <v>10.144600000000001</v>
      </c>
      <c r="F65" s="7">
        <v>3.5406200000000001</v>
      </c>
      <c r="G65" s="7">
        <v>3.5336799999999999</v>
      </c>
      <c r="H65" s="7">
        <v>2.65509</v>
      </c>
      <c r="I65" s="7">
        <v>5.8396100000000004</v>
      </c>
      <c r="J65" s="7">
        <v>5111</v>
      </c>
      <c r="K65" s="7">
        <v>2.6937899999999999</v>
      </c>
      <c r="L65" s="7">
        <v>3.7351899999999998</v>
      </c>
      <c r="M65" s="7">
        <v>3.1958199999999999</v>
      </c>
      <c r="N65" s="7">
        <v>0.71355800000000003</v>
      </c>
      <c r="O65" s="7">
        <v>3.6913900000000002</v>
      </c>
      <c r="P65" s="7">
        <v>14196</v>
      </c>
    </row>
    <row r="66" spans="1:21" x14ac:dyDescent="0.25">
      <c r="B66" s="22" t="s">
        <v>54</v>
      </c>
      <c r="C66" s="7">
        <v>3.8369200000000001</v>
      </c>
      <c r="D66" s="7">
        <v>6.9889900000000003</v>
      </c>
      <c r="E66" s="7">
        <v>8.7249700000000008</v>
      </c>
      <c r="F66" s="7">
        <v>6.6879499999999998</v>
      </c>
      <c r="G66" s="7">
        <v>4.0403900000000004</v>
      </c>
      <c r="H66" s="7">
        <v>3.8520599999999998</v>
      </c>
      <c r="I66" s="7">
        <v>5.3874899999999997</v>
      </c>
      <c r="J66" s="7">
        <v>5111</v>
      </c>
      <c r="K66" s="7">
        <v>5.6501200000000003</v>
      </c>
      <c r="L66" s="7">
        <v>3.0553300000000001</v>
      </c>
      <c r="M66" s="7">
        <v>1.39639</v>
      </c>
      <c r="N66" s="7">
        <v>0.76747699999999996</v>
      </c>
      <c r="O66" s="7">
        <v>3.5148299999999999</v>
      </c>
      <c r="P66" s="7">
        <v>14196</v>
      </c>
      <c r="R66" s="2"/>
      <c r="S66" s="2"/>
      <c r="T66" s="2"/>
      <c r="U66"/>
    </row>
    <row r="67" spans="1:21" x14ac:dyDescent="0.25">
      <c r="B67" s="22" t="s">
        <v>55</v>
      </c>
      <c r="C67" s="7">
        <v>4.6896599999999999</v>
      </c>
      <c r="D67" s="7">
        <v>9.0400100000000005</v>
      </c>
      <c r="E67" s="7">
        <v>9.6720100000000002</v>
      </c>
      <c r="F67" s="7">
        <v>5.32437</v>
      </c>
      <c r="G67" s="7">
        <v>3.3296700000000001</v>
      </c>
      <c r="H67" s="7">
        <v>2.9717699999999998</v>
      </c>
      <c r="I67" s="7">
        <v>5.0045900000000003</v>
      </c>
      <c r="J67" s="7">
        <v>5111</v>
      </c>
      <c r="K67" s="7">
        <v>4.2610099999999997</v>
      </c>
      <c r="L67" s="7">
        <v>4.2203499999999998</v>
      </c>
      <c r="M67" s="7">
        <v>1.50586</v>
      </c>
      <c r="N67" s="7">
        <v>0.83301899999999995</v>
      </c>
      <c r="O67" s="7">
        <v>3.4015300000000002</v>
      </c>
      <c r="P67" s="7">
        <v>14196</v>
      </c>
      <c r="R67" s="2"/>
      <c r="S67" s="2"/>
      <c r="T67" s="2"/>
      <c r="U67"/>
    </row>
    <row r="68" spans="1:21" x14ac:dyDescent="0.25">
      <c r="B68" s="22" t="s">
        <v>57</v>
      </c>
      <c r="C68" s="7">
        <v>8.4972600000000007</v>
      </c>
      <c r="D68" s="7">
        <v>13.375299999999999</v>
      </c>
      <c r="E68" s="7">
        <v>10.6157</v>
      </c>
      <c r="F68" s="7">
        <v>3.99248</v>
      </c>
      <c r="G68" s="7">
        <v>3.1035499999999998</v>
      </c>
      <c r="H68" s="7">
        <v>2.6100500000000002</v>
      </c>
      <c r="I68" s="7">
        <v>5.1794599999999997</v>
      </c>
      <c r="J68" s="7">
        <v>5111</v>
      </c>
      <c r="K68" s="7">
        <v>3.2327300000000001</v>
      </c>
      <c r="L68" s="7">
        <v>4.96326</v>
      </c>
      <c r="M68" s="7">
        <v>2.4548199999999998</v>
      </c>
      <c r="N68" s="7">
        <v>0.98722900000000002</v>
      </c>
      <c r="O68" s="7">
        <v>3.6328999999999998</v>
      </c>
      <c r="P68" s="7">
        <v>14196</v>
      </c>
      <c r="R68" s="2"/>
      <c r="S68" s="2"/>
      <c r="T68" s="2"/>
      <c r="U68"/>
    </row>
    <row r="69" spans="1:21" x14ac:dyDescent="0.25">
      <c r="B69" s="23" t="s">
        <v>58</v>
      </c>
      <c r="C69" s="7">
        <v>24.061800000000002</v>
      </c>
      <c r="D69" s="7">
        <v>21.547699999999999</v>
      </c>
      <c r="E69" s="7">
        <v>9.0028900000000007</v>
      </c>
      <c r="F69" s="7">
        <v>3.8146499999999999</v>
      </c>
      <c r="G69" s="7">
        <v>3.25665</v>
      </c>
      <c r="H69" s="7">
        <v>2.5894200000000001</v>
      </c>
      <c r="I69" s="7">
        <v>6.0623300000000002</v>
      </c>
      <c r="J69" s="7">
        <v>5111</v>
      </c>
      <c r="K69" s="7">
        <v>2.2723800000000001</v>
      </c>
      <c r="L69" s="7">
        <v>2.8061199999999999</v>
      </c>
      <c r="M69" s="7">
        <v>3.1658599999999999</v>
      </c>
      <c r="N69" s="7">
        <v>1.7717000000000001</v>
      </c>
      <c r="O69" s="7">
        <v>3.7738800000000001</v>
      </c>
      <c r="P69" s="7">
        <v>14196</v>
      </c>
      <c r="R69" s="2"/>
      <c r="S69" s="2"/>
      <c r="T69" s="2"/>
      <c r="U69"/>
    </row>
    <row r="70" spans="1:21" x14ac:dyDescent="0.25">
      <c r="B70" s="23" t="s">
        <v>59</v>
      </c>
      <c r="C70" s="7">
        <v>21.368400000000001</v>
      </c>
      <c r="D70" s="7">
        <v>19.452400000000001</v>
      </c>
      <c r="E70" s="7">
        <v>9.2407800000000009</v>
      </c>
      <c r="F70" s="7">
        <v>4.5975900000000003</v>
      </c>
      <c r="G70" s="7">
        <v>3.49987</v>
      </c>
      <c r="H70" s="7">
        <v>2.4710700000000001</v>
      </c>
      <c r="I70" s="7">
        <v>6.0220799999999999</v>
      </c>
      <c r="J70" s="7">
        <v>5111</v>
      </c>
      <c r="K70" s="7">
        <v>1.99441</v>
      </c>
      <c r="L70" s="7">
        <v>2.0330900000000001</v>
      </c>
      <c r="M70" s="7">
        <v>2.5194000000000001</v>
      </c>
      <c r="N70" s="7">
        <v>2.6084800000000001</v>
      </c>
      <c r="O70" s="7">
        <v>3.6565099999999999</v>
      </c>
      <c r="P70" s="7">
        <v>14196</v>
      </c>
      <c r="R70" s="2"/>
      <c r="S70" s="2"/>
      <c r="T70" s="2"/>
      <c r="U70"/>
    </row>
    <row r="71" spans="1:21" x14ac:dyDescent="0.25">
      <c r="B71" s="22" t="s">
        <v>60</v>
      </c>
      <c r="C71" s="7">
        <v>19.300799999999999</v>
      </c>
      <c r="D71" s="7">
        <v>17.395</v>
      </c>
      <c r="E71" s="7">
        <v>9.0754300000000008</v>
      </c>
      <c r="F71" s="7">
        <v>4.5254799999999999</v>
      </c>
      <c r="G71" s="7">
        <v>3.1753300000000002</v>
      </c>
      <c r="H71" s="7">
        <v>2.2999900000000002</v>
      </c>
      <c r="I71" s="7">
        <v>5.62277</v>
      </c>
      <c r="J71" s="7">
        <v>5111</v>
      </c>
      <c r="K71" s="7">
        <v>1.66842</v>
      </c>
      <c r="L71" s="7">
        <v>1.6307499999999999</v>
      </c>
      <c r="M71" s="7">
        <v>2.0800700000000001</v>
      </c>
      <c r="N71" s="7">
        <v>2.3259699999999999</v>
      </c>
      <c r="O71" s="7">
        <v>3.28159</v>
      </c>
      <c r="P71" s="7">
        <v>14196</v>
      </c>
      <c r="R71" s="2"/>
      <c r="S71" s="2"/>
      <c r="T71" s="2"/>
      <c r="U71"/>
    </row>
    <row r="72" spans="1:21" x14ac:dyDescent="0.25">
      <c r="A72" s="8" t="s">
        <v>45</v>
      </c>
      <c r="B72" s="13">
        <v>43028</v>
      </c>
      <c r="C72" s="7">
        <v>11.610200000000001</v>
      </c>
      <c r="D72" s="7">
        <v>12.781000000000001</v>
      </c>
      <c r="E72" s="7">
        <v>4.9359500000000001</v>
      </c>
      <c r="F72" s="7">
        <v>2.7026300000000001</v>
      </c>
      <c r="G72" s="7">
        <v>1.97631</v>
      </c>
      <c r="H72" s="7">
        <v>2.2604000000000002</v>
      </c>
      <c r="I72" s="7">
        <v>3.78471</v>
      </c>
      <c r="J72" s="7">
        <v>20438</v>
      </c>
      <c r="K72" s="7">
        <v>3.0456099999999999</v>
      </c>
      <c r="L72" s="7">
        <v>1.9590399999999999</v>
      </c>
      <c r="M72" s="7">
        <v>1.4252</v>
      </c>
      <c r="N72" s="7">
        <v>1.62741</v>
      </c>
      <c r="O72" s="7">
        <v>2.6038299999999999</v>
      </c>
      <c r="P72" s="7">
        <v>56768</v>
      </c>
    </row>
    <row r="73" spans="1:21" x14ac:dyDescent="0.25">
      <c r="B73" s="22" t="s">
        <v>54</v>
      </c>
      <c r="C73" s="7">
        <v>10.3283</v>
      </c>
      <c r="D73" s="7">
        <v>12.1356</v>
      </c>
      <c r="E73" s="7">
        <v>3.714</v>
      </c>
      <c r="F73" s="7">
        <v>2.0752600000000001</v>
      </c>
      <c r="G73" s="7">
        <v>2.1682899999999998</v>
      </c>
      <c r="H73" s="7">
        <v>2.1345200000000002</v>
      </c>
      <c r="I73" s="7">
        <v>3.4135200000000001</v>
      </c>
      <c r="J73" s="7">
        <v>20438</v>
      </c>
      <c r="K73" s="7">
        <v>2.68615</v>
      </c>
      <c r="L73" s="7">
        <v>1.9484699999999999</v>
      </c>
      <c r="M73" s="7">
        <v>1.62967</v>
      </c>
      <c r="N73" s="7">
        <v>2.2125699999999999</v>
      </c>
      <c r="O73" s="7">
        <v>2.5679699999999999</v>
      </c>
      <c r="P73" s="7">
        <v>56768</v>
      </c>
      <c r="R73" s="2"/>
      <c r="S73" s="2"/>
      <c r="T73" s="2"/>
      <c r="U73"/>
    </row>
    <row r="74" spans="1:21" x14ac:dyDescent="0.25">
      <c r="B74" s="22" t="s">
        <v>55</v>
      </c>
      <c r="C74" s="7">
        <v>10.777699999999999</v>
      </c>
      <c r="D74" s="7">
        <v>12.0611</v>
      </c>
      <c r="E74" s="7">
        <v>3.89053</v>
      </c>
      <c r="F74" s="7">
        <v>1.9348099999999999</v>
      </c>
      <c r="G74" s="7">
        <v>2.0058199999999999</v>
      </c>
      <c r="H74" s="7">
        <v>2.4539800000000001</v>
      </c>
      <c r="I74" s="7">
        <v>3.4736699999999998</v>
      </c>
      <c r="J74" s="7">
        <v>20438</v>
      </c>
      <c r="K74" s="7">
        <v>2.7497199999999999</v>
      </c>
      <c r="L74" s="7">
        <v>1.94658</v>
      </c>
      <c r="M74" s="7">
        <v>1.4883500000000001</v>
      </c>
      <c r="N74" s="7">
        <v>2.1065399999999999</v>
      </c>
      <c r="O74" s="7">
        <v>2.5534400000000002</v>
      </c>
      <c r="P74" s="7">
        <v>56768</v>
      </c>
      <c r="R74" s="2"/>
      <c r="S74" s="2"/>
      <c r="T74" s="2"/>
      <c r="U74"/>
    </row>
    <row r="75" spans="1:21" x14ac:dyDescent="0.25">
      <c r="B75" s="22" t="s">
        <v>57</v>
      </c>
      <c r="C75" s="7">
        <v>10.706300000000001</v>
      </c>
      <c r="D75" s="7">
        <v>13.222799999999999</v>
      </c>
      <c r="E75" s="7">
        <v>4.1722200000000003</v>
      </c>
      <c r="F75" s="7">
        <v>2.2489400000000002</v>
      </c>
      <c r="G75" s="7">
        <v>2.0099900000000002</v>
      </c>
      <c r="H75" s="7">
        <v>2.4101300000000001</v>
      </c>
      <c r="I75" s="7">
        <v>3.6568399999999999</v>
      </c>
      <c r="J75" s="7">
        <v>20438</v>
      </c>
      <c r="K75" s="7">
        <v>2.9752100000000001</v>
      </c>
      <c r="L75" s="7">
        <v>1.9878800000000001</v>
      </c>
      <c r="M75" s="7">
        <v>1.3734</v>
      </c>
      <c r="N75" s="7">
        <v>2.1068600000000002</v>
      </c>
      <c r="O75" s="7">
        <v>2.6354299999999999</v>
      </c>
      <c r="P75" s="7">
        <v>56768</v>
      </c>
      <c r="R75" s="2"/>
      <c r="S75" s="2"/>
      <c r="T75" s="2"/>
      <c r="U75"/>
    </row>
    <row r="76" spans="1:21" x14ac:dyDescent="0.25">
      <c r="B76" s="23" t="s">
        <v>58</v>
      </c>
      <c r="C76" s="7">
        <v>10.1266</v>
      </c>
      <c r="D76" s="7">
        <v>11.523</v>
      </c>
      <c r="E76" s="7">
        <v>4.6815300000000004</v>
      </c>
      <c r="F76" s="7">
        <v>2.4335900000000001</v>
      </c>
      <c r="G76" s="7">
        <v>3.5519099999999999</v>
      </c>
      <c r="H76" s="7">
        <v>3.8695900000000001</v>
      </c>
      <c r="I76" s="7">
        <v>4.4364800000000004</v>
      </c>
      <c r="J76" s="7">
        <v>20438</v>
      </c>
      <c r="K76" s="7">
        <v>3.8549099999999998</v>
      </c>
      <c r="L76" s="7">
        <v>2.2551199999999998</v>
      </c>
      <c r="M76" s="7">
        <v>1.2759499999999999</v>
      </c>
      <c r="N76" s="7">
        <v>1.3347800000000001</v>
      </c>
      <c r="O76" s="7">
        <v>2.9070299999999998</v>
      </c>
      <c r="P76" s="7">
        <v>56768</v>
      </c>
      <c r="R76" s="2"/>
      <c r="S76" s="2"/>
      <c r="T76" s="2"/>
      <c r="U76"/>
    </row>
    <row r="77" spans="1:21" x14ac:dyDescent="0.25">
      <c r="B77" s="23" t="s">
        <v>59</v>
      </c>
      <c r="C77" s="7">
        <v>7.9949500000000002</v>
      </c>
      <c r="D77" s="7">
        <v>10.561999999999999</v>
      </c>
      <c r="E77" s="7">
        <v>4.9380899999999999</v>
      </c>
      <c r="F77" s="7">
        <v>2.6570399999999998</v>
      </c>
      <c r="G77" s="7">
        <v>4.3452500000000001</v>
      </c>
      <c r="H77" s="7">
        <v>3.9491800000000001</v>
      </c>
      <c r="I77" s="7">
        <v>4.5992199999999999</v>
      </c>
      <c r="J77" s="7">
        <v>20438</v>
      </c>
      <c r="K77" s="7">
        <v>3.7687900000000001</v>
      </c>
      <c r="L77" s="7">
        <v>2.3073199999999998</v>
      </c>
      <c r="M77" s="7">
        <v>1.1853800000000001</v>
      </c>
      <c r="N77" s="7">
        <v>1.2919799999999999</v>
      </c>
      <c r="O77" s="7">
        <v>2.9386999999999999</v>
      </c>
      <c r="P77" s="7">
        <v>56768</v>
      </c>
      <c r="R77" s="2"/>
      <c r="S77" s="2"/>
      <c r="T77" s="2"/>
      <c r="U77"/>
    </row>
    <row r="78" spans="1:21" x14ac:dyDescent="0.25">
      <c r="B78" s="22" t="s">
        <v>60</v>
      </c>
      <c r="C78" s="7">
        <v>6.6425000000000001</v>
      </c>
      <c r="D78" s="7">
        <v>9.8549600000000002</v>
      </c>
      <c r="E78" s="7">
        <v>5.3883000000000001</v>
      </c>
      <c r="F78" s="7">
        <v>2.5840900000000002</v>
      </c>
      <c r="G78" s="7">
        <v>5.0629400000000002</v>
      </c>
      <c r="H78" s="7">
        <v>4.5975400000000004</v>
      </c>
      <c r="I78" s="7">
        <v>4.9285800000000002</v>
      </c>
      <c r="J78" s="7">
        <v>20438</v>
      </c>
      <c r="K78" s="7">
        <v>3.16317</v>
      </c>
      <c r="L78" s="7">
        <v>1.96749</v>
      </c>
      <c r="M78" s="7">
        <v>1.5057</v>
      </c>
      <c r="N78" s="7">
        <v>1.2333499999999999</v>
      </c>
      <c r="O78" s="7">
        <v>2.97085</v>
      </c>
      <c r="P78" s="7">
        <v>56768</v>
      </c>
      <c r="R78" s="2"/>
      <c r="S78" s="2"/>
      <c r="T78" s="2"/>
      <c r="U78"/>
    </row>
    <row r="79" spans="1:21" x14ac:dyDescent="0.25">
      <c r="A79" s="8" t="s">
        <v>1</v>
      </c>
      <c r="B79" s="12">
        <v>42991.125</v>
      </c>
      <c r="C79" s="7">
        <v>4.2662500000000003</v>
      </c>
      <c r="D79" s="7">
        <v>12.6623</v>
      </c>
      <c r="E79" s="7">
        <v>15.7347</v>
      </c>
      <c r="F79" s="7">
        <v>12.9857</v>
      </c>
      <c r="G79" s="7">
        <v>6.7613700000000003</v>
      </c>
      <c r="H79" s="7">
        <v>3.8141600000000002</v>
      </c>
      <c r="I79" s="7">
        <v>8.73977</v>
      </c>
      <c r="J79" s="7">
        <v>6184</v>
      </c>
      <c r="K79" s="7">
        <v>2.4792299999999998</v>
      </c>
      <c r="L79" s="7">
        <v>1.48593</v>
      </c>
      <c r="M79" s="7">
        <v>1.0652900000000001</v>
      </c>
      <c r="N79" s="7">
        <v>0.99518700000000004</v>
      </c>
      <c r="O79" s="7">
        <v>4.0630100000000002</v>
      </c>
      <c r="P79" s="7">
        <v>17169</v>
      </c>
    </row>
    <row r="80" spans="1:21" x14ac:dyDescent="0.25">
      <c r="B80" s="22" t="s">
        <v>54</v>
      </c>
      <c r="C80" s="7">
        <v>10.9819</v>
      </c>
      <c r="D80" s="7">
        <v>13.776400000000001</v>
      </c>
      <c r="E80" s="7">
        <v>8.8362200000000009</v>
      </c>
      <c r="F80" s="7">
        <v>13.2585</v>
      </c>
      <c r="G80" s="7">
        <v>5.8557899999999998</v>
      </c>
      <c r="H80" s="7">
        <v>2.4818099999999998</v>
      </c>
      <c r="I80" s="7">
        <v>7.4849600000000001</v>
      </c>
      <c r="J80" s="7">
        <v>6184</v>
      </c>
      <c r="K80" s="7">
        <v>1.50169</v>
      </c>
      <c r="L80" s="7">
        <v>1.0772999999999999</v>
      </c>
      <c r="M80" s="7">
        <v>0.92315100000000005</v>
      </c>
      <c r="N80" s="7">
        <v>1.1783999999999999</v>
      </c>
      <c r="O80" s="7">
        <v>3.4333800000000001</v>
      </c>
      <c r="P80" s="7">
        <v>17169</v>
      </c>
      <c r="R80" s="2"/>
      <c r="S80" s="2"/>
      <c r="T80" s="2"/>
      <c r="U80"/>
    </row>
    <row r="81" spans="1:21" x14ac:dyDescent="0.25">
      <c r="B81" s="22" t="s">
        <v>55</v>
      </c>
      <c r="C81" s="7">
        <v>8.3909599999999998</v>
      </c>
      <c r="D81" s="7">
        <v>14.934200000000001</v>
      </c>
      <c r="E81" s="7">
        <v>10.3703</v>
      </c>
      <c r="F81" s="7">
        <v>14.3908</v>
      </c>
      <c r="G81" s="7">
        <v>5.0595800000000004</v>
      </c>
      <c r="H81" s="7">
        <v>2.92441</v>
      </c>
      <c r="I81" s="7">
        <v>7.8803799999999997</v>
      </c>
      <c r="J81" s="7">
        <v>6184</v>
      </c>
      <c r="K81" s="7">
        <v>1.7008000000000001</v>
      </c>
      <c r="L81" s="7">
        <v>1.07057</v>
      </c>
      <c r="M81" s="7">
        <v>0.99997100000000005</v>
      </c>
      <c r="N81" s="7">
        <v>1.1443399999999999</v>
      </c>
      <c r="O81" s="7">
        <v>3.6071800000000001</v>
      </c>
      <c r="P81" s="7">
        <v>17169</v>
      </c>
      <c r="R81" s="2"/>
      <c r="S81" s="2"/>
      <c r="T81" s="2"/>
      <c r="U81"/>
    </row>
    <row r="82" spans="1:21" x14ac:dyDescent="0.25">
      <c r="B82" s="22" t="s">
        <v>57</v>
      </c>
      <c r="C82" s="7">
        <v>4.4516</v>
      </c>
      <c r="D82" s="7">
        <v>13.406000000000001</v>
      </c>
      <c r="E82" s="7">
        <v>13.9094</v>
      </c>
      <c r="F82" s="7">
        <v>12.968</v>
      </c>
      <c r="G82" s="7">
        <v>5.5265599999999999</v>
      </c>
      <c r="H82" s="7">
        <v>3.4869400000000002</v>
      </c>
      <c r="I82" s="7">
        <v>8.1435700000000004</v>
      </c>
      <c r="J82" s="7">
        <v>6184</v>
      </c>
      <c r="K82" s="7">
        <v>2.1229399999999998</v>
      </c>
      <c r="L82" s="7">
        <v>1.2784899999999999</v>
      </c>
      <c r="M82" s="7">
        <v>0.93117799999999995</v>
      </c>
      <c r="N82" s="7">
        <v>1.09596</v>
      </c>
      <c r="O82" s="7">
        <v>3.7672099999999999</v>
      </c>
      <c r="P82" s="7">
        <v>17169</v>
      </c>
      <c r="R82" s="2"/>
      <c r="S82" s="2"/>
      <c r="T82" s="2"/>
      <c r="U82"/>
    </row>
    <row r="83" spans="1:21" x14ac:dyDescent="0.25">
      <c r="B83" s="23" t="s">
        <v>58</v>
      </c>
      <c r="C83" s="7">
        <v>2.7395800000000001</v>
      </c>
      <c r="D83" s="7">
        <v>9.6727799999999995</v>
      </c>
      <c r="E83" s="7">
        <v>15.700900000000001</v>
      </c>
      <c r="F83" s="7">
        <v>13.0185</v>
      </c>
      <c r="G83" s="7">
        <v>6.5547000000000004</v>
      </c>
      <c r="H83" s="7">
        <v>3.55226</v>
      </c>
      <c r="I83" s="7">
        <v>8.3167000000000009</v>
      </c>
      <c r="J83" s="7">
        <v>6184</v>
      </c>
      <c r="K83" s="7">
        <v>2.4047299999999998</v>
      </c>
      <c r="L83" s="7">
        <v>1.15994</v>
      </c>
      <c r="M83" s="7">
        <v>0.58365699999999998</v>
      </c>
      <c r="N83" s="7">
        <v>0.658663</v>
      </c>
      <c r="O83" s="7">
        <v>3.7063000000000001</v>
      </c>
      <c r="P83" s="7">
        <v>17169</v>
      </c>
      <c r="R83" s="2"/>
      <c r="S83" s="2"/>
      <c r="T83" s="2"/>
      <c r="U83"/>
    </row>
    <row r="84" spans="1:21" x14ac:dyDescent="0.25">
      <c r="B84" s="23" t="s">
        <v>59</v>
      </c>
      <c r="C84" s="7">
        <v>4.2852699999999997</v>
      </c>
      <c r="D84" s="7">
        <v>6.2102899999999996</v>
      </c>
      <c r="E84" s="7">
        <v>14.6233</v>
      </c>
      <c r="F84" s="7">
        <v>15.028499999999999</v>
      </c>
      <c r="G84" s="7">
        <v>6.9003500000000004</v>
      </c>
      <c r="H84" s="7">
        <v>4.2892700000000001</v>
      </c>
      <c r="I84" s="7">
        <v>8.6228400000000001</v>
      </c>
      <c r="J84" s="7">
        <v>6184</v>
      </c>
      <c r="K84" s="7">
        <v>2.7804600000000002</v>
      </c>
      <c r="L84" s="7">
        <v>1.2170700000000001</v>
      </c>
      <c r="M84" s="7">
        <v>0.51902899999999996</v>
      </c>
      <c r="N84" s="7">
        <v>0.61491099999999999</v>
      </c>
      <c r="O84" s="7">
        <v>3.8546800000000001</v>
      </c>
      <c r="P84" s="7">
        <v>17169</v>
      </c>
      <c r="R84" s="2"/>
      <c r="S84" s="2"/>
      <c r="T84" s="2"/>
      <c r="U84"/>
    </row>
    <row r="85" spans="1:21" x14ac:dyDescent="0.25">
      <c r="B85" s="22" t="s">
        <v>60</v>
      </c>
      <c r="C85" s="7">
        <v>1.2743</v>
      </c>
      <c r="D85" s="7">
        <v>9.9984000000000002</v>
      </c>
      <c r="E85" s="7">
        <v>19.153300000000002</v>
      </c>
      <c r="F85" s="7">
        <v>10.4617</v>
      </c>
      <c r="G85" s="7">
        <v>6.0606200000000001</v>
      </c>
      <c r="H85" s="7">
        <v>3.7758500000000002</v>
      </c>
      <c r="I85" s="7">
        <v>8.22654</v>
      </c>
      <c r="J85" s="7">
        <v>6184</v>
      </c>
      <c r="K85" s="7">
        <v>1.96238</v>
      </c>
      <c r="L85" s="7">
        <v>0.502054</v>
      </c>
      <c r="M85" s="7">
        <v>0.20103599999999999</v>
      </c>
      <c r="N85" s="7">
        <v>0.28450199999999998</v>
      </c>
      <c r="O85" s="7">
        <v>3.38144</v>
      </c>
      <c r="P85" s="7">
        <v>17169</v>
      </c>
      <c r="R85" s="2"/>
      <c r="S85" s="2"/>
      <c r="T85" s="2"/>
      <c r="U85"/>
    </row>
    <row r="86" spans="1:21" x14ac:dyDescent="0.25">
      <c r="A86" s="8" t="s">
        <v>49</v>
      </c>
      <c r="B86" s="12">
        <v>43366.125</v>
      </c>
      <c r="C86" s="7">
        <v>9.0778199999999991</v>
      </c>
      <c r="D86" s="7">
        <v>8.4338700000000006</v>
      </c>
      <c r="E86" s="7">
        <v>8.1943099999999998</v>
      </c>
      <c r="F86" s="7">
        <v>8.8679100000000002</v>
      </c>
      <c r="G86" s="7">
        <v>9.0930400000000002</v>
      </c>
      <c r="H86" s="7">
        <v>7.7179000000000002</v>
      </c>
      <c r="I86" s="7">
        <v>8.4481199999999994</v>
      </c>
      <c r="J86" s="7">
        <v>1837</v>
      </c>
      <c r="K86" s="7">
        <v>6.7211499999999997</v>
      </c>
      <c r="L86" s="7">
        <v>6.20153</v>
      </c>
      <c r="M86" s="7">
        <v>5.53308</v>
      </c>
      <c r="N86" s="7">
        <v>3.0662099999999999</v>
      </c>
      <c r="O86" s="7">
        <v>6.3673400000000004</v>
      </c>
      <c r="P86" s="7">
        <v>5107</v>
      </c>
    </row>
    <row r="87" spans="1:21" x14ac:dyDescent="0.25">
      <c r="B87" s="22" t="s">
        <v>54</v>
      </c>
      <c r="C87" s="7">
        <v>7.7524699999999998</v>
      </c>
      <c r="D87" s="7">
        <v>9.1537500000000005</v>
      </c>
      <c r="E87" s="7">
        <v>11.6706</v>
      </c>
      <c r="F87" s="7">
        <v>10.757400000000001</v>
      </c>
      <c r="G87" s="7">
        <v>11.259</v>
      </c>
      <c r="H87" s="7">
        <v>10.6213</v>
      </c>
      <c r="I87" s="7">
        <v>10.751099999999999</v>
      </c>
      <c r="J87" s="7">
        <v>1837</v>
      </c>
      <c r="K87" s="7">
        <v>8.2815100000000008</v>
      </c>
      <c r="L87" s="7">
        <v>6.4786400000000004</v>
      </c>
      <c r="M87" s="7">
        <v>3.7565200000000001</v>
      </c>
      <c r="N87" s="7">
        <v>1.9837400000000001</v>
      </c>
      <c r="O87" s="7">
        <v>6.9306099999999997</v>
      </c>
      <c r="P87" s="7">
        <v>5107</v>
      </c>
      <c r="R87" s="2"/>
      <c r="S87" s="2"/>
      <c r="T87" s="2"/>
      <c r="U87"/>
    </row>
    <row r="88" spans="1:21" x14ac:dyDescent="0.25">
      <c r="B88" s="22" t="s">
        <v>55</v>
      </c>
      <c r="C88" s="7">
        <v>6.9314099999999996</v>
      </c>
      <c r="D88" s="7">
        <v>7.1675500000000003</v>
      </c>
      <c r="E88" s="7">
        <v>7.4832000000000001</v>
      </c>
      <c r="F88" s="7">
        <v>7.4333299999999998</v>
      </c>
      <c r="G88" s="7">
        <v>7.8835100000000002</v>
      </c>
      <c r="H88" s="7">
        <v>7.7554100000000004</v>
      </c>
      <c r="I88" s="7">
        <v>7.6151200000000001</v>
      </c>
      <c r="J88" s="7">
        <v>1837</v>
      </c>
      <c r="K88" s="7">
        <v>6.3499699999999999</v>
      </c>
      <c r="L88" s="7">
        <v>5.7969799999999996</v>
      </c>
      <c r="M88" s="7">
        <v>4.6016199999999996</v>
      </c>
      <c r="N88" s="7">
        <v>2.0590299999999999</v>
      </c>
      <c r="O88" s="7">
        <v>5.6085799999999999</v>
      </c>
      <c r="P88" s="7">
        <v>5107</v>
      </c>
      <c r="R88" s="2"/>
      <c r="S88" s="2"/>
      <c r="T88" s="2"/>
      <c r="U88"/>
    </row>
    <row r="89" spans="1:21" x14ac:dyDescent="0.25">
      <c r="B89" s="22" t="s">
        <v>57</v>
      </c>
      <c r="C89" s="7">
        <v>7.2464599999999999</v>
      </c>
      <c r="D89" s="7">
        <v>7.58575</v>
      </c>
      <c r="E89" s="7">
        <v>7.4774399999999996</v>
      </c>
      <c r="F89" s="7">
        <v>7.5816299999999996</v>
      </c>
      <c r="G89" s="7">
        <v>7.8060700000000001</v>
      </c>
      <c r="H89" s="7">
        <v>7.2861000000000002</v>
      </c>
      <c r="I89" s="7">
        <v>7.5235700000000003</v>
      </c>
      <c r="J89" s="7">
        <v>1837</v>
      </c>
      <c r="K89" s="7">
        <v>6.3236400000000001</v>
      </c>
      <c r="L89" s="7">
        <v>5.5984100000000003</v>
      </c>
      <c r="M89" s="7">
        <v>4.8477600000000001</v>
      </c>
      <c r="N89" s="7">
        <v>3.1515900000000001</v>
      </c>
      <c r="O89" s="7">
        <v>5.7919999999999998</v>
      </c>
      <c r="P89" s="7">
        <v>5107</v>
      </c>
      <c r="R89" s="2"/>
      <c r="S89" s="2"/>
      <c r="T89" s="2"/>
      <c r="U89"/>
    </row>
    <row r="90" spans="1:21" x14ac:dyDescent="0.25">
      <c r="B90" s="23" t="s">
        <v>58</v>
      </c>
      <c r="C90" s="7">
        <v>9.5104299999999995</v>
      </c>
      <c r="D90" s="7">
        <v>8.6593099999999996</v>
      </c>
      <c r="E90" s="7">
        <v>8.0905100000000001</v>
      </c>
      <c r="F90" s="7">
        <v>8.9676799999999997</v>
      </c>
      <c r="G90" s="7">
        <v>8.8949200000000008</v>
      </c>
      <c r="H90" s="7">
        <v>7.08066</v>
      </c>
      <c r="I90" s="7">
        <v>8.2393199999999993</v>
      </c>
      <c r="J90" s="7">
        <v>1837</v>
      </c>
      <c r="K90" s="7">
        <v>6.5064599999999997</v>
      </c>
      <c r="L90" s="7">
        <v>6.4107500000000002</v>
      </c>
      <c r="M90" s="7">
        <v>5.6165399999999996</v>
      </c>
      <c r="N90" s="7">
        <v>2.9779499999999999</v>
      </c>
      <c r="O90" s="7">
        <v>6.2932600000000001</v>
      </c>
      <c r="P90" s="7">
        <v>5107</v>
      </c>
      <c r="R90" s="2"/>
      <c r="S90" s="2"/>
      <c r="T90" s="2"/>
      <c r="U90"/>
    </row>
    <row r="91" spans="1:21" x14ac:dyDescent="0.25">
      <c r="B91" s="23" t="s">
        <v>59</v>
      </c>
      <c r="C91" s="7">
        <v>10.2201</v>
      </c>
      <c r="D91" s="7">
        <v>10.3629</v>
      </c>
      <c r="E91" s="7">
        <v>9.1791</v>
      </c>
      <c r="F91" s="7">
        <v>11.1884</v>
      </c>
      <c r="G91" s="7">
        <v>8.1187799999999992</v>
      </c>
      <c r="H91" s="7">
        <v>6.3467700000000002</v>
      </c>
      <c r="I91" s="7">
        <v>8.5633800000000004</v>
      </c>
      <c r="J91" s="7">
        <v>1837</v>
      </c>
      <c r="K91" s="7">
        <v>7.2243399999999998</v>
      </c>
      <c r="L91" s="7">
        <v>6.6785600000000001</v>
      </c>
      <c r="M91" s="7">
        <v>6.1175800000000002</v>
      </c>
      <c r="N91" s="7">
        <v>3.43242</v>
      </c>
      <c r="O91" s="7">
        <v>6.71495</v>
      </c>
      <c r="P91" s="7">
        <v>5107</v>
      </c>
      <c r="R91" s="2"/>
      <c r="S91" s="2"/>
      <c r="T91" s="2"/>
      <c r="U91"/>
    </row>
    <row r="92" spans="1:21" x14ac:dyDescent="0.25">
      <c r="B92" s="22" t="s">
        <v>60</v>
      </c>
      <c r="C92" s="7">
        <v>10.5251</v>
      </c>
      <c r="D92" s="7">
        <v>11.0953</v>
      </c>
      <c r="E92" s="7">
        <v>9.6470500000000001</v>
      </c>
      <c r="F92" s="7">
        <v>12.143000000000001</v>
      </c>
      <c r="G92" s="7">
        <v>7.7851499999999998</v>
      </c>
      <c r="H92" s="7">
        <v>6.0312999999999999</v>
      </c>
      <c r="I92" s="7">
        <v>8.7026800000000009</v>
      </c>
      <c r="J92" s="7">
        <v>1837</v>
      </c>
      <c r="K92" s="7">
        <v>7.5329300000000003</v>
      </c>
      <c r="L92" s="7">
        <v>6.7936800000000002</v>
      </c>
      <c r="M92" s="7">
        <v>6.3214199999999998</v>
      </c>
      <c r="N92" s="7">
        <v>3.5580099999999999</v>
      </c>
      <c r="O92" s="7">
        <v>6.8809800000000001</v>
      </c>
      <c r="P92" s="7">
        <v>5107</v>
      </c>
      <c r="R92" s="2"/>
      <c r="S92" s="2"/>
      <c r="T92" s="2"/>
      <c r="U92"/>
    </row>
    <row r="93" spans="1:21" x14ac:dyDescent="0.25">
      <c r="A93" s="8" t="s">
        <v>11</v>
      </c>
      <c r="B93" s="12">
        <v>43684.125</v>
      </c>
      <c r="C93" s="7">
        <v>5.0708299999999999</v>
      </c>
      <c r="D93" s="7">
        <v>6.7964500000000001</v>
      </c>
      <c r="E93" s="7">
        <v>5.4346800000000002</v>
      </c>
      <c r="F93" s="7">
        <v>2.4984700000000002</v>
      </c>
      <c r="G93" s="7">
        <v>1.4961800000000001</v>
      </c>
      <c r="H93" s="7">
        <v>1.79844</v>
      </c>
      <c r="I93" s="7">
        <v>2.87371</v>
      </c>
      <c r="J93" s="7">
        <v>1274</v>
      </c>
      <c r="K93" s="7">
        <v>2.2737500000000002</v>
      </c>
      <c r="L93" s="7">
        <v>2.5006200000000001</v>
      </c>
      <c r="M93" s="7">
        <v>3.4509699999999999</v>
      </c>
      <c r="N93" s="7">
        <v>3.7832499999999998</v>
      </c>
      <c r="O93" s="7">
        <v>3.0091199999999998</v>
      </c>
      <c r="P93" s="7">
        <v>3544</v>
      </c>
    </row>
    <row r="94" spans="1:21" x14ac:dyDescent="0.25">
      <c r="B94" s="22" t="s">
        <v>54</v>
      </c>
      <c r="C94" s="7">
        <v>2.65</v>
      </c>
      <c r="D94" s="7">
        <v>3.1853699999999998</v>
      </c>
      <c r="E94" s="7">
        <v>3.8004500000000001</v>
      </c>
      <c r="F94" s="7">
        <v>3.5992799999999998</v>
      </c>
      <c r="G94" s="7">
        <v>2.5224899999999999</v>
      </c>
      <c r="H94" s="7">
        <v>1.7602500000000001</v>
      </c>
      <c r="I94" s="7">
        <v>2.7396600000000002</v>
      </c>
      <c r="J94" s="7">
        <v>1274</v>
      </c>
      <c r="K94" s="7">
        <v>1.4501999999999999</v>
      </c>
      <c r="L94" s="7">
        <v>1.92465</v>
      </c>
      <c r="M94" s="7">
        <v>2.5136500000000002</v>
      </c>
      <c r="N94" s="7">
        <v>3.0295399999999999</v>
      </c>
      <c r="O94" s="7">
        <v>2.4644599999999999</v>
      </c>
      <c r="P94" s="7">
        <v>3544</v>
      </c>
      <c r="R94" s="2"/>
      <c r="S94" s="2"/>
      <c r="T94" s="2"/>
      <c r="U94"/>
    </row>
    <row r="95" spans="1:21" x14ac:dyDescent="0.25">
      <c r="B95" s="22" t="s">
        <v>55</v>
      </c>
      <c r="C95" s="7">
        <v>4.3888199999999999</v>
      </c>
      <c r="D95" s="7">
        <v>6.2222200000000001</v>
      </c>
      <c r="E95" s="7">
        <v>5.22553</v>
      </c>
      <c r="F95" s="7">
        <v>3.67578</v>
      </c>
      <c r="G95" s="7">
        <v>2.5865200000000002</v>
      </c>
      <c r="H95" s="7">
        <v>2.00766</v>
      </c>
      <c r="I95" s="7">
        <v>3.3455699999999999</v>
      </c>
      <c r="J95" s="7">
        <v>1274</v>
      </c>
      <c r="K95" s="7">
        <v>2.3604799999999999</v>
      </c>
      <c r="L95" s="7">
        <v>3.6619000000000002</v>
      </c>
      <c r="M95" s="7">
        <v>4.5272300000000003</v>
      </c>
      <c r="N95" s="7">
        <v>4.8133100000000004</v>
      </c>
      <c r="O95" s="7">
        <v>3.7426300000000001</v>
      </c>
      <c r="P95" s="7">
        <v>3544</v>
      </c>
      <c r="R95" s="2"/>
      <c r="S95" s="2"/>
      <c r="T95" s="2"/>
      <c r="U95"/>
    </row>
    <row r="96" spans="1:21" x14ac:dyDescent="0.25">
      <c r="B96" s="22" t="s">
        <v>57</v>
      </c>
      <c r="C96" s="7">
        <v>4.6150500000000001</v>
      </c>
      <c r="D96" s="7">
        <v>6.5298400000000001</v>
      </c>
      <c r="E96" s="7">
        <v>5.1797800000000001</v>
      </c>
      <c r="F96" s="7">
        <v>2.9862500000000001</v>
      </c>
      <c r="G96" s="7">
        <v>1.9857100000000001</v>
      </c>
      <c r="H96" s="7">
        <v>1.83447</v>
      </c>
      <c r="I96" s="7">
        <v>3.03281</v>
      </c>
      <c r="J96" s="7">
        <v>1274</v>
      </c>
      <c r="K96" s="7">
        <v>2.08358</v>
      </c>
      <c r="L96" s="7">
        <v>2.28573</v>
      </c>
      <c r="M96" s="7">
        <v>2.9884599999999999</v>
      </c>
      <c r="N96" s="7">
        <v>3.70688</v>
      </c>
      <c r="O96" s="7">
        <v>2.9158599999999999</v>
      </c>
      <c r="P96" s="7">
        <v>3544</v>
      </c>
      <c r="R96" s="2"/>
      <c r="S96" s="2"/>
      <c r="T96" s="2"/>
      <c r="U96"/>
    </row>
    <row r="97" spans="1:21" x14ac:dyDescent="0.25">
      <c r="B97" s="23" t="s">
        <v>58</v>
      </c>
      <c r="C97" s="7">
        <v>5.3651299999999997</v>
      </c>
      <c r="D97" s="7">
        <v>7.6569099999999999</v>
      </c>
      <c r="E97" s="7">
        <v>6.0033599999999998</v>
      </c>
      <c r="F97" s="7">
        <v>2.3819300000000001</v>
      </c>
      <c r="G97" s="7">
        <v>1.13344</v>
      </c>
      <c r="H97" s="7">
        <v>1.6152299999999999</v>
      </c>
      <c r="I97" s="7">
        <v>2.8636599999999999</v>
      </c>
      <c r="J97" s="7">
        <v>1274</v>
      </c>
      <c r="K97" s="7">
        <v>2.31454</v>
      </c>
      <c r="L97" s="7">
        <v>2.2305299999999999</v>
      </c>
      <c r="M97" s="7">
        <v>2.49011</v>
      </c>
      <c r="N97" s="7">
        <v>2.7921900000000002</v>
      </c>
      <c r="O97" s="7">
        <v>2.6193900000000001</v>
      </c>
      <c r="P97" s="7">
        <v>3544</v>
      </c>
      <c r="R97" s="2"/>
      <c r="S97" s="2"/>
      <c r="T97" s="2"/>
      <c r="U97"/>
    </row>
    <row r="98" spans="1:21" x14ac:dyDescent="0.25">
      <c r="B98" s="23" t="s">
        <v>59</v>
      </c>
      <c r="C98" s="7">
        <v>6.4912099999999997</v>
      </c>
      <c r="D98" s="7">
        <v>9.3189499999999992</v>
      </c>
      <c r="E98" s="7">
        <v>5.6920900000000003</v>
      </c>
      <c r="F98" s="7">
        <v>1.8762799999999999</v>
      </c>
      <c r="G98" s="7">
        <v>0.85233700000000001</v>
      </c>
      <c r="H98" s="7">
        <v>1.74322</v>
      </c>
      <c r="I98" s="7">
        <v>2.8601000000000001</v>
      </c>
      <c r="J98" s="7">
        <v>1274</v>
      </c>
      <c r="K98" s="7">
        <v>2.2321300000000002</v>
      </c>
      <c r="L98" s="7">
        <v>2.2390699999999999</v>
      </c>
      <c r="M98" s="7">
        <v>2.5346299999999999</v>
      </c>
      <c r="N98" s="7">
        <v>2.72499</v>
      </c>
      <c r="O98" s="7">
        <v>2.60351</v>
      </c>
      <c r="P98" s="7">
        <v>3544</v>
      </c>
      <c r="R98" s="2"/>
      <c r="S98" s="2"/>
      <c r="T98" s="2"/>
      <c r="U98"/>
    </row>
    <row r="99" spans="1:21" x14ac:dyDescent="0.25">
      <c r="B99" s="22" t="s">
        <v>60</v>
      </c>
      <c r="C99" s="7">
        <v>9.1945700000000006</v>
      </c>
      <c r="D99" s="7">
        <v>9.2932299999999994</v>
      </c>
      <c r="E99" s="7">
        <v>5.3858699999999997</v>
      </c>
      <c r="F99" s="7">
        <v>1.7477100000000001</v>
      </c>
      <c r="G99" s="7">
        <v>1.28867</v>
      </c>
      <c r="H99" s="7">
        <v>2.1335500000000001</v>
      </c>
      <c r="I99" s="7">
        <v>3.0916100000000002</v>
      </c>
      <c r="J99" s="7">
        <v>1274</v>
      </c>
      <c r="K99" s="7">
        <v>2.4444699999999999</v>
      </c>
      <c r="L99" s="7">
        <v>2.4857999999999998</v>
      </c>
      <c r="M99" s="7">
        <v>2.7682899999999999</v>
      </c>
      <c r="N99" s="7">
        <v>3.07436</v>
      </c>
      <c r="O99" s="7">
        <v>2.8574099999999998</v>
      </c>
      <c r="P99" s="7">
        <v>3544</v>
      </c>
      <c r="R99" s="2"/>
      <c r="S99" s="2"/>
      <c r="T99" s="2"/>
      <c r="U99"/>
    </row>
    <row r="100" spans="1:21" x14ac:dyDescent="0.25">
      <c r="A100" s="9"/>
      <c r="B100" s="9"/>
    </row>
    <row r="101" spans="1:21" x14ac:dyDescent="0.25">
      <c r="A101" s="9"/>
      <c r="B101" s="9"/>
      <c r="C101" s="5">
        <f>AVERAGE(C2:C100)</f>
        <v>8.3785494755102032</v>
      </c>
      <c r="D101" s="5">
        <f t="shared" ref="D101:I101" si="0">AVERAGE(D2:D100)</f>
        <v>9.4745008642857123</v>
      </c>
      <c r="E101" s="5">
        <f t="shared" si="0"/>
        <v>8.4222440948979589</v>
      </c>
      <c r="F101" s="5">
        <f t="shared" si="0"/>
        <v>5.7985653285714305</v>
      </c>
      <c r="G101" s="5">
        <f t="shared" si="0"/>
        <v>4.1137725408163277</v>
      </c>
      <c r="H101" s="5">
        <f t="shared" si="0"/>
        <v>3.405254918367346</v>
      </c>
      <c r="I101" s="5">
        <f t="shared" si="0"/>
        <v>5.3898472959183676</v>
      </c>
      <c r="J101" s="5">
        <f>SUM(J2:J100)</f>
        <v>502292</v>
      </c>
      <c r="K101" s="5">
        <f t="shared" ref="K101" si="1">AVERAGE(K2:K100)</f>
        <v>2.9012623877551018</v>
      </c>
      <c r="L101" s="5">
        <f t="shared" ref="L101" si="2">AVERAGE(L2:L100)</f>
        <v>2.3880088163265301</v>
      </c>
      <c r="M101" s="5">
        <f t="shared" ref="M101" si="3">AVERAGE(M2:M100)</f>
        <v>2.1554687551020399</v>
      </c>
      <c r="N101" s="5">
        <f t="shared" ref="N101" si="4">AVERAGE(N2:N100)</f>
        <v>1.916744295918368</v>
      </c>
      <c r="O101" s="5">
        <f t="shared" ref="O101" si="5">AVERAGE(O2:O100)</f>
        <v>3.4061376938775507</v>
      </c>
      <c r="P101" s="5">
        <f>SUM(P2:P100)</f>
        <v>1395240</v>
      </c>
    </row>
    <row r="102" spans="1:21" x14ac:dyDescent="0.25">
      <c r="C102" s="6"/>
      <c r="D102" s="6"/>
      <c r="E102" s="6"/>
      <c r="F102" s="6"/>
      <c r="G102" s="6"/>
      <c r="H102" s="6"/>
      <c r="I102" s="6"/>
      <c r="J102" s="8"/>
      <c r="K102" s="6"/>
      <c r="L102" s="6"/>
      <c r="M102" s="6"/>
      <c r="N102" s="6"/>
      <c r="O102" s="6"/>
      <c r="P102" s="8"/>
    </row>
    <row r="103" spans="1:21" x14ac:dyDescent="0.25">
      <c r="C103" s="6">
        <f>_xlfn.STDEV.P(C2:C100)</f>
        <v>6.5738637946965524</v>
      </c>
      <c r="D103" s="6">
        <f t="shared" ref="D103:I103" si="6">_xlfn.STDEV.P(D2:D100)</f>
        <v>4.3694213824292296</v>
      </c>
      <c r="E103" s="6">
        <f t="shared" si="6"/>
        <v>5.3691359560378711</v>
      </c>
      <c r="F103" s="6">
        <f t="shared" si="6"/>
        <v>3.4776715291937053</v>
      </c>
      <c r="G103" s="6">
        <f t="shared" si="6"/>
        <v>2.4703110399760937</v>
      </c>
      <c r="H103" s="6">
        <f t="shared" si="6"/>
        <v>2.6198363066422679</v>
      </c>
      <c r="I103" s="6">
        <f t="shared" si="6"/>
        <v>2.1998601614481332</v>
      </c>
      <c r="J103" s="8"/>
      <c r="K103" s="6">
        <f t="shared" ref="K103:O103" si="7">_xlfn.STDEV.P(K2:K100)</f>
        <v>2.440068383862505</v>
      </c>
      <c r="L103" s="6">
        <f t="shared" si="7"/>
        <v>2.1149239797917443</v>
      </c>
      <c r="M103" s="6">
        <f t="shared" si="7"/>
        <v>1.9306538301228859</v>
      </c>
      <c r="N103" s="6">
        <f t="shared" si="7"/>
        <v>1.779239103092163</v>
      </c>
      <c r="O103" s="6">
        <f t="shared" si="7"/>
        <v>1.7559464620865375</v>
      </c>
      <c r="P103" s="8"/>
    </row>
    <row r="104" spans="1:21" x14ac:dyDescent="0.25">
      <c r="C104" s="6">
        <f>SQRT(COUNT(C2:C100))</f>
        <v>9.8994949366116654</v>
      </c>
      <c r="D104" s="6">
        <f t="shared" ref="D104:I104" si="8">SQRT(COUNT(D2:D100))</f>
        <v>9.8994949366116654</v>
      </c>
      <c r="E104" s="6">
        <f t="shared" si="8"/>
        <v>9.8994949366116654</v>
      </c>
      <c r="F104" s="6">
        <f t="shared" si="8"/>
        <v>9.8994949366116654</v>
      </c>
      <c r="G104" s="6">
        <f t="shared" si="8"/>
        <v>9.8994949366116654</v>
      </c>
      <c r="H104" s="6">
        <f t="shared" si="8"/>
        <v>9.8994949366116654</v>
      </c>
      <c r="I104" s="6">
        <f t="shared" si="8"/>
        <v>9.8994949366116654</v>
      </c>
      <c r="J104" s="8"/>
      <c r="K104" s="6">
        <f t="shared" ref="K104:O104" si="9">SQRT(COUNT(K2:K100))</f>
        <v>9.8994949366116654</v>
      </c>
      <c r="L104" s="6">
        <f t="shared" si="9"/>
        <v>9.8994949366116654</v>
      </c>
      <c r="M104" s="6">
        <f t="shared" si="9"/>
        <v>9.8994949366116654</v>
      </c>
      <c r="N104" s="6">
        <f t="shared" si="9"/>
        <v>9.8994949366116654</v>
      </c>
      <c r="O104" s="6">
        <f t="shared" si="9"/>
        <v>9.8994949366116654</v>
      </c>
      <c r="P104" s="8"/>
    </row>
    <row r="105" spans="1:21" x14ac:dyDescent="0.25">
      <c r="C105" s="6">
        <f t="shared" ref="C105:I105" si="10">C103/C104</f>
        <v>0.6640605239752374</v>
      </c>
      <c r="D105" s="6">
        <f t="shared" si="10"/>
        <v>0.44137821276817246</v>
      </c>
      <c r="E105" s="6">
        <f t="shared" si="10"/>
        <v>0.54236463480384223</v>
      </c>
      <c r="F105" s="6">
        <f t="shared" si="10"/>
        <v>0.35129787443317995</v>
      </c>
      <c r="G105" s="6">
        <f t="shared" si="10"/>
        <v>0.24953909828672691</v>
      </c>
      <c r="H105" s="6">
        <f t="shared" si="10"/>
        <v>0.2646434311464953</v>
      </c>
      <c r="I105" s="6">
        <f t="shared" si="10"/>
        <v>0.22221943397458691</v>
      </c>
      <c r="J105" s="8"/>
      <c r="K105" s="6">
        <f t="shared" ref="K105:O105" si="11">K103/K104</f>
        <v>0.24648412868401101</v>
      </c>
      <c r="L105" s="6">
        <f t="shared" si="11"/>
        <v>0.21363958397211189</v>
      </c>
      <c r="M105" s="6">
        <f t="shared" si="11"/>
        <v>0.19502548791481047</v>
      </c>
      <c r="N105" s="6">
        <f t="shared" si="11"/>
        <v>0.17973029073553418</v>
      </c>
      <c r="O105" s="6">
        <f t="shared" si="11"/>
        <v>0.17737737867741679</v>
      </c>
      <c r="P105" s="8"/>
    </row>
    <row r="132" spans="11:16" x14ac:dyDescent="0.25">
      <c r="K132" s="14"/>
      <c r="L132" s="14"/>
      <c r="M132" s="14"/>
      <c r="N132" s="14"/>
      <c r="O132" s="14"/>
      <c r="P132" s="5"/>
    </row>
    <row r="133" spans="11:16" x14ac:dyDescent="0.25">
      <c r="K133" s="6"/>
      <c r="L133" s="6"/>
      <c r="M133" s="6"/>
      <c r="N133" s="6"/>
      <c r="O133" s="6"/>
      <c r="P133" s="8"/>
    </row>
    <row r="134" spans="11:16" x14ac:dyDescent="0.25">
      <c r="K134" s="6"/>
      <c r="L134" s="6"/>
      <c r="M134" s="6"/>
      <c r="N134" s="6"/>
      <c r="O134" s="6"/>
      <c r="P134" s="8"/>
    </row>
    <row r="135" spans="11:16" x14ac:dyDescent="0.25">
      <c r="K135" s="6"/>
      <c r="L135" s="6"/>
      <c r="M135" s="6"/>
      <c r="N135" s="6"/>
      <c r="O135" s="6"/>
      <c r="P135" s="8"/>
    </row>
    <row r="136" spans="11:16" x14ac:dyDescent="0.25">
      <c r="K136" s="6"/>
      <c r="L136" s="6"/>
      <c r="M136" s="6"/>
      <c r="N136" s="6"/>
      <c r="O136" s="6"/>
      <c r="P136" s="8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="93" zoomScaleNormal="93" workbookViewId="0"/>
  </sheetViews>
  <sheetFormatPr defaultRowHeight="15.75" x14ac:dyDescent="0.25"/>
  <sheetData>
    <row r="1" spans="1:4" x14ac:dyDescent="0.25">
      <c r="A1" s="11" t="s">
        <v>31</v>
      </c>
      <c r="B1" s="7"/>
      <c r="C1" s="7"/>
      <c r="D1" s="7"/>
    </row>
    <row r="2" spans="1:4" x14ac:dyDescent="0.25">
      <c r="A2" s="7" t="s">
        <v>32</v>
      </c>
      <c r="B2" s="7" t="s">
        <v>33</v>
      </c>
      <c r="C2" s="7" t="s">
        <v>34</v>
      </c>
      <c r="D2" s="7" t="s">
        <v>35</v>
      </c>
    </row>
    <row r="3" spans="1:4" x14ac:dyDescent="0.25">
      <c r="A3" s="5">
        <v>5.3898472959183676</v>
      </c>
      <c r="B3" s="5">
        <v>5.5204883193277308</v>
      </c>
      <c r="C3" s="5">
        <v>6.3826528888888889</v>
      </c>
      <c r="D3" s="5">
        <v>6.3122389333333322</v>
      </c>
    </row>
    <row r="4" spans="1:4" x14ac:dyDescent="0.25">
      <c r="A4" s="6">
        <v>0.22221943397458691</v>
      </c>
      <c r="B4" s="6">
        <v>0.32113277368430615</v>
      </c>
      <c r="C4" s="6">
        <v>0.68029633649270438</v>
      </c>
      <c r="D4" s="6">
        <v>0.25998802017991496</v>
      </c>
    </row>
  </sheetData>
  <phoneticPr fontId="1" type="noConversion"/>
  <conditionalFormatting sqref="B3">
    <cfRule type="cellIs" dxfId="0" priority="1" operator="greaterThan">
      <formula>208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2022-09-30T13:03:43Z</dcterms:modified>
</cp:coreProperties>
</file>