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2330"/>
  </bookViews>
  <sheets>
    <sheet name="W" sheetId="20" r:id="rId1"/>
    <sheet name="IN" sheetId="15" r:id="rId2"/>
    <sheet name="SI" sheetId="21" r:id="rId3"/>
    <sheet name="RI" sheetId="22" r:id="rId4"/>
    <sheet name="COMBINED ANALYSIS" sheetId="2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63" i="20" l="1"/>
  <c r="R162" i="20"/>
  <c r="R160" i="20"/>
  <c r="D160" i="20"/>
  <c r="E160" i="20"/>
  <c r="F160" i="20"/>
  <c r="G160" i="20"/>
  <c r="H160" i="20"/>
  <c r="I160" i="20"/>
  <c r="J160" i="20"/>
  <c r="K160" i="20"/>
  <c r="L160" i="20"/>
  <c r="M160" i="20"/>
  <c r="N160" i="20"/>
  <c r="O160" i="20"/>
  <c r="D162" i="20"/>
  <c r="E162" i="20"/>
  <c r="F162" i="20"/>
  <c r="G162" i="20"/>
  <c r="H162" i="20"/>
  <c r="I162" i="20"/>
  <c r="J162" i="20"/>
  <c r="K162" i="20"/>
  <c r="L162" i="20"/>
  <c r="M162" i="20"/>
  <c r="N162" i="20"/>
  <c r="O162" i="20"/>
  <c r="D163" i="20"/>
  <c r="E163" i="20"/>
  <c r="F163" i="20"/>
  <c r="F164" i="20" s="1"/>
  <c r="G163" i="20"/>
  <c r="H163" i="20"/>
  <c r="H164" i="20" s="1"/>
  <c r="I163" i="20"/>
  <c r="J163" i="20"/>
  <c r="K163" i="20"/>
  <c r="L163" i="20"/>
  <c r="M163" i="20"/>
  <c r="N163" i="20"/>
  <c r="N164" i="20" s="1"/>
  <c r="O163" i="20"/>
  <c r="O164" i="20" s="1"/>
  <c r="D164" i="20"/>
  <c r="C163" i="20"/>
  <c r="C162" i="20"/>
  <c r="C160" i="20"/>
  <c r="R271" i="21"/>
  <c r="R270" i="21"/>
  <c r="R268" i="21"/>
  <c r="D268" i="21"/>
  <c r="E268" i="21"/>
  <c r="F268" i="21"/>
  <c r="G268" i="21"/>
  <c r="H268" i="21"/>
  <c r="I268" i="21"/>
  <c r="J268" i="21"/>
  <c r="K268" i="21"/>
  <c r="L268" i="21"/>
  <c r="M268" i="21"/>
  <c r="N268" i="21"/>
  <c r="O268" i="21"/>
  <c r="D270" i="21"/>
  <c r="E270" i="21"/>
  <c r="F270" i="21"/>
  <c r="G270" i="21"/>
  <c r="H270" i="21"/>
  <c r="I270" i="21"/>
  <c r="J270" i="21"/>
  <c r="K270" i="21"/>
  <c r="L270" i="21"/>
  <c r="M270" i="21"/>
  <c r="N270" i="21"/>
  <c r="O270" i="21"/>
  <c r="D271" i="21"/>
  <c r="E271" i="21"/>
  <c r="F271" i="21"/>
  <c r="G271" i="21"/>
  <c r="G272" i="21" s="1"/>
  <c r="H271" i="21"/>
  <c r="I271" i="21"/>
  <c r="J271" i="21"/>
  <c r="K271" i="21"/>
  <c r="L271" i="21"/>
  <c r="M271" i="21"/>
  <c r="N271" i="21"/>
  <c r="O271" i="21"/>
  <c r="C271" i="21"/>
  <c r="C270" i="21"/>
  <c r="C268" i="21"/>
  <c r="R53" i="22"/>
  <c r="R52" i="22"/>
  <c r="R50" i="22"/>
  <c r="D50" i="22"/>
  <c r="E50" i="22"/>
  <c r="F50" i="22"/>
  <c r="G50" i="22"/>
  <c r="H50" i="22"/>
  <c r="I50" i="22"/>
  <c r="J50" i="22"/>
  <c r="K50" i="22"/>
  <c r="L50" i="22"/>
  <c r="M50" i="22"/>
  <c r="N50" i="22"/>
  <c r="O50" i="22"/>
  <c r="D52" i="22"/>
  <c r="E52" i="22"/>
  <c r="F52" i="22"/>
  <c r="G52" i="22"/>
  <c r="H52" i="22"/>
  <c r="I52" i="22"/>
  <c r="J52" i="22"/>
  <c r="K52" i="22"/>
  <c r="L52" i="22"/>
  <c r="M52" i="22"/>
  <c r="N52" i="22"/>
  <c r="O52" i="22"/>
  <c r="D53" i="22"/>
  <c r="E53" i="22"/>
  <c r="F53" i="22"/>
  <c r="G53" i="22"/>
  <c r="H53" i="22"/>
  <c r="I53" i="22"/>
  <c r="J53" i="22"/>
  <c r="K53" i="22"/>
  <c r="L53" i="22"/>
  <c r="M53" i="22"/>
  <c r="N53" i="22"/>
  <c r="O53" i="22"/>
  <c r="O54" i="22" s="1"/>
  <c r="D54" i="22"/>
  <c r="E54" i="22"/>
  <c r="F54" i="22"/>
  <c r="G54" i="22"/>
  <c r="H54" i="22"/>
  <c r="I54" i="22"/>
  <c r="J54" i="22"/>
  <c r="K54" i="22"/>
  <c r="L54" i="22"/>
  <c r="M54" i="22"/>
  <c r="C53" i="22"/>
  <c r="C52" i="22"/>
  <c r="C50" i="22"/>
  <c r="N54" i="22" l="1"/>
  <c r="L164" i="20"/>
  <c r="G164" i="20"/>
  <c r="J164" i="20"/>
  <c r="K164" i="20"/>
  <c r="M164" i="20"/>
  <c r="I164" i="20"/>
  <c r="E164" i="20"/>
  <c r="R164" i="20"/>
  <c r="D272" i="21"/>
  <c r="J272" i="21"/>
  <c r="F272" i="21"/>
  <c r="H272" i="21"/>
  <c r="E272" i="21"/>
  <c r="O272" i="21"/>
  <c r="K272" i="21"/>
  <c r="R272" i="21"/>
  <c r="N272" i="21"/>
  <c r="M272" i="21"/>
  <c r="L272" i="21"/>
  <c r="I272" i="21"/>
  <c r="R54" i="22"/>
  <c r="R187" i="15"/>
  <c r="R186" i="15"/>
  <c r="R184" i="15"/>
  <c r="D184" i="15"/>
  <c r="E184" i="15"/>
  <c r="F184" i="15"/>
  <c r="G184" i="15"/>
  <c r="H184" i="15"/>
  <c r="I184" i="15"/>
  <c r="J184" i="15"/>
  <c r="K184" i="15"/>
  <c r="L184" i="15"/>
  <c r="M184" i="15"/>
  <c r="N184" i="15"/>
  <c r="O184" i="15"/>
  <c r="D186" i="15"/>
  <c r="E186" i="15"/>
  <c r="F186" i="15"/>
  <c r="G186" i="15"/>
  <c r="H186" i="15"/>
  <c r="I186" i="15"/>
  <c r="J186" i="15"/>
  <c r="K186" i="15"/>
  <c r="L186" i="15"/>
  <c r="M186" i="15"/>
  <c r="N186" i="15"/>
  <c r="O186" i="15"/>
  <c r="D187" i="15"/>
  <c r="E187" i="15"/>
  <c r="F187" i="15"/>
  <c r="F188" i="15" s="1"/>
  <c r="G187" i="15"/>
  <c r="H187" i="15"/>
  <c r="I187" i="15"/>
  <c r="J187" i="15"/>
  <c r="K187" i="15"/>
  <c r="L187" i="15"/>
  <c r="M187" i="15"/>
  <c r="N187" i="15"/>
  <c r="O187" i="15"/>
  <c r="D188" i="15"/>
  <c r="E188" i="15"/>
  <c r="C187" i="15"/>
  <c r="Q268" i="21"/>
  <c r="P268" i="21"/>
  <c r="N188" i="15" l="1"/>
  <c r="G188" i="15"/>
  <c r="H188" i="15"/>
  <c r="K188" i="15"/>
  <c r="J188" i="15"/>
  <c r="I188" i="15"/>
  <c r="O188" i="15"/>
  <c r="L188" i="15"/>
  <c r="M188" i="15"/>
  <c r="R188" i="15"/>
  <c r="C272" i="21"/>
  <c r="P160" i="20" l="1"/>
  <c r="Q160" i="20"/>
  <c r="P184" i="15"/>
  <c r="Q184" i="15"/>
  <c r="P50" i="22" l="1"/>
  <c r="Q50" i="22"/>
  <c r="C164" i="20" l="1"/>
  <c r="C186" i="15" l="1"/>
  <c r="C184" i="15"/>
  <c r="C54" i="22" l="1"/>
  <c r="C188" i="15" l="1"/>
</calcChain>
</file>

<file path=xl/sharedStrings.xml><?xml version="1.0" encoding="utf-8"?>
<sst xmlns="http://schemas.openxmlformats.org/spreadsheetml/2006/main" count="689" uniqueCount="80">
  <si>
    <t>NORU</t>
  </si>
  <si>
    <t>TALIM</t>
  </si>
  <si>
    <t>CIMARON</t>
  </si>
  <si>
    <t>MANGKHUT</t>
  </si>
  <si>
    <t>YUTU</t>
  </si>
  <si>
    <t>WUTIP</t>
  </si>
  <si>
    <t>LEKIMA</t>
  </si>
  <si>
    <t>LINGLING</t>
  </si>
  <si>
    <t>KAMMURI</t>
  </si>
  <si>
    <t>GONI</t>
  </si>
  <si>
    <t>HAGIBIS</t>
  </si>
  <si>
    <t>HALONG</t>
  </si>
  <si>
    <t>JEBI</t>
  </si>
  <si>
    <t>KONG-REY</t>
  </si>
  <si>
    <t>MARIA</t>
  </si>
  <si>
    <t>MAYSAK</t>
  </si>
  <si>
    <t>MERANTI</t>
  </si>
  <si>
    <t>MOLAVE</t>
  </si>
  <si>
    <t>SONGDA</t>
  </si>
  <si>
    <t>RI</t>
    <phoneticPr fontId="1" type="noConversion"/>
  </si>
  <si>
    <t>SI</t>
    <phoneticPr fontId="1" type="noConversion"/>
  </si>
  <si>
    <t>IN</t>
    <phoneticPr fontId="1" type="noConversion"/>
  </si>
  <si>
    <t>W</t>
    <phoneticPr fontId="1" type="noConversion"/>
  </si>
  <si>
    <t>PHANFONE</t>
  </si>
  <si>
    <t>FENGSHEN</t>
  </si>
  <si>
    <t>AVERAGED WITHIN 6RMW</t>
    <phoneticPr fontId="1" type="noConversion"/>
  </si>
  <si>
    <t>MEAN</t>
    <phoneticPr fontId="1" type="noConversion"/>
  </si>
  <si>
    <t>STANDARD ERROR</t>
    <phoneticPr fontId="1" type="noConversion"/>
  </si>
  <si>
    <t>KROSA</t>
  </si>
  <si>
    <t>DAMREY</t>
  </si>
  <si>
    <t>JONGDARI</t>
  </si>
  <si>
    <t>MAN-YI</t>
  </si>
  <si>
    <t>NEOGURI</t>
  </si>
  <si>
    <t>DOKSURI</t>
  </si>
  <si>
    <t>KALMAEGI</t>
  </si>
  <si>
    <t>USAGI</t>
  </si>
  <si>
    <t>KHANUN</t>
  </si>
  <si>
    <t>VONGFONG</t>
  </si>
  <si>
    <t>MEARI</t>
  </si>
  <si>
    <t>NEPARTAK</t>
  </si>
  <si>
    <t>BULBUL:MATMO</t>
  </si>
  <si>
    <t>NAMTHEUN</t>
  </si>
  <si>
    <t>HATO</t>
  </si>
  <si>
    <t>DCC PERCENTAGE</t>
    <phoneticPr fontId="1" type="noConversion"/>
  </si>
  <si>
    <t>DCC TEMPERATURE</t>
    <phoneticPr fontId="1" type="noConversion"/>
  </si>
  <si>
    <t xml:space="preserve">DCC MEAN </t>
    <phoneticPr fontId="1" type="noConversion"/>
  </si>
  <si>
    <t>DCC COUNT</t>
    <phoneticPr fontId="1" type="noConversion"/>
  </si>
  <si>
    <t>NUMBER OF DATA POINTS</t>
    <phoneticPr fontId="1" type="noConversion"/>
  </si>
  <si>
    <t>TEMPERATURE</t>
  </si>
  <si>
    <t>USED IN DCC PERCENTAGE</t>
    <phoneticPr fontId="1" type="noConversion"/>
  </si>
  <si>
    <t>NUMBER OF DATA POINTS</t>
    <phoneticPr fontId="1" type="noConversion"/>
  </si>
  <si>
    <t>DCC PERCENTAGE</t>
    <phoneticPr fontId="1" type="noConversion"/>
  </si>
  <si>
    <t>DCC TEMPERATURE</t>
    <phoneticPr fontId="1" type="noConversion"/>
  </si>
  <si>
    <t>DCC COUNT</t>
    <phoneticPr fontId="1" type="noConversion"/>
  </si>
  <si>
    <t>NUMBER OF DATA POINTS</t>
    <phoneticPr fontId="1" type="noConversion"/>
  </si>
  <si>
    <t>DCC PERCENTAGE</t>
    <phoneticPr fontId="1" type="noConversion"/>
  </si>
  <si>
    <t>DCC TEMPERATURE</t>
    <phoneticPr fontId="1" type="noConversion"/>
  </si>
  <si>
    <t>0200</t>
    <phoneticPr fontId="1" type="noConversion"/>
  </si>
  <si>
    <t>0210</t>
    <phoneticPr fontId="1" type="noConversion"/>
  </si>
  <si>
    <t>0220</t>
    <phoneticPr fontId="1" type="noConversion"/>
  </si>
  <si>
    <t>0230</t>
    <phoneticPr fontId="1" type="noConversion"/>
  </si>
  <si>
    <t>0250</t>
    <phoneticPr fontId="1" type="noConversion"/>
  </si>
  <si>
    <t>0310</t>
    <phoneticPr fontId="1" type="noConversion"/>
  </si>
  <si>
    <t>0320</t>
    <phoneticPr fontId="1" type="noConversion"/>
  </si>
  <si>
    <t>0330</t>
    <phoneticPr fontId="1" type="noConversion"/>
  </si>
  <si>
    <t>0340</t>
    <phoneticPr fontId="1" type="noConversion"/>
  </si>
  <si>
    <t>0350</t>
    <phoneticPr fontId="1" type="noConversion"/>
  </si>
  <si>
    <t>0400</t>
    <phoneticPr fontId="1" type="noConversion"/>
  </si>
  <si>
    <t>0410</t>
    <phoneticPr fontId="1" type="noConversion"/>
  </si>
  <si>
    <t>0420</t>
    <phoneticPr fontId="1" type="noConversion"/>
  </si>
  <si>
    <t>0430</t>
    <phoneticPr fontId="1" type="noConversion"/>
  </si>
  <si>
    <t>0440</t>
    <phoneticPr fontId="1" type="noConversion"/>
  </si>
  <si>
    <t>0450</t>
    <phoneticPr fontId="1" type="noConversion"/>
  </si>
  <si>
    <t>0500</t>
    <phoneticPr fontId="1" type="noConversion"/>
  </si>
  <si>
    <t>0510</t>
    <phoneticPr fontId="1" type="noConversion"/>
  </si>
  <si>
    <t>0520</t>
    <phoneticPr fontId="1" type="noConversion"/>
  </si>
  <si>
    <t>0530</t>
    <phoneticPr fontId="1" type="noConversion"/>
  </si>
  <si>
    <t>0540</t>
    <phoneticPr fontId="1" type="noConversion"/>
  </si>
  <si>
    <t>0550</t>
    <phoneticPr fontId="1" type="noConversion"/>
  </si>
  <si>
    <t>0400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</si>
</sst>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4" x14ac:knownFonts="1"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6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>
      <alignment vertical="center"/>
    </xf>
    <xf numFmtId="22" fontId="3" fillId="0" borderId="0" xfId="0" applyNumberFormat="1" applyFont="1" applyAlignment="1">
      <alignment horizontal="right" vertical="center"/>
    </xf>
    <xf numFmtId="22" fontId="3" fillId="0" borderId="0" xfId="0" quotePrefix="1" applyNumberFormat="1" applyFont="1" applyAlignment="1">
      <alignment horizontal="right" vertical="center"/>
    </xf>
    <xf numFmtId="0" fontId="3" fillId="0" borderId="0" xfId="0" quotePrefix="1" applyFont="1" applyAlignment="1">
      <alignment horizontal="right" vertical="center"/>
    </xf>
    <xf numFmtId="14" fontId="3" fillId="0" borderId="0" xfId="0" applyNumberFormat="1" applyFont="1" applyAlignment="1">
      <alignment horizontal="right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22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0" xfId="0" applyFont="1" applyAlignment="1">
      <alignment horizontal="left" vertical="center"/>
    </xf>
    <xf numFmtId="22" fontId="3" fillId="0" borderId="0" xfId="0" applyNumberFormat="1" applyFont="1" applyAlignment="1">
      <alignment horizontal="center" vertical="center"/>
    </xf>
    <xf numFmtId="22" fontId="3" fillId="0" borderId="0" xfId="0" applyNumberFormat="1" applyFont="1">
      <alignment vertical="center"/>
    </xf>
    <xf numFmtId="0" fontId="3" fillId="0" borderId="0" xfId="0" applyFont="1" applyFill="1" applyBorder="1" applyAlignment="1">
      <alignment horizontal="center" vertical="center"/>
    </xf>
    <xf numFmtId="22" fontId="3" fillId="0" borderId="0" xfId="0" applyNumberFormat="1" applyFont="1" applyFill="1">
      <alignment vertical="center"/>
    </xf>
  </cellXfs>
  <cellStyles count="1">
    <cellStyle name="Normal" xfId="0" builtinId="0"/>
  </cellStyles>
  <dxfs count="5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4"/>
  <sheetViews>
    <sheetView tabSelected="1" zoomScale="96" zoomScaleNormal="96" workbookViewId="0"/>
  </sheetViews>
  <sheetFormatPr defaultRowHeight="15" x14ac:dyDescent="0.25"/>
  <cols>
    <col min="1" max="1" width="13.140625" style="6" bestFit="1" customWidth="1"/>
    <col min="2" max="2" width="16.140625" style="6" bestFit="1" customWidth="1"/>
    <col min="3" max="14" width="7.7109375" style="15" customWidth="1"/>
    <col min="15" max="15" width="15" style="15" customWidth="1"/>
    <col min="16" max="16" width="13.7109375" style="15" bestFit="1" customWidth="1"/>
    <col min="17" max="17" width="16.7109375" style="15" customWidth="1"/>
    <col min="18" max="23" width="7.7109375" style="14" customWidth="1"/>
    <col min="24" max="26" width="9.140625" style="14"/>
    <col min="27" max="27" width="9.140625" style="19"/>
    <col min="28" max="16384" width="9.140625" style="6"/>
  </cols>
  <sheetData>
    <row r="1" spans="1:28" ht="15.75" thickBot="1" x14ac:dyDescent="0.3">
      <c r="C1" s="11"/>
      <c r="D1" s="12"/>
      <c r="E1" s="12" t="s">
        <v>43</v>
      </c>
      <c r="F1" s="12"/>
      <c r="G1" s="12"/>
      <c r="H1" s="13"/>
      <c r="I1" s="11"/>
      <c r="J1" s="12"/>
      <c r="K1" s="12" t="s">
        <v>44</v>
      </c>
      <c r="L1" s="12"/>
      <c r="M1" s="12"/>
      <c r="N1" s="13"/>
      <c r="O1" s="14" t="s">
        <v>45</v>
      </c>
      <c r="P1" s="14" t="s">
        <v>46</v>
      </c>
      <c r="Q1" s="18" t="s">
        <v>47</v>
      </c>
    </row>
    <row r="2" spans="1:28" ht="15.75" thickBot="1" x14ac:dyDescent="0.3">
      <c r="C2" s="11">
        <v>1</v>
      </c>
      <c r="D2" s="12">
        <v>2</v>
      </c>
      <c r="E2" s="12">
        <v>3</v>
      </c>
      <c r="F2" s="12">
        <v>4</v>
      </c>
      <c r="G2" s="12">
        <v>5</v>
      </c>
      <c r="H2" s="13">
        <v>6</v>
      </c>
      <c r="I2" s="11">
        <v>1</v>
      </c>
      <c r="J2" s="12">
        <v>2</v>
      </c>
      <c r="K2" s="12">
        <v>3</v>
      </c>
      <c r="L2" s="12">
        <v>4</v>
      </c>
      <c r="M2" s="12">
        <v>5</v>
      </c>
      <c r="N2" s="13">
        <v>6</v>
      </c>
      <c r="O2" s="14" t="s">
        <v>48</v>
      </c>
      <c r="P2" s="14"/>
      <c r="Q2" s="18" t="s">
        <v>49</v>
      </c>
      <c r="X2" s="18"/>
    </row>
    <row r="3" spans="1:28" ht="15.75" x14ac:dyDescent="0.25">
      <c r="A3" s="6" t="s">
        <v>30</v>
      </c>
      <c r="B3" s="30">
        <v>43315.125</v>
      </c>
      <c r="C3" s="15">
        <v>24</v>
      </c>
      <c r="D3" s="15">
        <v>29</v>
      </c>
      <c r="E3" s="15">
        <v>21</v>
      </c>
      <c r="F3" s="15">
        <v>10</v>
      </c>
      <c r="G3" s="15">
        <v>2</v>
      </c>
      <c r="H3" s="15">
        <v>0</v>
      </c>
      <c r="I3" s="15">
        <v>205.97900000000001</v>
      </c>
      <c r="J3" s="15">
        <v>204.059</v>
      </c>
      <c r="K3" s="15">
        <v>204.68799999999999</v>
      </c>
      <c r="L3" s="15">
        <v>205.81899999999999</v>
      </c>
      <c r="M3" s="15">
        <v>206.649</v>
      </c>
      <c r="O3" s="15">
        <v>204.98599999999999</v>
      </c>
      <c r="P3" s="15">
        <v>996</v>
      </c>
      <c r="Q3" s="15">
        <v>11492</v>
      </c>
      <c r="R3" s="15">
        <v>8</v>
      </c>
      <c r="S3" s="10"/>
      <c r="T3" s="10"/>
      <c r="U3" s="10"/>
      <c r="V3" s="31"/>
      <c r="W3" s="31"/>
      <c r="X3" s="31"/>
      <c r="Y3" s="31"/>
      <c r="Z3" s="31"/>
    </row>
    <row r="4" spans="1:28" x14ac:dyDescent="0.25">
      <c r="B4" s="21" t="s">
        <v>57</v>
      </c>
      <c r="C4" s="15">
        <v>42</v>
      </c>
      <c r="D4" s="15">
        <v>27</v>
      </c>
      <c r="E4" s="15">
        <v>17</v>
      </c>
      <c r="F4" s="15">
        <v>4</v>
      </c>
      <c r="G4" s="15">
        <v>0</v>
      </c>
      <c r="H4" s="15">
        <v>0</v>
      </c>
      <c r="I4" s="15">
        <v>203.00399999999999</v>
      </c>
      <c r="J4" s="15">
        <v>202.227</v>
      </c>
      <c r="K4" s="15">
        <v>203.05500000000001</v>
      </c>
      <c r="L4" s="15">
        <v>204.82900000000001</v>
      </c>
      <c r="N4" s="15">
        <v>207.434</v>
      </c>
      <c r="O4" s="15">
        <v>203.07900000000001</v>
      </c>
      <c r="P4" s="15">
        <v>790</v>
      </c>
      <c r="Q4" s="15">
        <v>11492</v>
      </c>
      <c r="R4" s="15">
        <v>6</v>
      </c>
      <c r="U4" s="19"/>
      <c r="V4" s="19"/>
      <c r="W4" s="19"/>
      <c r="X4" s="19"/>
      <c r="Y4" s="19"/>
      <c r="Z4" s="19"/>
    </row>
    <row r="5" spans="1:28" ht="15.75" x14ac:dyDescent="0.25">
      <c r="B5" s="22" t="s">
        <v>58</v>
      </c>
      <c r="C5" s="15">
        <v>41</v>
      </c>
      <c r="D5" s="15">
        <v>28</v>
      </c>
      <c r="E5" s="15">
        <v>17</v>
      </c>
      <c r="F5" s="15">
        <v>7</v>
      </c>
      <c r="G5" s="15">
        <v>0</v>
      </c>
      <c r="H5" s="15">
        <v>0</v>
      </c>
      <c r="I5" s="15">
        <v>203.441</v>
      </c>
      <c r="J5" s="15">
        <v>202.54900000000001</v>
      </c>
      <c r="K5" s="15">
        <v>203.29400000000001</v>
      </c>
      <c r="L5" s="15">
        <v>204.95</v>
      </c>
      <c r="N5" s="15">
        <v>207.70400000000001</v>
      </c>
      <c r="O5" s="15">
        <v>203.41499999999999</v>
      </c>
      <c r="P5" s="15">
        <v>866</v>
      </c>
      <c r="Q5" s="15">
        <v>11492</v>
      </c>
      <c r="R5" s="15">
        <v>7</v>
      </c>
      <c r="T5" s="7"/>
      <c r="U5" s="7"/>
      <c r="V5" s="7"/>
      <c r="W5" s="7"/>
      <c r="X5" s="8"/>
      <c r="Y5" s="8"/>
      <c r="Z5" s="8"/>
    </row>
    <row r="6" spans="1:28" ht="15.75" x14ac:dyDescent="0.25">
      <c r="B6" s="22" t="s">
        <v>59</v>
      </c>
      <c r="C6" s="15">
        <v>42</v>
      </c>
      <c r="D6" s="15">
        <v>29</v>
      </c>
      <c r="E6" s="15">
        <v>18</v>
      </c>
      <c r="F6" s="15">
        <v>8</v>
      </c>
      <c r="G6" s="15">
        <v>0</v>
      </c>
      <c r="H6" s="15">
        <v>0</v>
      </c>
      <c r="I6" s="15">
        <v>204.01599999999999</v>
      </c>
      <c r="J6" s="15">
        <v>202.59399999999999</v>
      </c>
      <c r="K6" s="15">
        <v>203.517</v>
      </c>
      <c r="L6" s="15">
        <v>205.02699999999999</v>
      </c>
      <c r="M6" s="15">
        <v>207.37299999999999</v>
      </c>
      <c r="O6" s="15">
        <v>203.631</v>
      </c>
      <c r="P6" s="15">
        <v>916</v>
      </c>
      <c r="Q6" s="15">
        <v>11492</v>
      </c>
      <c r="R6" s="15">
        <v>7</v>
      </c>
      <c r="T6" s="9"/>
      <c r="U6" s="9"/>
      <c r="V6" s="9"/>
      <c r="W6" s="9"/>
      <c r="X6" s="19"/>
      <c r="Y6" s="19"/>
      <c r="Z6" s="19"/>
    </row>
    <row r="7" spans="1:28" ht="15.75" x14ac:dyDescent="0.25">
      <c r="B7" s="22" t="s">
        <v>60</v>
      </c>
      <c r="C7" s="15">
        <v>39</v>
      </c>
      <c r="D7" s="15">
        <v>30</v>
      </c>
      <c r="E7" s="15">
        <v>19</v>
      </c>
      <c r="F7" s="15">
        <v>9</v>
      </c>
      <c r="G7" s="15">
        <v>0</v>
      </c>
      <c r="H7" s="15">
        <v>0</v>
      </c>
      <c r="I7" s="15">
        <v>204.215</v>
      </c>
      <c r="J7" s="15">
        <v>202.893</v>
      </c>
      <c r="K7" s="15">
        <v>203.63200000000001</v>
      </c>
      <c r="L7" s="15">
        <v>205.19300000000001</v>
      </c>
      <c r="M7" s="15">
        <v>207.22</v>
      </c>
      <c r="O7" s="15">
        <v>203.886</v>
      </c>
      <c r="P7" s="15">
        <v>963</v>
      </c>
      <c r="Q7" s="15">
        <v>11492</v>
      </c>
      <c r="R7" s="15">
        <v>8</v>
      </c>
      <c r="T7" s="9"/>
      <c r="U7" s="9"/>
      <c r="V7" s="9"/>
      <c r="W7" s="9"/>
      <c r="X7" s="19"/>
      <c r="Y7" s="19"/>
      <c r="Z7" s="19"/>
    </row>
    <row r="8" spans="1:28" ht="15.75" x14ac:dyDescent="0.25">
      <c r="B8" s="22" t="s">
        <v>61</v>
      </c>
      <c r="C8" s="15">
        <v>32</v>
      </c>
      <c r="D8" s="15">
        <v>30</v>
      </c>
      <c r="E8" s="15">
        <v>21</v>
      </c>
      <c r="F8" s="15">
        <v>10</v>
      </c>
      <c r="G8" s="15">
        <v>1</v>
      </c>
      <c r="H8" s="15">
        <v>0</v>
      </c>
      <c r="I8" s="15">
        <v>205.482</v>
      </c>
      <c r="J8" s="15">
        <v>203.566</v>
      </c>
      <c r="K8" s="15">
        <v>204.25399999999999</v>
      </c>
      <c r="L8" s="15">
        <v>205.62899999999999</v>
      </c>
      <c r="M8" s="15">
        <v>206.4</v>
      </c>
      <c r="O8" s="15">
        <v>204.589</v>
      </c>
      <c r="P8" s="15">
        <v>1004</v>
      </c>
      <c r="Q8" s="15">
        <v>11492</v>
      </c>
      <c r="R8" s="15">
        <v>8</v>
      </c>
      <c r="T8" s="9"/>
      <c r="U8" s="9"/>
      <c r="V8" s="9"/>
      <c r="W8" s="9"/>
      <c r="X8" s="19"/>
      <c r="Y8" s="19"/>
      <c r="Z8" s="19"/>
    </row>
    <row r="9" spans="1:28" x14ac:dyDescent="0.25">
      <c r="A9" s="24"/>
      <c r="B9" s="21" t="s">
        <v>62</v>
      </c>
      <c r="C9" s="15">
        <v>16</v>
      </c>
      <c r="D9" s="15">
        <v>28</v>
      </c>
      <c r="E9" s="15">
        <v>21</v>
      </c>
      <c r="F9" s="15">
        <v>10</v>
      </c>
      <c r="G9" s="15">
        <v>2</v>
      </c>
      <c r="H9" s="15">
        <v>0</v>
      </c>
      <c r="I9" s="15">
        <v>206.274</v>
      </c>
      <c r="J9" s="15">
        <v>204.54599999999999</v>
      </c>
      <c r="K9" s="15">
        <v>205.20599999999999</v>
      </c>
      <c r="L9" s="15">
        <v>206.09899999999999</v>
      </c>
      <c r="M9" s="15">
        <v>206.95500000000001</v>
      </c>
      <c r="O9" s="15">
        <v>205.416</v>
      </c>
      <c r="P9" s="15">
        <v>967</v>
      </c>
      <c r="Q9" s="15">
        <v>11492</v>
      </c>
      <c r="R9" s="15">
        <v>8</v>
      </c>
      <c r="S9" s="19"/>
      <c r="T9" s="19"/>
      <c r="U9" s="19"/>
      <c r="V9" s="19"/>
      <c r="W9" s="19"/>
      <c r="X9" s="19"/>
      <c r="Y9" s="19"/>
      <c r="Z9" s="19"/>
      <c r="AB9" s="19"/>
    </row>
    <row r="10" spans="1:28" x14ac:dyDescent="0.25">
      <c r="A10" s="24"/>
      <c r="B10" s="22" t="s">
        <v>63</v>
      </c>
      <c r="C10" s="15">
        <v>9</v>
      </c>
      <c r="D10" s="15">
        <v>25</v>
      </c>
      <c r="E10" s="15">
        <v>20</v>
      </c>
      <c r="F10" s="15">
        <v>10</v>
      </c>
      <c r="G10" s="15">
        <v>2</v>
      </c>
      <c r="H10" s="15">
        <v>0</v>
      </c>
      <c r="I10" s="15">
        <v>206.14500000000001</v>
      </c>
      <c r="J10" s="15">
        <v>205.10300000000001</v>
      </c>
      <c r="K10" s="15">
        <v>205.715</v>
      </c>
      <c r="L10" s="15">
        <v>206.45400000000001</v>
      </c>
      <c r="M10" s="15">
        <v>207.328</v>
      </c>
      <c r="N10" s="15">
        <v>207.74</v>
      </c>
      <c r="O10" s="15">
        <v>205.88800000000001</v>
      </c>
      <c r="P10" s="15">
        <v>915</v>
      </c>
      <c r="Q10" s="15">
        <v>11492</v>
      </c>
      <c r="R10" s="15">
        <v>7</v>
      </c>
      <c r="S10" s="19"/>
      <c r="T10" s="19"/>
      <c r="U10" s="19"/>
      <c r="V10" s="19"/>
      <c r="W10" s="19"/>
      <c r="X10" s="19"/>
      <c r="Y10" s="19"/>
      <c r="Z10" s="19"/>
      <c r="AB10" s="19"/>
    </row>
    <row r="11" spans="1:28" x14ac:dyDescent="0.25">
      <c r="A11" s="24"/>
      <c r="B11" s="22" t="s">
        <v>64</v>
      </c>
      <c r="C11" s="15">
        <v>5</v>
      </c>
      <c r="D11" s="15">
        <v>21</v>
      </c>
      <c r="E11" s="15">
        <v>19</v>
      </c>
      <c r="F11" s="15">
        <v>10</v>
      </c>
      <c r="G11" s="15">
        <v>1</v>
      </c>
      <c r="H11" s="15">
        <v>0</v>
      </c>
      <c r="I11" s="15">
        <v>206.50200000000001</v>
      </c>
      <c r="J11" s="15">
        <v>205.559</v>
      </c>
      <c r="K11" s="15">
        <v>206.10900000000001</v>
      </c>
      <c r="L11" s="15">
        <v>207.01300000000001</v>
      </c>
      <c r="M11" s="15">
        <v>207.60900000000001</v>
      </c>
      <c r="N11" s="15">
        <v>207.78</v>
      </c>
      <c r="O11" s="15">
        <v>206.327</v>
      </c>
      <c r="P11" s="15">
        <v>804</v>
      </c>
      <c r="Q11" s="15">
        <v>11492</v>
      </c>
      <c r="R11" s="15">
        <v>6</v>
      </c>
      <c r="S11" s="19"/>
      <c r="T11" s="19"/>
      <c r="U11" s="19"/>
      <c r="V11" s="19"/>
      <c r="W11" s="19"/>
      <c r="X11" s="19"/>
      <c r="Y11" s="19"/>
      <c r="Z11" s="19"/>
      <c r="AB11" s="19"/>
    </row>
    <row r="12" spans="1:28" x14ac:dyDescent="0.25">
      <c r="A12" s="24"/>
      <c r="B12" s="22" t="s">
        <v>65</v>
      </c>
      <c r="C12" s="15">
        <v>1</v>
      </c>
      <c r="D12" s="15">
        <v>18</v>
      </c>
      <c r="E12" s="15">
        <v>15</v>
      </c>
      <c r="F12" s="15">
        <v>7</v>
      </c>
      <c r="G12" s="15">
        <v>0</v>
      </c>
      <c r="H12" s="15">
        <v>0</v>
      </c>
      <c r="I12" s="15">
        <v>207.06</v>
      </c>
      <c r="J12" s="15">
        <v>206.24799999999999</v>
      </c>
      <c r="K12" s="15">
        <v>206.19499999999999</v>
      </c>
      <c r="L12" s="15">
        <v>207.46899999999999</v>
      </c>
      <c r="M12" s="15">
        <v>207.702</v>
      </c>
      <c r="O12" s="15">
        <v>206.58799999999999</v>
      </c>
      <c r="P12" s="15">
        <v>600</v>
      </c>
      <c r="Q12" s="15">
        <v>11492</v>
      </c>
      <c r="R12" s="15">
        <v>5</v>
      </c>
      <c r="S12" s="19"/>
      <c r="T12" s="19"/>
      <c r="U12" s="19"/>
      <c r="V12" s="19"/>
      <c r="W12" s="19"/>
      <c r="X12" s="19"/>
      <c r="Y12" s="19"/>
      <c r="Z12" s="19"/>
      <c r="AB12" s="19"/>
    </row>
    <row r="13" spans="1:28" x14ac:dyDescent="0.25">
      <c r="A13" s="24"/>
      <c r="B13" s="22" t="s">
        <v>66</v>
      </c>
      <c r="C13" s="15">
        <v>0</v>
      </c>
      <c r="D13" s="15">
        <v>14</v>
      </c>
      <c r="E13" s="15">
        <v>11</v>
      </c>
      <c r="F13" s="15">
        <v>2</v>
      </c>
      <c r="G13" s="15">
        <v>0</v>
      </c>
      <c r="H13" s="15">
        <v>0</v>
      </c>
      <c r="I13" s="15">
        <v>206.81</v>
      </c>
      <c r="J13" s="15">
        <v>206.78800000000001</v>
      </c>
      <c r="K13" s="15">
        <v>206.202</v>
      </c>
      <c r="L13" s="15">
        <v>207.48699999999999</v>
      </c>
      <c r="M13" s="15">
        <v>207.91</v>
      </c>
      <c r="O13" s="15">
        <v>206.61099999999999</v>
      </c>
      <c r="P13" s="15">
        <v>371</v>
      </c>
      <c r="Q13" s="15">
        <v>11492</v>
      </c>
      <c r="R13" s="15">
        <v>3</v>
      </c>
      <c r="S13" s="19"/>
      <c r="T13" s="19"/>
      <c r="U13" s="19"/>
      <c r="V13" s="19"/>
      <c r="W13" s="19"/>
      <c r="X13" s="19"/>
      <c r="Y13" s="19"/>
      <c r="Z13" s="19"/>
      <c r="AB13" s="19"/>
    </row>
    <row r="14" spans="1:28" x14ac:dyDescent="0.25">
      <c r="A14" s="24"/>
      <c r="B14" s="22" t="s">
        <v>79</v>
      </c>
      <c r="C14" s="15">
        <v>0</v>
      </c>
      <c r="D14" s="15">
        <v>8</v>
      </c>
      <c r="E14" s="15">
        <v>8</v>
      </c>
      <c r="F14" s="15">
        <v>1</v>
      </c>
      <c r="G14" s="15">
        <v>0</v>
      </c>
      <c r="H14" s="15">
        <v>0</v>
      </c>
      <c r="J14" s="15">
        <v>206.93600000000001</v>
      </c>
      <c r="K14" s="15">
        <v>206.322</v>
      </c>
      <c r="L14" s="15">
        <v>206.846</v>
      </c>
      <c r="O14" s="15">
        <v>206.58500000000001</v>
      </c>
      <c r="P14" s="15">
        <v>256</v>
      </c>
      <c r="Q14" s="15">
        <v>11492</v>
      </c>
      <c r="R14" s="15">
        <v>2</v>
      </c>
      <c r="S14" s="19"/>
      <c r="T14" s="19"/>
      <c r="U14" s="19"/>
      <c r="V14" s="19"/>
      <c r="W14" s="19"/>
      <c r="X14" s="19"/>
      <c r="Y14" s="19"/>
      <c r="Z14" s="19"/>
      <c r="AB14" s="19"/>
    </row>
    <row r="15" spans="1:28" s="24" customFormat="1" ht="15.75" x14ac:dyDescent="0.25">
      <c r="A15" s="6" t="s">
        <v>30</v>
      </c>
      <c r="B15" s="30">
        <v>43316.125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/>
      <c r="J15" s="15"/>
      <c r="K15" s="15"/>
      <c r="L15" s="15"/>
      <c r="M15" s="15"/>
      <c r="N15" s="15"/>
      <c r="O15" s="15"/>
      <c r="P15" s="15">
        <v>1</v>
      </c>
      <c r="Q15" s="15">
        <v>15639</v>
      </c>
      <c r="R15" s="15">
        <v>0</v>
      </c>
      <c r="S15" s="10"/>
      <c r="T15" s="10"/>
      <c r="U15" s="10"/>
      <c r="V15" s="31"/>
      <c r="W15" s="31"/>
      <c r="X15" s="31"/>
      <c r="Y15" s="31"/>
      <c r="Z15" s="31"/>
      <c r="AA15" s="27"/>
    </row>
    <row r="16" spans="1:28" x14ac:dyDescent="0.25">
      <c r="B16" s="21" t="s">
        <v>57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K16" s="15">
        <v>206.03</v>
      </c>
      <c r="O16" s="15">
        <v>206.03</v>
      </c>
      <c r="P16" s="15">
        <v>1</v>
      </c>
      <c r="Q16" s="15">
        <v>15639</v>
      </c>
      <c r="R16" s="15">
        <v>0</v>
      </c>
      <c r="U16" s="19"/>
      <c r="V16" s="19"/>
      <c r="W16" s="19"/>
      <c r="X16" s="19"/>
      <c r="Y16" s="19"/>
      <c r="Z16" s="19"/>
    </row>
    <row r="17" spans="1:28" ht="15.75" x14ac:dyDescent="0.25">
      <c r="B17" s="22" t="s">
        <v>58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K17" s="15">
        <v>207.23</v>
      </c>
      <c r="O17" s="15">
        <v>207.23</v>
      </c>
      <c r="P17" s="15">
        <v>1</v>
      </c>
      <c r="Q17" s="15">
        <v>15639</v>
      </c>
      <c r="R17" s="15">
        <v>0</v>
      </c>
      <c r="T17" s="7"/>
      <c r="U17" s="7"/>
      <c r="V17" s="7"/>
      <c r="W17" s="7"/>
      <c r="X17" s="8"/>
      <c r="Y17" s="8"/>
      <c r="Z17" s="8"/>
    </row>
    <row r="18" spans="1:28" ht="15.75" x14ac:dyDescent="0.25">
      <c r="B18" s="22" t="s">
        <v>59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P18" s="15">
        <v>1</v>
      </c>
      <c r="Q18" s="15">
        <v>15639</v>
      </c>
      <c r="R18" s="15">
        <v>0</v>
      </c>
      <c r="T18" s="9"/>
      <c r="U18" s="9"/>
      <c r="V18" s="9"/>
      <c r="W18" s="9"/>
      <c r="X18" s="19"/>
      <c r="Y18" s="19"/>
      <c r="Z18" s="19"/>
    </row>
    <row r="19" spans="1:28" ht="15.75" x14ac:dyDescent="0.25">
      <c r="B19" s="22" t="s">
        <v>60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P19" s="15">
        <v>1</v>
      </c>
      <c r="Q19" s="15">
        <v>15639</v>
      </c>
      <c r="R19" s="15">
        <v>0</v>
      </c>
      <c r="T19" s="9"/>
      <c r="U19" s="9"/>
      <c r="V19" s="9"/>
      <c r="W19" s="9"/>
      <c r="X19" s="19"/>
      <c r="Y19" s="19"/>
      <c r="Z19" s="19"/>
    </row>
    <row r="20" spans="1:28" ht="15.75" x14ac:dyDescent="0.25">
      <c r="B20" s="22" t="s">
        <v>61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P20" s="15">
        <v>1</v>
      </c>
      <c r="Q20" s="15">
        <v>15639</v>
      </c>
      <c r="R20" s="15">
        <v>0</v>
      </c>
      <c r="T20" s="9"/>
      <c r="U20" s="9"/>
      <c r="V20" s="9"/>
      <c r="W20" s="9"/>
      <c r="X20" s="19"/>
      <c r="Y20" s="19"/>
      <c r="Z20" s="19"/>
    </row>
    <row r="21" spans="1:28" x14ac:dyDescent="0.25">
      <c r="A21" s="24"/>
      <c r="B21" s="21" t="s">
        <v>62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P21" s="15">
        <v>1</v>
      </c>
      <c r="Q21" s="15">
        <v>15639</v>
      </c>
      <c r="R21" s="15">
        <v>0</v>
      </c>
      <c r="S21" s="19"/>
      <c r="T21" s="19"/>
      <c r="U21" s="19"/>
      <c r="V21" s="19"/>
      <c r="W21" s="19"/>
      <c r="X21" s="19"/>
      <c r="Y21" s="19"/>
      <c r="Z21" s="19"/>
      <c r="AB21" s="19"/>
    </row>
    <row r="22" spans="1:28" x14ac:dyDescent="0.25">
      <c r="A22" s="24"/>
      <c r="B22" s="22" t="s">
        <v>63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P22" s="15">
        <v>1</v>
      </c>
      <c r="Q22" s="15">
        <v>15639</v>
      </c>
      <c r="R22" s="15">
        <v>0</v>
      </c>
      <c r="S22" s="19"/>
      <c r="T22" s="19"/>
      <c r="U22" s="19"/>
      <c r="V22" s="19"/>
      <c r="W22" s="19"/>
      <c r="X22" s="19"/>
      <c r="Y22" s="19"/>
      <c r="Z22" s="19"/>
      <c r="AB22" s="19"/>
    </row>
    <row r="23" spans="1:28" x14ac:dyDescent="0.25">
      <c r="A23" s="24"/>
      <c r="B23" s="22" t="s">
        <v>64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K23" s="15">
        <v>205.03299999999999</v>
      </c>
      <c r="O23" s="15">
        <v>205.03299999999999</v>
      </c>
      <c r="P23" s="15">
        <v>3</v>
      </c>
      <c r="Q23" s="15">
        <v>15639</v>
      </c>
      <c r="R23" s="15">
        <v>0</v>
      </c>
      <c r="S23" s="19"/>
      <c r="T23" s="19"/>
      <c r="U23" s="19"/>
      <c r="V23" s="19"/>
      <c r="W23" s="19"/>
      <c r="X23" s="19"/>
      <c r="Y23" s="19"/>
      <c r="Z23" s="19"/>
      <c r="AB23" s="19"/>
    </row>
    <row r="24" spans="1:28" x14ac:dyDescent="0.25">
      <c r="A24" s="24"/>
      <c r="B24" s="22" t="s">
        <v>65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K24" s="15">
        <v>205.715</v>
      </c>
      <c r="O24" s="15">
        <v>205.715</v>
      </c>
      <c r="P24" s="15">
        <v>2</v>
      </c>
      <c r="Q24" s="15">
        <v>15639</v>
      </c>
      <c r="R24" s="15">
        <v>0</v>
      </c>
      <c r="S24" s="19"/>
      <c r="T24" s="19"/>
      <c r="U24" s="19"/>
      <c r="V24" s="19"/>
      <c r="W24" s="19"/>
      <c r="X24" s="19"/>
      <c r="Y24" s="19"/>
      <c r="Z24" s="19"/>
      <c r="AB24" s="19"/>
    </row>
    <row r="25" spans="1:28" x14ac:dyDescent="0.25">
      <c r="A25" s="24"/>
      <c r="B25" s="22" t="s">
        <v>66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K25" s="15">
        <v>205.947</v>
      </c>
      <c r="O25" s="15">
        <v>205.947</v>
      </c>
      <c r="P25" s="15">
        <v>3</v>
      </c>
      <c r="Q25" s="15">
        <v>15639</v>
      </c>
      <c r="R25" s="15">
        <v>0</v>
      </c>
      <c r="S25" s="19"/>
      <c r="T25" s="19"/>
      <c r="U25" s="19"/>
      <c r="V25" s="19"/>
      <c r="W25" s="19"/>
      <c r="X25" s="19"/>
      <c r="Y25" s="19"/>
      <c r="Z25" s="19"/>
      <c r="AB25" s="19"/>
    </row>
    <row r="26" spans="1:28" x14ac:dyDescent="0.25">
      <c r="A26" s="24"/>
      <c r="B26" s="22" t="s">
        <v>79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K26" s="15">
        <v>205.864</v>
      </c>
      <c r="O26" s="15">
        <v>205.864</v>
      </c>
      <c r="P26" s="15">
        <v>7</v>
      </c>
      <c r="Q26" s="15">
        <v>15639</v>
      </c>
      <c r="R26" s="15">
        <v>0</v>
      </c>
      <c r="S26" s="19"/>
      <c r="T26" s="19"/>
      <c r="U26" s="19"/>
      <c r="V26" s="19"/>
      <c r="W26" s="19"/>
      <c r="X26" s="19"/>
      <c r="Y26" s="19"/>
      <c r="Z26" s="19"/>
      <c r="AB26" s="19"/>
    </row>
    <row r="27" spans="1:28" ht="15.75" x14ac:dyDescent="0.25">
      <c r="A27" s="6" t="s">
        <v>0</v>
      </c>
      <c r="B27" s="30">
        <v>42955.125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P27" s="15">
        <v>1</v>
      </c>
      <c r="Q27" s="15">
        <v>17487</v>
      </c>
      <c r="R27" s="15">
        <v>0</v>
      </c>
      <c r="S27" s="10"/>
      <c r="T27" s="10"/>
      <c r="U27" s="10"/>
      <c r="V27" s="31"/>
      <c r="W27" s="31"/>
      <c r="X27" s="31"/>
      <c r="Y27" s="31"/>
      <c r="Z27" s="31"/>
    </row>
    <row r="28" spans="1:28" x14ac:dyDescent="0.25">
      <c r="B28" s="21" t="s">
        <v>57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P28" s="15">
        <v>1</v>
      </c>
      <c r="Q28" s="15">
        <v>17487</v>
      </c>
      <c r="R28" s="15">
        <v>0</v>
      </c>
      <c r="U28" s="19"/>
      <c r="V28" s="19"/>
      <c r="W28" s="19"/>
      <c r="X28" s="19"/>
      <c r="Y28" s="19"/>
      <c r="Z28" s="19"/>
    </row>
    <row r="29" spans="1:28" ht="15.75" x14ac:dyDescent="0.25">
      <c r="B29" s="22" t="s">
        <v>58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P29" s="15">
        <v>1</v>
      </c>
      <c r="Q29" s="15">
        <v>17487</v>
      </c>
      <c r="R29" s="15">
        <v>0</v>
      </c>
      <c r="T29" s="7"/>
      <c r="U29" s="7"/>
      <c r="V29" s="7"/>
      <c r="W29" s="7"/>
      <c r="X29" s="8"/>
      <c r="Y29" s="8"/>
      <c r="Z29" s="8"/>
    </row>
    <row r="30" spans="1:28" ht="15.75" x14ac:dyDescent="0.25">
      <c r="B30" s="22" t="s">
        <v>59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P30" s="15">
        <v>1</v>
      </c>
      <c r="Q30" s="15">
        <v>17487</v>
      </c>
      <c r="R30" s="15">
        <v>0</v>
      </c>
      <c r="T30" s="9"/>
      <c r="U30" s="9"/>
      <c r="V30" s="9"/>
      <c r="W30" s="9"/>
      <c r="X30" s="19"/>
      <c r="Y30" s="19"/>
      <c r="Z30" s="19"/>
    </row>
    <row r="31" spans="1:28" ht="15.75" x14ac:dyDescent="0.25">
      <c r="B31" s="22" t="s">
        <v>60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P31" s="15">
        <v>1</v>
      </c>
      <c r="Q31" s="15">
        <v>17487</v>
      </c>
      <c r="R31" s="15">
        <v>0</v>
      </c>
      <c r="T31" s="9"/>
      <c r="U31" s="9"/>
      <c r="V31" s="9"/>
      <c r="W31" s="9"/>
      <c r="X31" s="19"/>
      <c r="Y31" s="19"/>
      <c r="Z31" s="19"/>
    </row>
    <row r="32" spans="1:28" ht="15.75" x14ac:dyDescent="0.25">
      <c r="B32" s="22" t="s">
        <v>61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P32" s="15">
        <v>1</v>
      </c>
      <c r="Q32" s="15">
        <v>17487</v>
      </c>
      <c r="R32" s="15">
        <v>0</v>
      </c>
      <c r="T32" s="9"/>
      <c r="U32" s="9"/>
      <c r="V32" s="9"/>
      <c r="W32" s="9"/>
      <c r="X32" s="19"/>
      <c r="Y32" s="19"/>
      <c r="Z32" s="19"/>
    </row>
    <row r="33" spans="1:28" x14ac:dyDescent="0.25">
      <c r="A33" s="24"/>
      <c r="B33" s="21" t="s">
        <v>62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P33" s="15">
        <v>1</v>
      </c>
      <c r="Q33" s="15">
        <v>17487</v>
      </c>
      <c r="R33" s="15">
        <v>0</v>
      </c>
      <c r="S33" s="19"/>
      <c r="T33" s="19"/>
      <c r="U33" s="19"/>
      <c r="V33" s="19"/>
      <c r="W33" s="19"/>
      <c r="X33" s="19"/>
      <c r="Y33" s="19"/>
      <c r="Z33" s="19"/>
      <c r="AB33" s="19"/>
    </row>
    <row r="34" spans="1:28" x14ac:dyDescent="0.25">
      <c r="A34" s="24"/>
      <c r="B34" s="22" t="s">
        <v>63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P34" s="15">
        <v>1</v>
      </c>
      <c r="Q34" s="15">
        <v>17487</v>
      </c>
      <c r="R34" s="15">
        <v>0</v>
      </c>
      <c r="S34" s="19"/>
      <c r="T34" s="19"/>
      <c r="U34" s="19"/>
      <c r="V34" s="19"/>
      <c r="W34" s="19"/>
      <c r="X34" s="19"/>
      <c r="Y34" s="19"/>
      <c r="Z34" s="19"/>
      <c r="AB34" s="19"/>
    </row>
    <row r="35" spans="1:28" x14ac:dyDescent="0.25">
      <c r="A35" s="24"/>
      <c r="B35" s="22" t="s">
        <v>64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P35" s="15">
        <v>1</v>
      </c>
      <c r="Q35" s="15">
        <v>17487</v>
      </c>
      <c r="R35" s="15">
        <v>0</v>
      </c>
      <c r="S35" s="19"/>
      <c r="T35" s="19"/>
      <c r="U35" s="19"/>
      <c r="V35" s="19"/>
      <c r="W35" s="19"/>
      <c r="X35" s="19"/>
      <c r="Y35" s="19"/>
      <c r="Z35" s="19"/>
      <c r="AB35" s="19"/>
    </row>
    <row r="36" spans="1:28" x14ac:dyDescent="0.25">
      <c r="A36" s="24"/>
      <c r="B36" s="22" t="s">
        <v>65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P36" s="15">
        <v>1</v>
      </c>
      <c r="Q36" s="15">
        <v>17487</v>
      </c>
      <c r="R36" s="15">
        <v>0</v>
      </c>
      <c r="S36" s="19"/>
      <c r="T36" s="19"/>
      <c r="U36" s="19"/>
      <c r="V36" s="19"/>
      <c r="W36" s="19"/>
      <c r="X36" s="19"/>
      <c r="Y36" s="19"/>
      <c r="Z36" s="19"/>
      <c r="AB36" s="19"/>
    </row>
    <row r="37" spans="1:28" x14ac:dyDescent="0.25">
      <c r="A37" s="24"/>
      <c r="B37" s="22" t="s">
        <v>66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P37" s="15">
        <v>1</v>
      </c>
      <c r="Q37" s="15">
        <v>17487</v>
      </c>
      <c r="R37" s="15">
        <v>0</v>
      </c>
      <c r="S37" s="19"/>
      <c r="T37" s="19"/>
      <c r="U37" s="19"/>
      <c r="V37" s="19"/>
      <c r="W37" s="19"/>
      <c r="X37" s="19"/>
      <c r="Y37" s="19"/>
      <c r="Z37" s="19"/>
      <c r="AB37" s="19"/>
    </row>
    <row r="38" spans="1:28" x14ac:dyDescent="0.25">
      <c r="A38" s="24"/>
      <c r="B38" s="22" t="s">
        <v>79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P38" s="15">
        <v>1</v>
      </c>
      <c r="Q38" s="15">
        <v>17487</v>
      </c>
      <c r="R38" s="15">
        <v>0</v>
      </c>
      <c r="S38" s="19"/>
      <c r="T38" s="19"/>
      <c r="U38" s="19"/>
      <c r="V38" s="19"/>
      <c r="W38" s="19"/>
      <c r="X38" s="19"/>
      <c r="Y38" s="19"/>
      <c r="Z38" s="19"/>
      <c r="AB38" s="19"/>
    </row>
    <row r="39" spans="1:28" ht="15.75" x14ac:dyDescent="0.25">
      <c r="A39" s="6" t="s">
        <v>35</v>
      </c>
      <c r="B39" s="30">
        <v>43430.125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P39" s="15">
        <v>1</v>
      </c>
      <c r="Q39" s="15">
        <v>11488</v>
      </c>
      <c r="R39" s="15">
        <v>0</v>
      </c>
      <c r="S39" s="9"/>
      <c r="T39" s="9"/>
      <c r="U39" s="9"/>
      <c r="V39" s="9"/>
      <c r="W39" s="9"/>
    </row>
    <row r="40" spans="1:28" x14ac:dyDescent="0.25">
      <c r="B40" s="21" t="s">
        <v>57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P40" s="15">
        <v>1</v>
      </c>
      <c r="Q40" s="15">
        <v>11488</v>
      </c>
      <c r="R40" s="15">
        <v>0</v>
      </c>
      <c r="U40" s="19"/>
      <c r="V40" s="19"/>
      <c r="W40" s="19"/>
      <c r="X40" s="19"/>
      <c r="Y40" s="19"/>
      <c r="Z40" s="19"/>
    </row>
    <row r="41" spans="1:28" ht="15.75" x14ac:dyDescent="0.25">
      <c r="B41" s="22" t="s">
        <v>58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P41" s="15">
        <v>1</v>
      </c>
      <c r="Q41" s="15">
        <v>11488</v>
      </c>
      <c r="R41" s="15">
        <v>0</v>
      </c>
      <c r="T41" s="7"/>
      <c r="U41" s="7"/>
      <c r="V41" s="7"/>
      <c r="W41" s="7"/>
      <c r="X41" s="8"/>
      <c r="Y41" s="8"/>
      <c r="Z41" s="8"/>
    </row>
    <row r="42" spans="1:28" ht="15.75" x14ac:dyDescent="0.25">
      <c r="B42" s="22" t="s">
        <v>59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P42" s="15">
        <v>1</v>
      </c>
      <c r="Q42" s="15">
        <v>11488</v>
      </c>
      <c r="R42" s="15">
        <v>0</v>
      </c>
      <c r="T42" s="9"/>
      <c r="U42" s="9"/>
      <c r="V42" s="9"/>
      <c r="W42" s="9"/>
      <c r="X42" s="19"/>
      <c r="Y42" s="19"/>
      <c r="Z42" s="19"/>
    </row>
    <row r="43" spans="1:28" ht="15.75" x14ac:dyDescent="0.25">
      <c r="B43" s="22" t="s">
        <v>60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P43" s="15">
        <v>1</v>
      </c>
      <c r="Q43" s="15">
        <v>11488</v>
      </c>
      <c r="R43" s="15">
        <v>0</v>
      </c>
      <c r="T43" s="9"/>
      <c r="U43" s="9"/>
      <c r="V43" s="9"/>
      <c r="W43" s="9"/>
      <c r="X43" s="19"/>
      <c r="Y43" s="19"/>
      <c r="Z43" s="19"/>
    </row>
    <row r="44" spans="1:28" ht="15.75" x14ac:dyDescent="0.25">
      <c r="B44" s="22" t="s">
        <v>61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P44" s="15">
        <v>1</v>
      </c>
      <c r="Q44" s="15">
        <v>11488</v>
      </c>
      <c r="R44" s="15">
        <v>0</v>
      </c>
      <c r="T44" s="9"/>
      <c r="U44" s="9"/>
      <c r="V44" s="9"/>
      <c r="W44" s="9"/>
      <c r="X44" s="19"/>
      <c r="Y44" s="19"/>
      <c r="Z44" s="19"/>
    </row>
    <row r="45" spans="1:28" x14ac:dyDescent="0.25">
      <c r="A45" s="24"/>
      <c r="B45" s="21" t="s">
        <v>62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P45" s="15">
        <v>1</v>
      </c>
      <c r="Q45" s="15">
        <v>11488</v>
      </c>
      <c r="R45" s="15">
        <v>0</v>
      </c>
      <c r="S45" s="19"/>
      <c r="T45" s="19"/>
      <c r="U45" s="19"/>
      <c r="V45" s="19"/>
      <c r="W45" s="19"/>
      <c r="X45" s="19"/>
      <c r="Y45" s="19"/>
      <c r="Z45" s="19"/>
      <c r="AB45" s="19"/>
    </row>
    <row r="46" spans="1:28" x14ac:dyDescent="0.25">
      <c r="A46" s="24"/>
      <c r="B46" s="22" t="s">
        <v>63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P46" s="15">
        <v>1</v>
      </c>
      <c r="Q46" s="15">
        <v>11488</v>
      </c>
      <c r="R46" s="15">
        <v>0</v>
      </c>
      <c r="S46" s="19"/>
      <c r="T46" s="19"/>
      <c r="U46" s="19"/>
      <c r="V46" s="19"/>
      <c r="W46" s="19"/>
      <c r="X46" s="19"/>
      <c r="Y46" s="19"/>
      <c r="Z46" s="19"/>
      <c r="AB46" s="19"/>
    </row>
    <row r="47" spans="1:28" x14ac:dyDescent="0.25">
      <c r="A47" s="24"/>
      <c r="B47" s="22" t="s">
        <v>64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P47" s="15">
        <v>1</v>
      </c>
      <c r="Q47" s="15">
        <v>11488</v>
      </c>
      <c r="R47" s="15">
        <v>0</v>
      </c>
      <c r="S47" s="19"/>
      <c r="T47" s="19"/>
      <c r="U47" s="19"/>
      <c r="V47" s="19"/>
      <c r="W47" s="19"/>
      <c r="X47" s="19"/>
      <c r="Y47" s="19"/>
      <c r="Z47" s="19"/>
      <c r="AB47" s="19"/>
    </row>
    <row r="48" spans="1:28" x14ac:dyDescent="0.25">
      <c r="A48" s="24"/>
      <c r="B48" s="22" t="s">
        <v>65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P48" s="15">
        <v>1</v>
      </c>
      <c r="Q48" s="15">
        <v>11488</v>
      </c>
      <c r="R48" s="15">
        <v>0</v>
      </c>
      <c r="S48" s="19"/>
      <c r="T48" s="19"/>
      <c r="U48" s="19"/>
      <c r="V48" s="19"/>
      <c r="W48" s="19"/>
      <c r="X48" s="19"/>
      <c r="Y48" s="19"/>
      <c r="Z48" s="19"/>
      <c r="AB48" s="19"/>
    </row>
    <row r="49" spans="1:28" x14ac:dyDescent="0.25">
      <c r="A49" s="24"/>
      <c r="B49" s="22" t="s">
        <v>66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P49" s="15">
        <v>1</v>
      </c>
      <c r="Q49" s="15">
        <v>11488</v>
      </c>
      <c r="R49" s="15">
        <v>0</v>
      </c>
      <c r="S49" s="19"/>
      <c r="T49" s="19"/>
      <c r="U49" s="19"/>
      <c r="V49" s="19"/>
      <c r="W49" s="19"/>
      <c r="X49" s="19"/>
      <c r="Y49" s="19"/>
      <c r="Z49" s="19"/>
      <c r="AB49" s="19"/>
    </row>
    <row r="50" spans="1:28" x14ac:dyDescent="0.25">
      <c r="A50" s="24"/>
      <c r="B50" s="22" t="s">
        <v>79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P50" s="15">
        <v>1</v>
      </c>
      <c r="Q50" s="15">
        <v>11488</v>
      </c>
      <c r="R50" s="15">
        <v>0</v>
      </c>
      <c r="S50" s="19"/>
      <c r="T50" s="19"/>
      <c r="U50" s="19"/>
      <c r="V50" s="19"/>
      <c r="W50" s="19"/>
      <c r="X50" s="19"/>
      <c r="Y50" s="19"/>
      <c r="Z50" s="19"/>
      <c r="AB50" s="19"/>
    </row>
    <row r="51" spans="1:28" x14ac:dyDescent="0.25">
      <c r="A51" s="6" t="s">
        <v>9</v>
      </c>
      <c r="B51" s="30">
        <v>44141.125</v>
      </c>
      <c r="C51" s="15">
        <v>8</v>
      </c>
      <c r="D51" s="15">
        <v>14</v>
      </c>
      <c r="E51" s="15">
        <v>16</v>
      </c>
      <c r="F51" s="15">
        <v>5</v>
      </c>
      <c r="G51" s="15">
        <v>2</v>
      </c>
      <c r="H51" s="15">
        <v>3</v>
      </c>
      <c r="I51" s="15">
        <v>202.41200000000001</v>
      </c>
      <c r="J51" s="15">
        <v>201.702</v>
      </c>
      <c r="K51" s="15">
        <v>203.184</v>
      </c>
      <c r="L51" s="15">
        <v>205.99700000000001</v>
      </c>
      <c r="M51" s="15">
        <v>205.06899999999999</v>
      </c>
      <c r="N51" s="15">
        <v>204.65299999999999</v>
      </c>
      <c r="O51" s="15">
        <v>203.779</v>
      </c>
      <c r="P51" s="15">
        <v>1326</v>
      </c>
      <c r="Q51" s="15">
        <v>20436</v>
      </c>
      <c r="R51" s="15">
        <v>6</v>
      </c>
    </row>
    <row r="52" spans="1:28" x14ac:dyDescent="0.25">
      <c r="B52" s="21" t="s">
        <v>57</v>
      </c>
      <c r="C52" s="15">
        <v>13</v>
      </c>
      <c r="D52" s="15">
        <v>18</v>
      </c>
      <c r="E52" s="15">
        <v>14</v>
      </c>
      <c r="F52" s="15">
        <v>7</v>
      </c>
      <c r="G52" s="15">
        <v>2</v>
      </c>
      <c r="H52" s="15">
        <v>2</v>
      </c>
      <c r="I52" s="15">
        <v>200.304</v>
      </c>
      <c r="J52" s="15">
        <v>201.756</v>
      </c>
      <c r="K52" s="15">
        <v>202.95</v>
      </c>
      <c r="L52" s="15">
        <v>205.5</v>
      </c>
      <c r="M52" s="15">
        <v>204.125</v>
      </c>
      <c r="N52" s="15">
        <v>202.506</v>
      </c>
      <c r="O52" s="15">
        <v>203.12100000000001</v>
      </c>
      <c r="P52" s="15">
        <v>1438</v>
      </c>
      <c r="Q52" s="15">
        <v>20436</v>
      </c>
      <c r="R52" s="15">
        <v>7</v>
      </c>
      <c r="U52" s="19"/>
      <c r="V52" s="19"/>
      <c r="W52" s="19"/>
      <c r="X52" s="19"/>
      <c r="Y52" s="19"/>
      <c r="Z52" s="19"/>
    </row>
    <row r="53" spans="1:28" ht="15.75" x14ac:dyDescent="0.25">
      <c r="B53" s="22" t="s">
        <v>58</v>
      </c>
      <c r="C53" s="15">
        <v>11</v>
      </c>
      <c r="D53" s="15">
        <v>17</v>
      </c>
      <c r="E53" s="15">
        <v>14</v>
      </c>
      <c r="F53" s="15">
        <v>6</v>
      </c>
      <c r="G53" s="15">
        <v>2</v>
      </c>
      <c r="H53" s="15">
        <v>3</v>
      </c>
      <c r="I53" s="15">
        <v>200.04599999999999</v>
      </c>
      <c r="J53" s="15">
        <v>201.59399999999999</v>
      </c>
      <c r="K53" s="15">
        <v>202.97300000000001</v>
      </c>
      <c r="L53" s="15">
        <v>205.471</v>
      </c>
      <c r="M53" s="15">
        <v>203.41900000000001</v>
      </c>
      <c r="N53" s="15">
        <v>202.88300000000001</v>
      </c>
      <c r="O53" s="15">
        <v>203.059</v>
      </c>
      <c r="P53" s="15">
        <v>1395</v>
      </c>
      <c r="Q53" s="15">
        <v>20436</v>
      </c>
      <c r="R53" s="15">
        <v>6</v>
      </c>
      <c r="T53" s="7"/>
      <c r="U53" s="7"/>
      <c r="V53" s="7"/>
      <c r="W53" s="7"/>
      <c r="X53" s="8"/>
      <c r="Y53" s="8"/>
      <c r="Z53" s="8"/>
    </row>
    <row r="54" spans="1:28" ht="15.75" x14ac:dyDescent="0.25">
      <c r="B54" s="22" t="s">
        <v>59</v>
      </c>
      <c r="C54" s="15">
        <v>10</v>
      </c>
      <c r="D54" s="15">
        <v>16</v>
      </c>
      <c r="E54" s="15">
        <v>15</v>
      </c>
      <c r="F54" s="15">
        <v>6</v>
      </c>
      <c r="G54" s="15">
        <v>2</v>
      </c>
      <c r="H54" s="15">
        <v>3</v>
      </c>
      <c r="I54" s="15">
        <v>199.976</v>
      </c>
      <c r="J54" s="15">
        <v>201.565</v>
      </c>
      <c r="K54" s="15">
        <v>203.136</v>
      </c>
      <c r="L54" s="15">
        <v>205.52600000000001</v>
      </c>
      <c r="M54" s="15">
        <v>203.047</v>
      </c>
      <c r="N54" s="15">
        <v>203.07300000000001</v>
      </c>
      <c r="O54" s="15">
        <v>203.11199999999999</v>
      </c>
      <c r="P54" s="15">
        <v>1401</v>
      </c>
      <c r="Q54" s="15">
        <v>20436</v>
      </c>
      <c r="R54" s="15">
        <v>6</v>
      </c>
      <c r="T54" s="9"/>
      <c r="U54" s="9"/>
      <c r="V54" s="9"/>
      <c r="W54" s="9"/>
      <c r="X54" s="19"/>
      <c r="Y54" s="19"/>
      <c r="Z54" s="19"/>
    </row>
    <row r="55" spans="1:28" ht="15.75" x14ac:dyDescent="0.25">
      <c r="B55" s="22" t="s">
        <v>60</v>
      </c>
      <c r="C55" s="15">
        <v>10</v>
      </c>
      <c r="D55" s="15">
        <v>16</v>
      </c>
      <c r="E55" s="15">
        <v>15</v>
      </c>
      <c r="F55" s="15">
        <v>6</v>
      </c>
      <c r="G55" s="15">
        <v>2</v>
      </c>
      <c r="H55" s="15">
        <v>3</v>
      </c>
      <c r="I55" s="15">
        <v>200.41300000000001</v>
      </c>
      <c r="J55" s="15">
        <v>201.505</v>
      </c>
      <c r="K55" s="15">
        <v>203.24600000000001</v>
      </c>
      <c r="L55" s="15">
        <v>205.732</v>
      </c>
      <c r="M55" s="15">
        <v>203.304</v>
      </c>
      <c r="N55" s="15">
        <v>203.434</v>
      </c>
      <c r="O55" s="15">
        <v>203.303</v>
      </c>
      <c r="P55" s="15">
        <v>1434</v>
      </c>
      <c r="Q55" s="15">
        <v>20436</v>
      </c>
      <c r="R55" s="15">
        <v>7</v>
      </c>
      <c r="T55" s="9"/>
      <c r="U55" s="9"/>
      <c r="V55" s="9"/>
      <c r="W55" s="9"/>
      <c r="X55" s="19"/>
      <c r="Y55" s="19"/>
      <c r="Z55" s="19"/>
    </row>
    <row r="56" spans="1:28" ht="15.75" x14ac:dyDescent="0.25">
      <c r="B56" s="22" t="s">
        <v>61</v>
      </c>
      <c r="C56" s="15">
        <v>8</v>
      </c>
      <c r="D56" s="15">
        <v>15</v>
      </c>
      <c r="E56" s="15">
        <v>15</v>
      </c>
      <c r="F56" s="15">
        <v>6</v>
      </c>
      <c r="G56" s="15">
        <v>3</v>
      </c>
      <c r="H56" s="15">
        <v>3</v>
      </c>
      <c r="I56" s="15">
        <v>202.55</v>
      </c>
      <c r="J56" s="15">
        <v>201.643</v>
      </c>
      <c r="K56" s="15">
        <v>203.04</v>
      </c>
      <c r="L56" s="15">
        <v>206.32300000000001</v>
      </c>
      <c r="M56" s="15">
        <v>204.71899999999999</v>
      </c>
      <c r="N56" s="15">
        <v>204.309</v>
      </c>
      <c r="O56" s="15">
        <v>203.73500000000001</v>
      </c>
      <c r="P56" s="15">
        <v>1394</v>
      </c>
      <c r="Q56" s="15">
        <v>20436</v>
      </c>
      <c r="R56" s="15">
        <v>6</v>
      </c>
      <c r="T56" s="9"/>
      <c r="U56" s="9"/>
      <c r="V56" s="9"/>
      <c r="W56" s="9"/>
      <c r="X56" s="19"/>
      <c r="Y56" s="19"/>
      <c r="Z56" s="19"/>
    </row>
    <row r="57" spans="1:28" x14ac:dyDescent="0.25">
      <c r="A57" s="24"/>
      <c r="B57" s="21" t="s">
        <v>62</v>
      </c>
      <c r="C57" s="15">
        <v>8</v>
      </c>
      <c r="D57" s="15">
        <v>13</v>
      </c>
      <c r="E57" s="15">
        <v>16</v>
      </c>
      <c r="F57" s="15">
        <v>5</v>
      </c>
      <c r="G57" s="15">
        <v>2</v>
      </c>
      <c r="H57" s="15">
        <v>3</v>
      </c>
      <c r="I57" s="15">
        <v>200.67699999999999</v>
      </c>
      <c r="J57" s="15">
        <v>201.88399999999999</v>
      </c>
      <c r="K57" s="15">
        <v>203.27199999999999</v>
      </c>
      <c r="L57" s="15">
        <v>205.64599999999999</v>
      </c>
      <c r="M57" s="15">
        <v>205.386</v>
      </c>
      <c r="N57" s="15">
        <v>205.31800000000001</v>
      </c>
      <c r="O57" s="15">
        <v>203.85400000000001</v>
      </c>
      <c r="P57" s="15">
        <v>1293</v>
      </c>
      <c r="Q57" s="15">
        <v>20436</v>
      </c>
      <c r="R57" s="15">
        <v>6</v>
      </c>
      <c r="S57" s="19"/>
      <c r="T57" s="19"/>
      <c r="U57" s="19"/>
      <c r="V57" s="19"/>
      <c r="W57" s="19"/>
      <c r="X57" s="19"/>
      <c r="Y57" s="19"/>
      <c r="Z57" s="19"/>
      <c r="AB57" s="19"/>
    </row>
    <row r="58" spans="1:28" x14ac:dyDescent="0.25">
      <c r="A58" s="24"/>
      <c r="B58" s="22" t="s">
        <v>63</v>
      </c>
      <c r="C58" s="15">
        <v>7</v>
      </c>
      <c r="D58" s="15">
        <v>12</v>
      </c>
      <c r="E58" s="15">
        <v>17</v>
      </c>
      <c r="F58" s="15">
        <v>5</v>
      </c>
      <c r="G58" s="15">
        <v>2</v>
      </c>
      <c r="H58" s="15">
        <v>2</v>
      </c>
      <c r="I58" s="15">
        <v>200.59200000000001</v>
      </c>
      <c r="J58" s="15">
        <v>201.85599999999999</v>
      </c>
      <c r="K58" s="15">
        <v>203.345</v>
      </c>
      <c r="L58" s="15">
        <v>205.61600000000001</v>
      </c>
      <c r="M58" s="15">
        <v>205.51300000000001</v>
      </c>
      <c r="N58" s="15">
        <v>205.369</v>
      </c>
      <c r="O58" s="15">
        <v>203.86199999999999</v>
      </c>
      <c r="P58" s="15">
        <v>1250</v>
      </c>
      <c r="Q58" s="15">
        <v>20436</v>
      </c>
      <c r="R58" s="15">
        <v>6</v>
      </c>
      <c r="S58" s="19"/>
      <c r="T58" s="19"/>
      <c r="U58" s="19"/>
      <c r="V58" s="19"/>
      <c r="W58" s="19"/>
      <c r="X58" s="19"/>
      <c r="Y58" s="19"/>
      <c r="Z58" s="19"/>
      <c r="AB58" s="19"/>
    </row>
    <row r="59" spans="1:28" x14ac:dyDescent="0.25">
      <c r="A59" s="24"/>
      <c r="B59" s="22" t="s">
        <v>64</v>
      </c>
      <c r="C59" s="15">
        <v>6</v>
      </c>
      <c r="D59" s="15">
        <v>12</v>
      </c>
      <c r="E59" s="15">
        <v>16</v>
      </c>
      <c r="F59" s="15">
        <v>6</v>
      </c>
      <c r="G59" s="15">
        <v>1</v>
      </c>
      <c r="H59" s="15">
        <v>2</v>
      </c>
      <c r="I59" s="15">
        <v>200.392</v>
      </c>
      <c r="J59" s="15">
        <v>202.00899999999999</v>
      </c>
      <c r="K59" s="15">
        <v>202.958</v>
      </c>
      <c r="L59" s="15">
        <v>205.852</v>
      </c>
      <c r="M59" s="15">
        <v>205.46899999999999</v>
      </c>
      <c r="N59" s="15">
        <v>205.547</v>
      </c>
      <c r="O59" s="15">
        <v>203.80500000000001</v>
      </c>
      <c r="P59" s="15">
        <v>1203</v>
      </c>
      <c r="Q59" s="15">
        <v>20436</v>
      </c>
      <c r="R59" s="15">
        <v>5</v>
      </c>
      <c r="S59" s="19"/>
      <c r="T59" s="19"/>
      <c r="U59" s="19"/>
      <c r="V59" s="19"/>
      <c r="W59" s="19"/>
      <c r="X59" s="19"/>
      <c r="Y59" s="19"/>
      <c r="Z59" s="19"/>
      <c r="AB59" s="19"/>
    </row>
    <row r="60" spans="1:28" x14ac:dyDescent="0.25">
      <c r="A60" s="24"/>
      <c r="B60" s="22" t="s">
        <v>65</v>
      </c>
      <c r="C60" s="15">
        <v>5</v>
      </c>
      <c r="D60" s="15">
        <v>12</v>
      </c>
      <c r="E60" s="15">
        <v>15</v>
      </c>
      <c r="F60" s="15">
        <v>6</v>
      </c>
      <c r="G60" s="15">
        <v>1</v>
      </c>
      <c r="H60" s="15">
        <v>1</v>
      </c>
      <c r="I60" s="15">
        <v>201.66300000000001</v>
      </c>
      <c r="J60" s="15">
        <v>201.83099999999999</v>
      </c>
      <c r="K60" s="15">
        <v>202.113</v>
      </c>
      <c r="L60" s="15">
        <v>206.15100000000001</v>
      </c>
      <c r="M60" s="15">
        <v>205.69300000000001</v>
      </c>
      <c r="N60" s="15">
        <v>205.773</v>
      </c>
      <c r="O60" s="15">
        <v>203.535</v>
      </c>
      <c r="P60" s="15">
        <v>1112</v>
      </c>
      <c r="Q60" s="15">
        <v>20436</v>
      </c>
      <c r="R60" s="15">
        <v>5</v>
      </c>
      <c r="S60" s="19"/>
      <c r="T60" s="19"/>
      <c r="U60" s="19"/>
      <c r="V60" s="19"/>
      <c r="W60" s="19"/>
      <c r="X60" s="19"/>
      <c r="Y60" s="19"/>
      <c r="Z60" s="19"/>
      <c r="AB60" s="19"/>
    </row>
    <row r="61" spans="1:28" x14ac:dyDescent="0.25">
      <c r="A61" s="24"/>
      <c r="B61" s="22" t="s">
        <v>66</v>
      </c>
      <c r="C61" s="15">
        <v>3</v>
      </c>
      <c r="D61" s="15">
        <v>12</v>
      </c>
      <c r="E61" s="15">
        <v>14</v>
      </c>
      <c r="F61" s="15">
        <v>6</v>
      </c>
      <c r="G61" s="15">
        <v>1</v>
      </c>
      <c r="H61" s="15">
        <v>1</v>
      </c>
      <c r="I61" s="15">
        <v>202.916</v>
      </c>
      <c r="J61" s="15">
        <v>201.947</v>
      </c>
      <c r="K61" s="15">
        <v>201.33799999999999</v>
      </c>
      <c r="L61" s="15">
        <v>206.24600000000001</v>
      </c>
      <c r="M61" s="15">
        <v>205.626</v>
      </c>
      <c r="N61" s="15">
        <v>205.947</v>
      </c>
      <c r="O61" s="15">
        <v>203.24799999999999</v>
      </c>
      <c r="P61" s="15">
        <v>1034</v>
      </c>
      <c r="Q61" s="15">
        <v>20436</v>
      </c>
      <c r="R61" s="15">
        <v>5</v>
      </c>
      <c r="S61" s="19"/>
      <c r="T61" s="19"/>
      <c r="U61" s="19"/>
      <c r="V61" s="19"/>
      <c r="W61" s="19"/>
      <c r="X61" s="19"/>
      <c r="Y61" s="19"/>
      <c r="Z61" s="19"/>
      <c r="AB61" s="19"/>
    </row>
    <row r="62" spans="1:28" x14ac:dyDescent="0.25">
      <c r="A62" s="24"/>
      <c r="B62" s="22" t="s">
        <v>79</v>
      </c>
      <c r="C62" s="15">
        <v>2</v>
      </c>
      <c r="D62" s="15">
        <v>11</v>
      </c>
      <c r="E62" s="15">
        <v>15</v>
      </c>
      <c r="F62" s="15">
        <v>5</v>
      </c>
      <c r="G62" s="15">
        <v>1</v>
      </c>
      <c r="H62" s="15">
        <v>1</v>
      </c>
      <c r="I62" s="15">
        <v>205.232</v>
      </c>
      <c r="J62" s="15">
        <v>201.83500000000001</v>
      </c>
      <c r="K62" s="15">
        <v>200.935</v>
      </c>
      <c r="L62" s="15">
        <v>206.15299999999999</v>
      </c>
      <c r="M62" s="15">
        <v>205.67400000000001</v>
      </c>
      <c r="N62" s="15">
        <v>205.66399999999999</v>
      </c>
      <c r="O62" s="15">
        <v>202.976</v>
      </c>
      <c r="P62" s="15">
        <v>989</v>
      </c>
      <c r="Q62" s="15">
        <v>20436</v>
      </c>
      <c r="R62" s="15">
        <v>4</v>
      </c>
      <c r="S62" s="19"/>
      <c r="T62" s="19"/>
      <c r="U62" s="19"/>
      <c r="V62" s="19"/>
      <c r="W62" s="19"/>
      <c r="X62" s="19"/>
      <c r="Y62" s="19"/>
      <c r="Z62" s="19"/>
      <c r="AB62" s="19"/>
    </row>
    <row r="63" spans="1:28" x14ac:dyDescent="0.25">
      <c r="A63" s="6" t="s">
        <v>5</v>
      </c>
      <c r="B63" s="30">
        <v>43524.125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P63" s="15">
        <v>1</v>
      </c>
      <c r="Q63" s="15">
        <v>20440</v>
      </c>
      <c r="R63" s="15">
        <v>0</v>
      </c>
    </row>
    <row r="64" spans="1:28" x14ac:dyDescent="0.25">
      <c r="B64" s="21" t="s">
        <v>57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P64" s="15">
        <v>1</v>
      </c>
      <c r="Q64" s="15">
        <v>20440</v>
      </c>
      <c r="R64" s="15">
        <v>0</v>
      </c>
      <c r="U64" s="19"/>
      <c r="V64" s="19"/>
      <c r="W64" s="19"/>
      <c r="X64" s="19"/>
      <c r="Y64" s="19"/>
      <c r="Z64" s="19"/>
    </row>
    <row r="65" spans="1:28" ht="15.75" x14ac:dyDescent="0.25">
      <c r="B65" s="22" t="s">
        <v>58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P65" s="15">
        <v>1</v>
      </c>
      <c r="Q65" s="15">
        <v>20440</v>
      </c>
      <c r="R65" s="15">
        <v>0</v>
      </c>
      <c r="T65" s="7"/>
      <c r="U65" s="7"/>
      <c r="V65" s="7"/>
      <c r="W65" s="7"/>
      <c r="X65" s="8"/>
      <c r="Y65" s="8"/>
      <c r="Z65" s="8"/>
    </row>
    <row r="66" spans="1:28" ht="15.75" x14ac:dyDescent="0.25">
      <c r="B66" s="22" t="s">
        <v>59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P66" s="15">
        <v>1</v>
      </c>
      <c r="Q66" s="15">
        <v>20440</v>
      </c>
      <c r="R66" s="15">
        <v>0</v>
      </c>
      <c r="T66" s="9"/>
      <c r="U66" s="9"/>
      <c r="V66" s="9"/>
      <c r="W66" s="9"/>
      <c r="X66" s="19"/>
      <c r="Y66" s="19"/>
      <c r="Z66" s="19"/>
    </row>
    <row r="67" spans="1:28" ht="15.75" x14ac:dyDescent="0.25">
      <c r="B67" s="22" t="s">
        <v>60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P67" s="15">
        <v>1</v>
      </c>
      <c r="Q67" s="15">
        <v>20440</v>
      </c>
      <c r="R67" s="15">
        <v>0</v>
      </c>
      <c r="T67" s="9"/>
      <c r="U67" s="9"/>
      <c r="V67" s="9"/>
      <c r="W67" s="9"/>
      <c r="X67" s="19"/>
      <c r="Y67" s="19"/>
      <c r="Z67" s="19"/>
    </row>
    <row r="68" spans="1:28" ht="15.75" x14ac:dyDescent="0.25">
      <c r="B68" s="22" t="s">
        <v>61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P68" s="15">
        <v>1</v>
      </c>
      <c r="Q68" s="15">
        <v>20440</v>
      </c>
      <c r="R68" s="15">
        <v>0</v>
      </c>
      <c r="T68" s="9"/>
      <c r="U68" s="9"/>
      <c r="V68" s="9"/>
      <c r="W68" s="9"/>
      <c r="X68" s="19"/>
      <c r="Y68" s="19"/>
      <c r="Z68" s="19"/>
    </row>
    <row r="69" spans="1:28" x14ac:dyDescent="0.25">
      <c r="A69" s="24"/>
      <c r="B69" s="21" t="s">
        <v>62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P69" s="15">
        <v>1</v>
      </c>
      <c r="Q69" s="15">
        <v>20440</v>
      </c>
      <c r="R69" s="15">
        <v>0</v>
      </c>
      <c r="S69" s="19"/>
      <c r="T69" s="19"/>
      <c r="U69" s="19"/>
      <c r="V69" s="19"/>
      <c r="W69" s="19"/>
      <c r="X69" s="19"/>
      <c r="Y69" s="19"/>
      <c r="Z69" s="19"/>
      <c r="AB69" s="19"/>
    </row>
    <row r="70" spans="1:28" x14ac:dyDescent="0.25">
      <c r="A70" s="24"/>
      <c r="B70" s="22" t="s">
        <v>63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P70" s="15">
        <v>1</v>
      </c>
      <c r="Q70" s="15">
        <v>20440</v>
      </c>
      <c r="R70" s="15">
        <v>0</v>
      </c>
      <c r="S70" s="19"/>
      <c r="T70" s="19"/>
      <c r="U70" s="19"/>
      <c r="V70" s="19"/>
      <c r="W70" s="19"/>
      <c r="X70" s="19"/>
      <c r="Y70" s="19"/>
      <c r="Z70" s="19"/>
      <c r="AB70" s="19"/>
    </row>
    <row r="71" spans="1:28" x14ac:dyDescent="0.25">
      <c r="A71" s="24"/>
      <c r="B71" s="22" t="s">
        <v>64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P71" s="15">
        <v>1</v>
      </c>
      <c r="Q71" s="15">
        <v>20440</v>
      </c>
      <c r="R71" s="15">
        <v>0</v>
      </c>
      <c r="S71" s="19"/>
      <c r="T71" s="19"/>
      <c r="U71" s="19"/>
      <c r="V71" s="19"/>
      <c r="W71" s="19"/>
      <c r="X71" s="19"/>
      <c r="Y71" s="19"/>
      <c r="Z71" s="19"/>
      <c r="AB71" s="19"/>
    </row>
    <row r="72" spans="1:28" x14ac:dyDescent="0.25">
      <c r="A72" s="24"/>
      <c r="B72" s="22" t="s">
        <v>65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P72" s="15">
        <v>1</v>
      </c>
      <c r="Q72" s="15">
        <v>20440</v>
      </c>
      <c r="R72" s="15">
        <v>0</v>
      </c>
      <c r="S72" s="19"/>
      <c r="T72" s="19"/>
      <c r="U72" s="19"/>
      <c r="V72" s="19"/>
      <c r="W72" s="19"/>
      <c r="X72" s="19"/>
      <c r="Y72" s="19"/>
      <c r="Z72" s="19"/>
      <c r="AB72" s="19"/>
    </row>
    <row r="73" spans="1:28" x14ac:dyDescent="0.25">
      <c r="A73" s="24"/>
      <c r="B73" s="22" t="s">
        <v>66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P73" s="15">
        <v>1</v>
      </c>
      <c r="Q73" s="15">
        <v>20440</v>
      </c>
      <c r="R73" s="15">
        <v>0</v>
      </c>
      <c r="S73" s="19"/>
      <c r="T73" s="19"/>
      <c r="U73" s="19"/>
      <c r="V73" s="19"/>
      <c r="W73" s="19"/>
      <c r="X73" s="19"/>
      <c r="Y73" s="19"/>
      <c r="Z73" s="19"/>
      <c r="AB73" s="19"/>
    </row>
    <row r="74" spans="1:28" x14ac:dyDescent="0.25">
      <c r="A74" s="24"/>
      <c r="B74" s="22" t="s">
        <v>79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P74" s="15">
        <v>1</v>
      </c>
      <c r="Q74" s="15">
        <v>20440</v>
      </c>
      <c r="R74" s="15">
        <v>0</v>
      </c>
      <c r="S74" s="19"/>
      <c r="T74" s="19"/>
      <c r="U74" s="19"/>
      <c r="V74" s="19"/>
      <c r="W74" s="19"/>
      <c r="X74" s="19"/>
      <c r="Y74" s="19"/>
      <c r="Z74" s="19"/>
      <c r="AB74" s="19"/>
    </row>
    <row r="75" spans="1:28" x14ac:dyDescent="0.25">
      <c r="A75" s="24" t="s">
        <v>35</v>
      </c>
      <c r="B75" s="32">
        <v>43424.125</v>
      </c>
      <c r="C75" s="15">
        <v>1</v>
      </c>
      <c r="D75" s="15">
        <v>18</v>
      </c>
      <c r="E75" s="15">
        <v>14</v>
      </c>
      <c r="F75" s="15">
        <v>13</v>
      </c>
      <c r="G75" s="15">
        <v>14</v>
      </c>
      <c r="H75" s="15">
        <v>4</v>
      </c>
      <c r="I75" s="15">
        <v>203.648</v>
      </c>
      <c r="J75" s="15">
        <v>200.41399999999999</v>
      </c>
      <c r="K75" s="15">
        <v>197.78200000000001</v>
      </c>
      <c r="L75" s="15">
        <v>195.24</v>
      </c>
      <c r="M75" s="15">
        <v>200.536</v>
      </c>
      <c r="N75" s="15">
        <v>204.58699999999999</v>
      </c>
      <c r="O75" s="15">
        <v>199.285</v>
      </c>
      <c r="P75" s="15">
        <v>4334</v>
      </c>
      <c r="Q75" s="15">
        <v>38642</v>
      </c>
      <c r="R75" s="15">
        <v>11</v>
      </c>
    </row>
    <row r="76" spans="1:28" x14ac:dyDescent="0.25">
      <c r="B76" s="21" t="s">
        <v>57</v>
      </c>
      <c r="C76" s="15">
        <v>4</v>
      </c>
      <c r="D76" s="15">
        <v>20</v>
      </c>
      <c r="E76" s="15">
        <v>13</v>
      </c>
      <c r="F76" s="15">
        <v>14</v>
      </c>
      <c r="G76" s="15">
        <v>11</v>
      </c>
      <c r="H76" s="15">
        <v>4</v>
      </c>
      <c r="I76" s="15">
        <v>200.43299999999999</v>
      </c>
      <c r="J76" s="15">
        <v>199.505</v>
      </c>
      <c r="K76" s="15">
        <v>196.67500000000001</v>
      </c>
      <c r="L76" s="15">
        <v>196.69</v>
      </c>
      <c r="M76" s="15">
        <v>202.316</v>
      </c>
      <c r="N76" s="15">
        <v>204.83099999999999</v>
      </c>
      <c r="O76" s="15">
        <v>199.71100000000001</v>
      </c>
      <c r="P76" s="15">
        <v>4168</v>
      </c>
      <c r="Q76" s="15">
        <v>38642</v>
      </c>
      <c r="R76" s="15">
        <v>10</v>
      </c>
      <c r="U76" s="19"/>
      <c r="V76" s="19"/>
      <c r="W76" s="19"/>
      <c r="X76" s="19"/>
      <c r="Y76" s="19"/>
      <c r="Z76" s="19"/>
    </row>
    <row r="77" spans="1:28" ht="15.75" x14ac:dyDescent="0.25">
      <c r="B77" s="22" t="s">
        <v>58</v>
      </c>
      <c r="C77" s="15">
        <v>4</v>
      </c>
      <c r="D77" s="15">
        <v>20</v>
      </c>
      <c r="E77" s="15">
        <v>13</v>
      </c>
      <c r="F77" s="15">
        <v>14</v>
      </c>
      <c r="G77" s="15">
        <v>11</v>
      </c>
      <c r="H77" s="15">
        <v>3</v>
      </c>
      <c r="I77" s="15">
        <v>200.78800000000001</v>
      </c>
      <c r="J77" s="15">
        <v>199.905</v>
      </c>
      <c r="K77" s="15">
        <v>197.06899999999999</v>
      </c>
      <c r="L77" s="15">
        <v>196.2</v>
      </c>
      <c r="M77" s="15">
        <v>201.96199999999999</v>
      </c>
      <c r="N77" s="15">
        <v>204.381</v>
      </c>
      <c r="O77" s="15">
        <v>199.495</v>
      </c>
      <c r="P77" s="15">
        <v>4124</v>
      </c>
      <c r="Q77" s="15">
        <v>38642</v>
      </c>
      <c r="R77" s="15">
        <v>10</v>
      </c>
      <c r="T77" s="7"/>
      <c r="U77" s="7"/>
      <c r="V77" s="7"/>
      <c r="W77" s="7"/>
      <c r="X77" s="8"/>
      <c r="Y77" s="8"/>
      <c r="Z77" s="8"/>
    </row>
    <row r="78" spans="1:28" ht="15.75" x14ac:dyDescent="0.25">
      <c r="B78" s="22" t="s">
        <v>59</v>
      </c>
      <c r="C78" s="15">
        <v>4</v>
      </c>
      <c r="D78" s="15">
        <v>20</v>
      </c>
      <c r="E78" s="15">
        <v>14</v>
      </c>
      <c r="F78" s="15">
        <v>14</v>
      </c>
      <c r="G78" s="15">
        <v>12</v>
      </c>
      <c r="H78" s="15">
        <v>3</v>
      </c>
      <c r="I78" s="15">
        <v>201.71700000000001</v>
      </c>
      <c r="J78" s="15">
        <v>200.12</v>
      </c>
      <c r="K78" s="15">
        <v>197.15</v>
      </c>
      <c r="L78" s="15">
        <v>195.79</v>
      </c>
      <c r="M78" s="15">
        <v>201.71299999999999</v>
      </c>
      <c r="N78" s="15">
        <v>204.184</v>
      </c>
      <c r="O78" s="15">
        <v>199.35400000000001</v>
      </c>
      <c r="P78" s="15">
        <v>4122</v>
      </c>
      <c r="Q78" s="15">
        <v>38642</v>
      </c>
      <c r="R78" s="15">
        <v>10</v>
      </c>
      <c r="T78" s="9"/>
      <c r="U78" s="9"/>
      <c r="V78" s="9"/>
      <c r="W78" s="9"/>
      <c r="X78" s="19"/>
      <c r="Y78" s="19"/>
      <c r="Z78" s="19"/>
    </row>
    <row r="79" spans="1:28" ht="15.75" x14ac:dyDescent="0.25">
      <c r="B79" s="22" t="s">
        <v>60</v>
      </c>
      <c r="C79" s="15">
        <v>3</v>
      </c>
      <c r="D79" s="15">
        <v>19</v>
      </c>
      <c r="E79" s="15">
        <v>14</v>
      </c>
      <c r="F79" s="15">
        <v>13</v>
      </c>
      <c r="G79" s="15">
        <v>13</v>
      </c>
      <c r="H79" s="15">
        <v>3</v>
      </c>
      <c r="I79" s="15">
        <v>201.80199999999999</v>
      </c>
      <c r="J79" s="15">
        <v>200.17</v>
      </c>
      <c r="K79" s="15">
        <v>197.24600000000001</v>
      </c>
      <c r="L79" s="15">
        <v>195.32599999999999</v>
      </c>
      <c r="M79" s="15">
        <v>201.47900000000001</v>
      </c>
      <c r="N79" s="15">
        <v>204.09700000000001</v>
      </c>
      <c r="O79" s="15">
        <v>199.197</v>
      </c>
      <c r="P79" s="15">
        <v>4116</v>
      </c>
      <c r="Q79" s="15">
        <v>38642</v>
      </c>
      <c r="R79" s="15">
        <v>10</v>
      </c>
      <c r="T79" s="9"/>
      <c r="U79" s="9"/>
      <c r="V79" s="9"/>
      <c r="W79" s="9"/>
      <c r="X79" s="19"/>
      <c r="Y79" s="19"/>
      <c r="Z79" s="19"/>
    </row>
    <row r="80" spans="1:28" ht="15.75" x14ac:dyDescent="0.25">
      <c r="B80" s="22" t="s">
        <v>61</v>
      </c>
      <c r="C80" s="15">
        <v>2</v>
      </c>
      <c r="D80" s="15">
        <v>18</v>
      </c>
      <c r="E80" s="15">
        <v>14</v>
      </c>
      <c r="F80" s="15">
        <v>13</v>
      </c>
      <c r="G80" s="15">
        <v>14</v>
      </c>
      <c r="H80" s="15">
        <v>3</v>
      </c>
      <c r="I80" s="15">
        <v>202.184</v>
      </c>
      <c r="J80" s="15">
        <v>200.25800000000001</v>
      </c>
      <c r="K80" s="15">
        <v>197.68299999999999</v>
      </c>
      <c r="L80" s="15">
        <v>195.21299999999999</v>
      </c>
      <c r="M80" s="15">
        <v>200.84200000000001</v>
      </c>
      <c r="N80" s="15">
        <v>204.24799999999999</v>
      </c>
      <c r="O80" s="15">
        <v>199.20400000000001</v>
      </c>
      <c r="P80" s="15">
        <v>4248</v>
      </c>
      <c r="Q80" s="15">
        <v>38642</v>
      </c>
      <c r="R80" s="15">
        <v>10</v>
      </c>
      <c r="T80" s="9"/>
      <c r="U80" s="9"/>
      <c r="V80" s="9"/>
      <c r="W80" s="9"/>
      <c r="X80" s="19"/>
      <c r="Y80" s="19"/>
      <c r="Z80" s="19"/>
    </row>
    <row r="81" spans="1:28" x14ac:dyDescent="0.25">
      <c r="A81" s="24"/>
      <c r="B81" s="21" t="s">
        <v>62</v>
      </c>
      <c r="C81" s="15">
        <v>1</v>
      </c>
      <c r="D81" s="15">
        <v>17</v>
      </c>
      <c r="E81" s="15">
        <v>13</v>
      </c>
      <c r="F81" s="15">
        <v>13</v>
      </c>
      <c r="G81" s="15">
        <v>15</v>
      </c>
      <c r="H81" s="15">
        <v>5</v>
      </c>
      <c r="I81" s="15">
        <v>205.334</v>
      </c>
      <c r="J81" s="15">
        <v>200.02</v>
      </c>
      <c r="K81" s="15">
        <v>197.59</v>
      </c>
      <c r="L81" s="15">
        <v>195.10300000000001</v>
      </c>
      <c r="M81" s="15">
        <v>200.43700000000001</v>
      </c>
      <c r="N81" s="15">
        <v>204.898</v>
      </c>
      <c r="O81" s="15">
        <v>199.29900000000001</v>
      </c>
      <c r="P81" s="15">
        <v>4380</v>
      </c>
      <c r="Q81" s="15">
        <v>38642</v>
      </c>
      <c r="R81" s="15">
        <v>11</v>
      </c>
      <c r="S81" s="19"/>
      <c r="T81" s="19"/>
      <c r="U81" s="19"/>
      <c r="V81" s="19"/>
      <c r="W81" s="19"/>
      <c r="X81" s="19"/>
      <c r="Y81" s="19"/>
      <c r="Z81" s="19"/>
      <c r="AB81" s="19"/>
    </row>
    <row r="82" spans="1:28" x14ac:dyDescent="0.25">
      <c r="A82" s="24"/>
      <c r="B82" s="22" t="s">
        <v>63</v>
      </c>
      <c r="C82" s="15">
        <v>0</v>
      </c>
      <c r="D82" s="15">
        <v>16</v>
      </c>
      <c r="E82" s="15">
        <v>13</v>
      </c>
      <c r="F82" s="15">
        <v>13</v>
      </c>
      <c r="G82" s="15">
        <v>15</v>
      </c>
      <c r="H82" s="15">
        <v>5</v>
      </c>
      <c r="I82" s="15">
        <v>206.11</v>
      </c>
      <c r="J82" s="15">
        <v>199.72900000000001</v>
      </c>
      <c r="K82" s="15">
        <v>197.477</v>
      </c>
      <c r="L82" s="15">
        <v>194.869</v>
      </c>
      <c r="M82" s="15">
        <v>200.24600000000001</v>
      </c>
      <c r="N82" s="15">
        <v>205.30199999999999</v>
      </c>
      <c r="O82" s="15">
        <v>199.30699999999999</v>
      </c>
      <c r="P82" s="15">
        <v>4407</v>
      </c>
      <c r="Q82" s="15">
        <v>38642</v>
      </c>
      <c r="R82" s="15">
        <v>11</v>
      </c>
      <c r="S82" s="19"/>
      <c r="T82" s="19"/>
      <c r="U82" s="19"/>
      <c r="V82" s="19"/>
      <c r="W82" s="19"/>
      <c r="X82" s="19"/>
      <c r="Y82" s="19"/>
      <c r="Z82" s="19"/>
      <c r="AB82" s="19"/>
    </row>
    <row r="83" spans="1:28" x14ac:dyDescent="0.25">
      <c r="A83" s="24"/>
      <c r="B83" s="22" t="s">
        <v>64</v>
      </c>
      <c r="C83" s="15">
        <v>0</v>
      </c>
      <c r="D83" s="15">
        <v>15</v>
      </c>
      <c r="E83" s="15">
        <v>12</v>
      </c>
      <c r="F83" s="15">
        <v>13</v>
      </c>
      <c r="G83" s="15">
        <v>15</v>
      </c>
      <c r="H83" s="15">
        <v>6</v>
      </c>
      <c r="J83" s="15">
        <v>198.959</v>
      </c>
      <c r="K83" s="15">
        <v>197.61199999999999</v>
      </c>
      <c r="L83" s="15">
        <v>194.87299999999999</v>
      </c>
      <c r="M83" s="15">
        <v>200.001</v>
      </c>
      <c r="N83" s="15">
        <v>205.43100000000001</v>
      </c>
      <c r="O83" s="15">
        <v>199.255</v>
      </c>
      <c r="P83" s="15">
        <v>4395</v>
      </c>
      <c r="Q83" s="15">
        <v>38642</v>
      </c>
      <c r="R83" s="15">
        <v>11</v>
      </c>
      <c r="S83" s="19"/>
      <c r="T83" s="19"/>
      <c r="U83" s="19"/>
      <c r="V83" s="19"/>
      <c r="W83" s="19"/>
      <c r="X83" s="19"/>
      <c r="Y83" s="19"/>
      <c r="Z83" s="19"/>
      <c r="AB83" s="19"/>
    </row>
    <row r="84" spans="1:28" x14ac:dyDescent="0.25">
      <c r="A84" s="24"/>
      <c r="B84" s="22" t="s">
        <v>65</v>
      </c>
      <c r="C84" s="15">
        <v>0</v>
      </c>
      <c r="D84" s="15">
        <v>14</v>
      </c>
      <c r="E84" s="15">
        <v>13</v>
      </c>
      <c r="F84" s="15">
        <v>13</v>
      </c>
      <c r="G84" s="15">
        <v>14</v>
      </c>
      <c r="H84" s="15">
        <v>6</v>
      </c>
      <c r="J84" s="15">
        <v>198.405</v>
      </c>
      <c r="K84" s="15">
        <v>198.06299999999999</v>
      </c>
      <c r="L84" s="15">
        <v>195.096</v>
      </c>
      <c r="M84" s="15">
        <v>199.602</v>
      </c>
      <c r="N84" s="15">
        <v>205.37299999999999</v>
      </c>
      <c r="O84" s="15">
        <v>199.179</v>
      </c>
      <c r="P84" s="15">
        <v>4376</v>
      </c>
      <c r="Q84" s="15">
        <v>38642</v>
      </c>
      <c r="R84" s="15">
        <v>11</v>
      </c>
      <c r="S84" s="19"/>
      <c r="T84" s="19"/>
      <c r="U84" s="19"/>
      <c r="V84" s="19"/>
      <c r="W84" s="19"/>
      <c r="X84" s="19"/>
      <c r="Y84" s="19"/>
      <c r="Z84" s="19"/>
      <c r="AB84" s="19"/>
    </row>
    <row r="85" spans="1:28" x14ac:dyDescent="0.25">
      <c r="A85" s="24"/>
      <c r="B85" s="22" t="s">
        <v>66</v>
      </c>
      <c r="C85" s="15">
        <v>0</v>
      </c>
      <c r="D85" s="15">
        <v>13</v>
      </c>
      <c r="E85" s="15">
        <v>13</v>
      </c>
      <c r="F85" s="15">
        <v>13</v>
      </c>
      <c r="G85" s="15">
        <v>14</v>
      </c>
      <c r="H85" s="15">
        <v>6</v>
      </c>
      <c r="J85" s="15">
        <v>198.19900000000001</v>
      </c>
      <c r="K85" s="15">
        <v>198.21600000000001</v>
      </c>
      <c r="L85" s="15">
        <v>195.422</v>
      </c>
      <c r="M85" s="15">
        <v>199.06200000000001</v>
      </c>
      <c r="N85" s="15">
        <v>205.34800000000001</v>
      </c>
      <c r="O85" s="15">
        <v>199.12899999999999</v>
      </c>
      <c r="P85" s="15">
        <v>4361</v>
      </c>
      <c r="Q85" s="15">
        <v>38642</v>
      </c>
      <c r="R85" s="15">
        <v>11</v>
      </c>
      <c r="S85" s="19"/>
      <c r="T85" s="19"/>
      <c r="U85" s="19"/>
      <c r="V85" s="19"/>
      <c r="W85" s="19"/>
      <c r="X85" s="19"/>
      <c r="Y85" s="19"/>
      <c r="Z85" s="19"/>
      <c r="AB85" s="19"/>
    </row>
    <row r="86" spans="1:28" x14ac:dyDescent="0.25">
      <c r="A86" s="24"/>
      <c r="B86" s="22" t="s">
        <v>79</v>
      </c>
      <c r="C86" s="15">
        <v>0</v>
      </c>
      <c r="D86" s="15">
        <v>13</v>
      </c>
      <c r="E86" s="15">
        <v>13</v>
      </c>
      <c r="F86" s="15">
        <v>13</v>
      </c>
      <c r="G86" s="15">
        <v>14</v>
      </c>
      <c r="H86" s="15">
        <v>7</v>
      </c>
      <c r="J86" s="15">
        <v>198.322</v>
      </c>
      <c r="K86" s="15">
        <v>198.39400000000001</v>
      </c>
      <c r="L86" s="15">
        <v>195.68899999999999</v>
      </c>
      <c r="M86" s="15">
        <v>198.72399999999999</v>
      </c>
      <c r="N86" s="15">
        <v>205.601</v>
      </c>
      <c r="O86" s="15">
        <v>199.226</v>
      </c>
      <c r="P86" s="15">
        <v>4402</v>
      </c>
      <c r="Q86" s="15">
        <v>38642</v>
      </c>
      <c r="R86" s="15">
        <v>11</v>
      </c>
      <c r="S86" s="19"/>
      <c r="T86" s="19"/>
      <c r="U86" s="19"/>
      <c r="V86" s="19"/>
      <c r="W86" s="19"/>
      <c r="X86" s="19"/>
      <c r="Y86" s="19"/>
      <c r="Z86" s="19"/>
      <c r="AB86" s="19"/>
    </row>
    <row r="87" spans="1:28" x14ac:dyDescent="0.25">
      <c r="A87" s="6" t="s">
        <v>8</v>
      </c>
      <c r="B87" s="30">
        <v>43804.125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P87" s="15">
        <v>1</v>
      </c>
      <c r="Q87" s="15">
        <v>11487</v>
      </c>
      <c r="R87" s="15">
        <v>0</v>
      </c>
    </row>
    <row r="88" spans="1:28" x14ac:dyDescent="0.25">
      <c r="B88" s="21" t="s">
        <v>57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P88" s="15">
        <v>1</v>
      </c>
      <c r="Q88" s="15">
        <v>11487</v>
      </c>
      <c r="R88" s="15">
        <v>0</v>
      </c>
      <c r="U88" s="19"/>
      <c r="V88" s="19"/>
      <c r="W88" s="19"/>
      <c r="X88" s="19"/>
      <c r="Y88" s="19"/>
      <c r="Z88" s="19"/>
    </row>
    <row r="89" spans="1:28" ht="15.75" x14ac:dyDescent="0.25">
      <c r="B89" s="22" t="s">
        <v>58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P89" s="15">
        <v>1</v>
      </c>
      <c r="Q89" s="15">
        <v>11487</v>
      </c>
      <c r="R89" s="15">
        <v>0</v>
      </c>
      <c r="T89" s="7"/>
      <c r="U89" s="7"/>
      <c r="V89" s="7"/>
      <c r="W89" s="7"/>
      <c r="X89" s="8"/>
      <c r="Y89" s="8"/>
      <c r="Z89" s="8"/>
    </row>
    <row r="90" spans="1:28" ht="15.75" x14ac:dyDescent="0.25">
      <c r="B90" s="22" t="s">
        <v>59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P90" s="15">
        <v>1</v>
      </c>
      <c r="Q90" s="15">
        <v>11487</v>
      </c>
      <c r="R90" s="15">
        <v>0</v>
      </c>
      <c r="T90" s="9"/>
      <c r="U90" s="9"/>
      <c r="V90" s="9"/>
      <c r="W90" s="9"/>
      <c r="X90" s="19"/>
      <c r="Y90" s="19"/>
      <c r="Z90" s="19"/>
    </row>
    <row r="91" spans="1:28" ht="15.75" x14ac:dyDescent="0.25">
      <c r="B91" s="22" t="s">
        <v>60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P91" s="15">
        <v>1</v>
      </c>
      <c r="Q91" s="15">
        <v>11487</v>
      </c>
      <c r="R91" s="15">
        <v>0</v>
      </c>
      <c r="T91" s="9"/>
      <c r="U91" s="9"/>
      <c r="V91" s="9"/>
      <c r="W91" s="9"/>
      <c r="X91" s="19"/>
      <c r="Y91" s="19"/>
      <c r="Z91" s="19"/>
    </row>
    <row r="92" spans="1:28" ht="15.75" x14ac:dyDescent="0.25">
      <c r="B92" s="22" t="s">
        <v>61</v>
      </c>
      <c r="C92" s="15">
        <v>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P92" s="15">
        <v>1</v>
      </c>
      <c r="Q92" s="15">
        <v>11487</v>
      </c>
      <c r="R92" s="15">
        <v>0</v>
      </c>
      <c r="T92" s="9"/>
      <c r="U92" s="9"/>
      <c r="V92" s="9"/>
      <c r="W92" s="9"/>
      <c r="X92" s="19"/>
      <c r="Y92" s="19"/>
      <c r="Z92" s="19"/>
    </row>
    <row r="93" spans="1:28" x14ac:dyDescent="0.25">
      <c r="A93" s="24"/>
      <c r="B93" s="21" t="s">
        <v>62</v>
      </c>
      <c r="C93" s="15">
        <v>0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P93" s="15">
        <v>1</v>
      </c>
      <c r="Q93" s="15">
        <v>11487</v>
      </c>
      <c r="R93" s="15">
        <v>0</v>
      </c>
      <c r="S93" s="19"/>
      <c r="T93" s="19"/>
      <c r="U93" s="19"/>
      <c r="V93" s="19"/>
      <c r="W93" s="19"/>
      <c r="X93" s="19"/>
      <c r="Y93" s="19"/>
      <c r="Z93" s="19"/>
      <c r="AB93" s="19"/>
    </row>
    <row r="94" spans="1:28" x14ac:dyDescent="0.25">
      <c r="A94" s="24"/>
      <c r="B94" s="22" t="s">
        <v>63</v>
      </c>
      <c r="C94" s="15">
        <v>0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P94" s="15">
        <v>1</v>
      </c>
      <c r="Q94" s="15">
        <v>11487</v>
      </c>
      <c r="R94" s="15">
        <v>0</v>
      </c>
      <c r="S94" s="19"/>
      <c r="T94" s="19"/>
      <c r="U94" s="19"/>
      <c r="V94" s="19"/>
      <c r="W94" s="19"/>
      <c r="X94" s="19"/>
      <c r="Y94" s="19"/>
      <c r="Z94" s="19"/>
      <c r="AB94" s="19"/>
    </row>
    <row r="95" spans="1:28" x14ac:dyDescent="0.25">
      <c r="A95" s="24"/>
      <c r="B95" s="22" t="s">
        <v>64</v>
      </c>
      <c r="C95" s="15">
        <v>0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P95" s="15">
        <v>1</v>
      </c>
      <c r="Q95" s="15">
        <v>11487</v>
      </c>
      <c r="R95" s="15">
        <v>0</v>
      </c>
      <c r="S95" s="19"/>
      <c r="T95" s="19"/>
      <c r="U95" s="19"/>
      <c r="V95" s="19"/>
      <c r="W95" s="19"/>
      <c r="X95" s="19"/>
      <c r="Y95" s="19"/>
      <c r="Z95" s="19"/>
      <c r="AB95" s="19"/>
    </row>
    <row r="96" spans="1:28" x14ac:dyDescent="0.25">
      <c r="A96" s="24"/>
      <c r="B96" s="22" t="s">
        <v>65</v>
      </c>
      <c r="C96" s="15">
        <v>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P96" s="15">
        <v>1</v>
      </c>
      <c r="Q96" s="15">
        <v>11487</v>
      </c>
      <c r="R96" s="15">
        <v>0</v>
      </c>
      <c r="S96" s="19"/>
      <c r="T96" s="19"/>
      <c r="U96" s="19"/>
      <c r="V96" s="19"/>
      <c r="W96" s="19"/>
      <c r="X96" s="19"/>
      <c r="Y96" s="19"/>
      <c r="Z96" s="19"/>
      <c r="AB96" s="19"/>
    </row>
    <row r="97" spans="1:28" x14ac:dyDescent="0.25">
      <c r="A97" s="24"/>
      <c r="B97" s="22" t="s">
        <v>66</v>
      </c>
      <c r="C97" s="15">
        <v>0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P97" s="15">
        <v>1</v>
      </c>
      <c r="Q97" s="15">
        <v>11487</v>
      </c>
      <c r="R97" s="15">
        <v>0</v>
      </c>
      <c r="S97" s="19"/>
      <c r="T97" s="19"/>
      <c r="U97" s="19"/>
      <c r="V97" s="19"/>
      <c r="W97" s="19"/>
      <c r="X97" s="19"/>
      <c r="Y97" s="19"/>
      <c r="Z97" s="19"/>
      <c r="AB97" s="19"/>
    </row>
    <row r="98" spans="1:28" x14ac:dyDescent="0.25">
      <c r="A98" s="24"/>
      <c r="B98" s="22" t="s">
        <v>79</v>
      </c>
      <c r="C98" s="15">
        <v>0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P98" s="15">
        <v>1</v>
      </c>
      <c r="Q98" s="15">
        <v>11487</v>
      </c>
      <c r="R98" s="15">
        <v>0</v>
      </c>
      <c r="S98" s="19"/>
      <c r="T98" s="19"/>
      <c r="U98" s="19"/>
      <c r="V98" s="19"/>
      <c r="W98" s="19"/>
      <c r="X98" s="19"/>
      <c r="Y98" s="19"/>
      <c r="Z98" s="19"/>
      <c r="AB98" s="19"/>
    </row>
    <row r="99" spans="1:28" x14ac:dyDescent="0.25">
      <c r="A99" s="6" t="s">
        <v>36</v>
      </c>
      <c r="B99" s="30">
        <v>43024.125</v>
      </c>
      <c r="C99" s="15">
        <v>0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P99" s="15">
        <v>1</v>
      </c>
      <c r="Q99" s="15">
        <v>11491</v>
      </c>
      <c r="R99" s="15">
        <v>0</v>
      </c>
    </row>
    <row r="100" spans="1:28" x14ac:dyDescent="0.25">
      <c r="B100" s="21" t="s">
        <v>57</v>
      </c>
      <c r="C100" s="15">
        <v>0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K100" s="15">
        <v>206.35</v>
      </c>
      <c r="L100" s="15">
        <v>207.29</v>
      </c>
      <c r="O100" s="15">
        <v>206.82</v>
      </c>
      <c r="P100" s="15">
        <v>8</v>
      </c>
      <c r="Q100" s="15">
        <v>11491</v>
      </c>
      <c r="R100" s="15">
        <v>0</v>
      </c>
      <c r="U100" s="19"/>
      <c r="V100" s="19"/>
      <c r="W100" s="19"/>
      <c r="X100" s="19"/>
      <c r="Y100" s="19"/>
      <c r="Z100" s="19"/>
    </row>
    <row r="101" spans="1:28" ht="15.75" x14ac:dyDescent="0.25">
      <c r="B101" s="22" t="s">
        <v>58</v>
      </c>
      <c r="C101" s="15">
        <v>0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K101" s="15">
        <v>206.76499999999999</v>
      </c>
      <c r="L101" s="15">
        <v>207.86500000000001</v>
      </c>
      <c r="O101" s="15">
        <v>207.315</v>
      </c>
      <c r="P101" s="15">
        <v>4</v>
      </c>
      <c r="Q101" s="15">
        <v>11491</v>
      </c>
      <c r="R101" s="15">
        <v>0</v>
      </c>
      <c r="T101" s="7"/>
      <c r="U101" s="7"/>
      <c r="V101" s="7"/>
      <c r="W101" s="7"/>
      <c r="X101" s="8"/>
      <c r="Y101" s="8"/>
      <c r="Z101" s="8"/>
    </row>
    <row r="102" spans="1:28" ht="15.75" x14ac:dyDescent="0.25">
      <c r="B102" s="22" t="s">
        <v>59</v>
      </c>
      <c r="C102" s="15">
        <v>0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K102" s="15">
        <v>206.46</v>
      </c>
      <c r="M102" s="15">
        <v>207.74</v>
      </c>
      <c r="O102" s="15">
        <v>207.1</v>
      </c>
      <c r="P102" s="15">
        <v>2</v>
      </c>
      <c r="Q102" s="15">
        <v>11491</v>
      </c>
      <c r="R102" s="15">
        <v>0</v>
      </c>
      <c r="T102" s="9"/>
      <c r="U102" s="9"/>
      <c r="V102" s="9"/>
      <c r="W102" s="9"/>
      <c r="X102" s="19"/>
      <c r="Y102" s="19"/>
      <c r="Z102" s="19"/>
    </row>
    <row r="103" spans="1:28" ht="15.75" x14ac:dyDescent="0.25">
      <c r="B103" s="22" t="s">
        <v>60</v>
      </c>
      <c r="C103" s="15">
        <v>0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M103" s="15">
        <v>207.91</v>
      </c>
      <c r="O103" s="15">
        <v>207.91</v>
      </c>
      <c r="P103" s="15">
        <v>1</v>
      </c>
      <c r="Q103" s="15">
        <v>11491</v>
      </c>
      <c r="R103" s="15">
        <v>0</v>
      </c>
      <c r="T103" s="9"/>
      <c r="U103" s="9"/>
      <c r="V103" s="9"/>
      <c r="W103" s="9"/>
      <c r="X103" s="19"/>
      <c r="Y103" s="19"/>
      <c r="Z103" s="19"/>
    </row>
    <row r="104" spans="1:28" ht="15.75" x14ac:dyDescent="0.25">
      <c r="B104" s="22" t="s">
        <v>61</v>
      </c>
      <c r="C104" s="15">
        <v>0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P104" s="15">
        <v>1</v>
      </c>
      <c r="Q104" s="15">
        <v>11491</v>
      </c>
      <c r="R104" s="15">
        <v>0</v>
      </c>
      <c r="T104" s="9"/>
      <c r="U104" s="9"/>
      <c r="V104" s="9"/>
      <c r="W104" s="9"/>
      <c r="X104" s="19"/>
      <c r="Y104" s="19"/>
      <c r="Z104" s="19"/>
    </row>
    <row r="105" spans="1:28" x14ac:dyDescent="0.25">
      <c r="A105" s="24"/>
      <c r="B105" s="21" t="s">
        <v>62</v>
      </c>
      <c r="C105" s="15">
        <v>0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P105" s="15">
        <v>1</v>
      </c>
      <c r="Q105" s="15">
        <v>11491</v>
      </c>
      <c r="R105" s="15">
        <v>0</v>
      </c>
      <c r="S105" s="19"/>
      <c r="T105" s="19"/>
      <c r="U105" s="19"/>
      <c r="V105" s="19"/>
      <c r="W105" s="19"/>
      <c r="X105" s="19"/>
      <c r="Y105" s="19"/>
      <c r="Z105" s="19"/>
      <c r="AB105" s="19"/>
    </row>
    <row r="106" spans="1:28" x14ac:dyDescent="0.25">
      <c r="A106" s="24"/>
      <c r="B106" s="22" t="s">
        <v>63</v>
      </c>
      <c r="C106" s="15">
        <v>0</v>
      </c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P106" s="15">
        <v>1</v>
      </c>
      <c r="Q106" s="15">
        <v>11491</v>
      </c>
      <c r="R106" s="15">
        <v>0</v>
      </c>
      <c r="S106" s="19"/>
      <c r="T106" s="19"/>
      <c r="U106" s="19"/>
      <c r="V106" s="19"/>
      <c r="W106" s="19"/>
      <c r="X106" s="19"/>
      <c r="Y106" s="19"/>
      <c r="Z106" s="19"/>
      <c r="AB106" s="19"/>
    </row>
    <row r="107" spans="1:28" x14ac:dyDescent="0.25">
      <c r="A107" s="24"/>
      <c r="B107" s="22" t="s">
        <v>64</v>
      </c>
      <c r="C107" s="15">
        <v>0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P107" s="15">
        <v>1</v>
      </c>
      <c r="Q107" s="15">
        <v>11491</v>
      </c>
      <c r="R107" s="15">
        <v>0</v>
      </c>
      <c r="S107" s="19"/>
      <c r="T107" s="19"/>
      <c r="U107" s="19"/>
      <c r="V107" s="19"/>
      <c r="W107" s="19"/>
      <c r="X107" s="19"/>
      <c r="Y107" s="19"/>
      <c r="Z107" s="19"/>
      <c r="AB107" s="19"/>
    </row>
    <row r="108" spans="1:28" x14ac:dyDescent="0.25">
      <c r="A108" s="24"/>
      <c r="B108" s="22" t="s">
        <v>65</v>
      </c>
      <c r="C108" s="15">
        <v>0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P108" s="15">
        <v>1</v>
      </c>
      <c r="Q108" s="15">
        <v>11491</v>
      </c>
      <c r="R108" s="15">
        <v>0</v>
      </c>
      <c r="S108" s="19"/>
      <c r="T108" s="19"/>
      <c r="U108" s="19"/>
      <c r="V108" s="19"/>
      <c r="W108" s="19"/>
      <c r="X108" s="19"/>
      <c r="Y108" s="19"/>
      <c r="Z108" s="19"/>
      <c r="AB108" s="19"/>
    </row>
    <row r="109" spans="1:28" x14ac:dyDescent="0.25">
      <c r="A109" s="24"/>
      <c r="B109" s="22" t="s">
        <v>66</v>
      </c>
      <c r="C109" s="15">
        <v>0</v>
      </c>
      <c r="D109" s="15">
        <v>0</v>
      </c>
      <c r="E109" s="15">
        <v>0</v>
      </c>
      <c r="F109" s="15">
        <v>0</v>
      </c>
      <c r="G109" s="15">
        <v>0</v>
      </c>
      <c r="H109" s="15">
        <v>0</v>
      </c>
      <c r="P109" s="15">
        <v>1</v>
      </c>
      <c r="Q109" s="15">
        <v>11491</v>
      </c>
      <c r="R109" s="15">
        <v>0</v>
      </c>
      <c r="S109" s="19"/>
      <c r="T109" s="19"/>
      <c r="U109" s="19"/>
      <c r="V109" s="19"/>
      <c r="W109" s="19"/>
      <c r="X109" s="19"/>
      <c r="Y109" s="19"/>
      <c r="Z109" s="19"/>
      <c r="AB109" s="19"/>
    </row>
    <row r="110" spans="1:28" x14ac:dyDescent="0.25">
      <c r="A110" s="24"/>
      <c r="B110" s="22" t="s">
        <v>79</v>
      </c>
      <c r="C110" s="15">
        <v>0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P110" s="15">
        <v>1</v>
      </c>
      <c r="Q110" s="15">
        <v>11491</v>
      </c>
      <c r="R110" s="15">
        <v>0</v>
      </c>
      <c r="S110" s="19"/>
      <c r="T110" s="19"/>
      <c r="U110" s="19"/>
      <c r="V110" s="19"/>
      <c r="W110" s="19"/>
      <c r="X110" s="19"/>
      <c r="Y110" s="19"/>
      <c r="Z110" s="19"/>
      <c r="AB110" s="19"/>
    </row>
    <row r="111" spans="1:28" x14ac:dyDescent="0.25">
      <c r="A111" s="6" t="s">
        <v>31</v>
      </c>
      <c r="B111" s="30">
        <v>43431.125</v>
      </c>
      <c r="C111" s="15">
        <v>7</v>
      </c>
      <c r="D111" s="15">
        <v>28</v>
      </c>
      <c r="E111" s="15">
        <v>24</v>
      </c>
      <c r="F111" s="15">
        <v>15</v>
      </c>
      <c r="G111" s="15">
        <v>1</v>
      </c>
      <c r="H111" s="15">
        <v>0</v>
      </c>
      <c r="I111" s="15">
        <v>204.38</v>
      </c>
      <c r="J111" s="15">
        <v>197.91200000000001</v>
      </c>
      <c r="K111" s="15">
        <v>201.21600000000001</v>
      </c>
      <c r="L111" s="15">
        <v>204.94200000000001</v>
      </c>
      <c r="M111" s="15">
        <v>206.58099999999999</v>
      </c>
      <c r="O111" s="15">
        <v>201.81200000000001</v>
      </c>
      <c r="P111" s="15">
        <v>2408</v>
      </c>
      <c r="Q111" s="15">
        <v>25859</v>
      </c>
      <c r="R111" s="15">
        <v>9</v>
      </c>
    </row>
    <row r="112" spans="1:28" x14ac:dyDescent="0.25">
      <c r="B112" s="21" t="s">
        <v>57</v>
      </c>
      <c r="C112" s="15">
        <v>21</v>
      </c>
      <c r="D112" s="15">
        <v>30</v>
      </c>
      <c r="E112" s="15">
        <v>22</v>
      </c>
      <c r="F112" s="15">
        <v>12</v>
      </c>
      <c r="G112" s="15">
        <v>0</v>
      </c>
      <c r="H112" s="15">
        <v>0</v>
      </c>
      <c r="I112" s="15">
        <v>200.48500000000001</v>
      </c>
      <c r="J112" s="15">
        <v>198.02699999999999</v>
      </c>
      <c r="K112" s="15">
        <v>201.03700000000001</v>
      </c>
      <c r="L112" s="15">
        <v>205.017</v>
      </c>
      <c r="M112" s="15">
        <v>207.13300000000001</v>
      </c>
      <c r="O112" s="15">
        <v>201.28200000000001</v>
      </c>
      <c r="P112" s="15">
        <v>2302</v>
      </c>
      <c r="Q112" s="15">
        <v>25859</v>
      </c>
      <c r="R112" s="15">
        <v>8</v>
      </c>
      <c r="U112" s="19"/>
      <c r="V112" s="19"/>
      <c r="W112" s="19"/>
      <c r="X112" s="19"/>
      <c r="Y112" s="19"/>
      <c r="Z112" s="19"/>
    </row>
    <row r="113" spans="1:28" ht="15.75" x14ac:dyDescent="0.25">
      <c r="B113" s="22" t="s">
        <v>58</v>
      </c>
      <c r="C113" s="15">
        <v>20</v>
      </c>
      <c r="D113" s="15">
        <v>30</v>
      </c>
      <c r="E113" s="15">
        <v>23</v>
      </c>
      <c r="F113" s="15">
        <v>12</v>
      </c>
      <c r="G113" s="15">
        <v>0</v>
      </c>
      <c r="H113" s="15">
        <v>0</v>
      </c>
      <c r="I113" s="15">
        <v>201.57</v>
      </c>
      <c r="J113" s="15">
        <v>198.03700000000001</v>
      </c>
      <c r="K113" s="15">
        <v>201.27199999999999</v>
      </c>
      <c r="L113" s="15">
        <v>204.77799999999999</v>
      </c>
      <c r="M113" s="15">
        <v>207.50700000000001</v>
      </c>
      <c r="O113" s="15">
        <v>201.405</v>
      </c>
      <c r="P113" s="15">
        <v>2335</v>
      </c>
      <c r="Q113" s="15">
        <v>25859</v>
      </c>
      <c r="R113" s="15">
        <v>9</v>
      </c>
      <c r="T113" s="7"/>
      <c r="U113" s="7"/>
      <c r="V113" s="7"/>
      <c r="W113" s="7"/>
      <c r="X113" s="8"/>
      <c r="Y113" s="8"/>
      <c r="Z113" s="8"/>
    </row>
    <row r="114" spans="1:28" ht="15.75" x14ac:dyDescent="0.25">
      <c r="B114" s="22" t="s">
        <v>59</v>
      </c>
      <c r="C114" s="15">
        <v>18</v>
      </c>
      <c r="D114" s="15">
        <v>30</v>
      </c>
      <c r="E114" s="15">
        <v>24</v>
      </c>
      <c r="F114" s="15">
        <v>12</v>
      </c>
      <c r="G114" s="15">
        <v>0</v>
      </c>
      <c r="H114" s="15">
        <v>0</v>
      </c>
      <c r="I114" s="15">
        <v>202.47</v>
      </c>
      <c r="J114" s="15">
        <v>197.881</v>
      </c>
      <c r="K114" s="15">
        <v>201.40799999999999</v>
      </c>
      <c r="L114" s="15">
        <v>204.49700000000001</v>
      </c>
      <c r="M114" s="15">
        <v>207.11</v>
      </c>
      <c r="O114" s="15">
        <v>201.435</v>
      </c>
      <c r="P114" s="15">
        <v>2324</v>
      </c>
      <c r="Q114" s="15">
        <v>25859</v>
      </c>
      <c r="R114" s="15">
        <v>8</v>
      </c>
      <c r="T114" s="9"/>
      <c r="U114" s="9"/>
      <c r="V114" s="9"/>
      <c r="W114" s="9"/>
      <c r="X114" s="19"/>
      <c r="Y114" s="19"/>
      <c r="Z114" s="19"/>
    </row>
    <row r="115" spans="1:28" ht="15.75" x14ac:dyDescent="0.25">
      <c r="B115" s="22" t="s">
        <v>60</v>
      </c>
      <c r="C115" s="15">
        <v>15</v>
      </c>
      <c r="D115" s="15">
        <v>29</v>
      </c>
      <c r="E115" s="15">
        <v>24</v>
      </c>
      <c r="F115" s="15">
        <v>12</v>
      </c>
      <c r="G115" s="15">
        <v>0</v>
      </c>
      <c r="H115" s="15">
        <v>0</v>
      </c>
      <c r="I115" s="15">
        <v>203.52600000000001</v>
      </c>
      <c r="J115" s="15">
        <v>197.744</v>
      </c>
      <c r="K115" s="15">
        <v>201.49199999999999</v>
      </c>
      <c r="L115" s="15">
        <v>204.29</v>
      </c>
      <c r="M115" s="15">
        <v>206.81899999999999</v>
      </c>
      <c r="O115" s="15">
        <v>201.46799999999999</v>
      </c>
      <c r="P115" s="15">
        <v>2324</v>
      </c>
      <c r="Q115" s="15">
        <v>25859</v>
      </c>
      <c r="R115" s="15">
        <v>8</v>
      </c>
      <c r="T115" s="9"/>
      <c r="U115" s="9"/>
      <c r="V115" s="9"/>
      <c r="W115" s="9"/>
      <c r="X115" s="19"/>
      <c r="Y115" s="19"/>
      <c r="Z115" s="19"/>
    </row>
    <row r="116" spans="1:28" ht="15.75" x14ac:dyDescent="0.25">
      <c r="B116" s="22" t="s">
        <v>61</v>
      </c>
      <c r="C116" s="15">
        <v>8</v>
      </c>
      <c r="D116" s="15">
        <v>28</v>
      </c>
      <c r="E116" s="15">
        <v>24</v>
      </c>
      <c r="F116" s="15">
        <v>14</v>
      </c>
      <c r="G116" s="15">
        <v>1</v>
      </c>
      <c r="H116" s="15">
        <v>0</v>
      </c>
      <c r="I116" s="15">
        <v>204.21100000000001</v>
      </c>
      <c r="J116" s="15">
        <v>197.75</v>
      </c>
      <c r="K116" s="15">
        <v>201.23</v>
      </c>
      <c r="L116" s="15">
        <v>204.66900000000001</v>
      </c>
      <c r="M116" s="15">
        <v>206.83099999999999</v>
      </c>
      <c r="O116" s="15">
        <v>201.63399999999999</v>
      </c>
      <c r="P116" s="15">
        <v>2352</v>
      </c>
      <c r="Q116" s="15">
        <v>25859</v>
      </c>
      <c r="R116" s="15">
        <v>9</v>
      </c>
      <c r="T116" s="9"/>
      <c r="U116" s="9"/>
      <c r="V116" s="9"/>
      <c r="W116" s="9"/>
      <c r="X116" s="19"/>
      <c r="Y116" s="19"/>
      <c r="Z116" s="19"/>
    </row>
    <row r="117" spans="1:28" x14ac:dyDescent="0.25">
      <c r="A117" s="24"/>
      <c r="B117" s="21" t="s">
        <v>62</v>
      </c>
      <c r="C117" s="15">
        <v>7</v>
      </c>
      <c r="D117" s="15">
        <v>28</v>
      </c>
      <c r="E117" s="15">
        <v>24</v>
      </c>
      <c r="F117" s="15">
        <v>15</v>
      </c>
      <c r="G117" s="15">
        <v>1</v>
      </c>
      <c r="H117" s="15">
        <v>0</v>
      </c>
      <c r="I117" s="15">
        <v>205.08500000000001</v>
      </c>
      <c r="J117" s="15">
        <v>197.83600000000001</v>
      </c>
      <c r="K117" s="15">
        <v>201.14500000000001</v>
      </c>
      <c r="L117" s="15">
        <v>204.86600000000001</v>
      </c>
      <c r="M117" s="15">
        <v>206.73</v>
      </c>
      <c r="O117" s="15">
        <v>201.84299999999999</v>
      </c>
      <c r="P117" s="15">
        <v>2433</v>
      </c>
      <c r="Q117" s="15">
        <v>25859</v>
      </c>
      <c r="R117" s="15">
        <v>9</v>
      </c>
      <c r="S117" s="19"/>
      <c r="T117" s="19"/>
      <c r="U117" s="19"/>
      <c r="V117" s="19"/>
      <c r="W117" s="19"/>
      <c r="X117" s="19"/>
      <c r="Y117" s="19"/>
      <c r="Z117" s="19"/>
      <c r="AB117" s="19"/>
    </row>
    <row r="118" spans="1:28" x14ac:dyDescent="0.25">
      <c r="A118" s="24"/>
      <c r="B118" s="22" t="s">
        <v>63</v>
      </c>
      <c r="C118" s="15">
        <v>7</v>
      </c>
      <c r="D118" s="15">
        <v>27</v>
      </c>
      <c r="E118" s="15">
        <v>24</v>
      </c>
      <c r="F118" s="15">
        <v>15</v>
      </c>
      <c r="G118" s="15">
        <v>2</v>
      </c>
      <c r="H118" s="15">
        <v>0</v>
      </c>
      <c r="I118" s="15">
        <v>205.095</v>
      </c>
      <c r="J118" s="15">
        <v>197.685</v>
      </c>
      <c r="K118" s="15">
        <v>200.87899999999999</v>
      </c>
      <c r="L118" s="15">
        <v>204.785</v>
      </c>
      <c r="M118" s="15">
        <v>206.97200000000001</v>
      </c>
      <c r="O118" s="15">
        <v>201.78800000000001</v>
      </c>
      <c r="P118" s="15">
        <v>2444</v>
      </c>
      <c r="Q118" s="15">
        <v>25859</v>
      </c>
      <c r="R118" s="15">
        <v>9</v>
      </c>
      <c r="S118" s="19"/>
      <c r="T118" s="19"/>
      <c r="U118" s="19"/>
      <c r="V118" s="19"/>
      <c r="W118" s="19"/>
      <c r="X118" s="19"/>
      <c r="Y118" s="19"/>
      <c r="Z118" s="19"/>
      <c r="AB118" s="19"/>
    </row>
    <row r="119" spans="1:28" x14ac:dyDescent="0.25">
      <c r="A119" s="24"/>
      <c r="B119" s="22" t="s">
        <v>64</v>
      </c>
      <c r="C119" s="15">
        <v>6</v>
      </c>
      <c r="D119" s="15">
        <v>26</v>
      </c>
      <c r="E119" s="15">
        <v>24</v>
      </c>
      <c r="F119" s="15">
        <v>13</v>
      </c>
      <c r="G119" s="15">
        <v>1</v>
      </c>
      <c r="H119" s="15">
        <v>0</v>
      </c>
      <c r="I119" s="15">
        <v>204.465</v>
      </c>
      <c r="J119" s="15">
        <v>197.28</v>
      </c>
      <c r="K119" s="15">
        <v>200.59</v>
      </c>
      <c r="L119" s="15">
        <v>204.66900000000001</v>
      </c>
      <c r="M119" s="15">
        <v>207.06399999999999</v>
      </c>
      <c r="O119" s="15">
        <v>201.41200000000001</v>
      </c>
      <c r="P119" s="15">
        <v>2339</v>
      </c>
      <c r="Q119" s="15">
        <v>25859</v>
      </c>
      <c r="R119" s="15">
        <v>9</v>
      </c>
      <c r="S119" s="19"/>
      <c r="T119" s="19"/>
      <c r="U119" s="19"/>
      <c r="V119" s="19"/>
      <c r="W119" s="19"/>
      <c r="X119" s="19"/>
      <c r="Y119" s="19"/>
      <c r="Z119" s="19"/>
      <c r="AB119" s="19"/>
    </row>
    <row r="120" spans="1:28" x14ac:dyDescent="0.25">
      <c r="A120" s="24"/>
      <c r="B120" s="22" t="s">
        <v>65</v>
      </c>
      <c r="C120" s="15">
        <v>7</v>
      </c>
      <c r="D120" s="15">
        <v>26</v>
      </c>
      <c r="E120" s="15">
        <v>25</v>
      </c>
      <c r="F120" s="15">
        <v>14</v>
      </c>
      <c r="G120" s="15">
        <v>1</v>
      </c>
      <c r="H120" s="15">
        <v>0</v>
      </c>
      <c r="I120" s="15">
        <v>203.32900000000001</v>
      </c>
      <c r="J120" s="15">
        <v>196.81</v>
      </c>
      <c r="K120" s="15">
        <v>200.48400000000001</v>
      </c>
      <c r="L120" s="15">
        <v>204.297</v>
      </c>
      <c r="M120" s="15">
        <v>206.66800000000001</v>
      </c>
      <c r="O120" s="15">
        <v>201.012</v>
      </c>
      <c r="P120" s="15">
        <v>2301</v>
      </c>
      <c r="Q120" s="15">
        <v>25859</v>
      </c>
      <c r="R120" s="15">
        <v>8</v>
      </c>
      <c r="S120" s="19"/>
      <c r="T120" s="19"/>
      <c r="U120" s="19"/>
      <c r="V120" s="19"/>
      <c r="W120" s="19"/>
      <c r="X120" s="19"/>
      <c r="Y120" s="19"/>
      <c r="Z120" s="19"/>
      <c r="AB120" s="19"/>
    </row>
    <row r="121" spans="1:28" x14ac:dyDescent="0.25">
      <c r="A121" s="24"/>
      <c r="B121" s="22" t="s">
        <v>66</v>
      </c>
      <c r="C121" s="15">
        <v>8</v>
      </c>
      <c r="D121" s="15">
        <v>27</v>
      </c>
      <c r="E121" s="15">
        <v>25</v>
      </c>
      <c r="F121" s="15">
        <v>15</v>
      </c>
      <c r="G121" s="15">
        <v>0</v>
      </c>
      <c r="H121" s="15">
        <v>0</v>
      </c>
      <c r="I121" s="15">
        <v>203.00899999999999</v>
      </c>
      <c r="J121" s="15">
        <v>196.85400000000001</v>
      </c>
      <c r="K121" s="15">
        <v>200.26400000000001</v>
      </c>
      <c r="L121" s="15">
        <v>204.08699999999999</v>
      </c>
      <c r="M121" s="15">
        <v>206.28700000000001</v>
      </c>
      <c r="O121" s="15">
        <v>200.87899999999999</v>
      </c>
      <c r="P121" s="15">
        <v>2381</v>
      </c>
      <c r="Q121" s="15">
        <v>25859</v>
      </c>
      <c r="R121" s="15">
        <v>9</v>
      </c>
      <c r="S121" s="19"/>
      <c r="T121" s="19"/>
      <c r="U121" s="19"/>
      <c r="V121" s="19"/>
      <c r="W121" s="19"/>
      <c r="X121" s="19"/>
      <c r="Y121" s="19"/>
      <c r="Z121" s="19"/>
      <c r="AB121" s="19"/>
    </row>
    <row r="122" spans="1:28" x14ac:dyDescent="0.25">
      <c r="A122" s="24"/>
      <c r="B122" s="22" t="s">
        <v>79</v>
      </c>
      <c r="C122" s="15">
        <v>7</v>
      </c>
      <c r="D122" s="15">
        <v>27</v>
      </c>
      <c r="E122" s="15">
        <v>24</v>
      </c>
      <c r="F122" s="15">
        <v>16</v>
      </c>
      <c r="G122" s="15">
        <v>1</v>
      </c>
      <c r="H122" s="15">
        <v>0</v>
      </c>
      <c r="I122" s="15">
        <v>202.70599999999999</v>
      </c>
      <c r="J122" s="15">
        <v>196.79400000000001</v>
      </c>
      <c r="K122" s="15">
        <v>199.577</v>
      </c>
      <c r="L122" s="15">
        <v>203.828</v>
      </c>
      <c r="M122" s="15">
        <v>206.63300000000001</v>
      </c>
      <c r="O122" s="15">
        <v>200.66200000000001</v>
      </c>
      <c r="P122" s="15">
        <v>2469</v>
      </c>
      <c r="Q122" s="15">
        <v>25859</v>
      </c>
      <c r="R122" s="15">
        <v>9</v>
      </c>
      <c r="S122" s="19"/>
      <c r="T122" s="19"/>
      <c r="U122" s="19"/>
      <c r="V122" s="19"/>
      <c r="W122" s="19"/>
      <c r="X122" s="19"/>
      <c r="Y122" s="19"/>
      <c r="Z122" s="19"/>
      <c r="AB122" s="19"/>
    </row>
    <row r="123" spans="1:28" x14ac:dyDescent="0.25">
      <c r="A123" s="6" t="s">
        <v>37</v>
      </c>
      <c r="B123" s="30">
        <v>43967.125</v>
      </c>
      <c r="C123" s="15">
        <v>1</v>
      </c>
      <c r="D123" s="15">
        <v>0</v>
      </c>
      <c r="E123" s="15">
        <v>0</v>
      </c>
      <c r="F123" s="15">
        <v>0</v>
      </c>
      <c r="G123" s="15">
        <v>0</v>
      </c>
      <c r="H123" s="15">
        <v>0</v>
      </c>
      <c r="P123" s="15">
        <v>1</v>
      </c>
      <c r="Q123" s="15">
        <v>2866</v>
      </c>
      <c r="R123" s="15">
        <v>0</v>
      </c>
    </row>
    <row r="124" spans="1:28" x14ac:dyDescent="0.25">
      <c r="B124" s="21" t="s">
        <v>57</v>
      </c>
      <c r="C124" s="15">
        <v>1</v>
      </c>
      <c r="D124" s="15">
        <v>0</v>
      </c>
      <c r="E124" s="15">
        <v>0</v>
      </c>
      <c r="F124" s="15">
        <v>0</v>
      </c>
      <c r="G124" s="15">
        <v>0</v>
      </c>
      <c r="H124" s="15">
        <v>0</v>
      </c>
      <c r="N124" s="15">
        <v>207.99</v>
      </c>
      <c r="O124" s="15">
        <v>207.99</v>
      </c>
      <c r="P124" s="15">
        <v>1</v>
      </c>
      <c r="Q124" s="15">
        <v>2866</v>
      </c>
      <c r="R124" s="15">
        <v>0</v>
      </c>
      <c r="U124" s="19"/>
      <c r="V124" s="19"/>
      <c r="W124" s="19"/>
      <c r="X124" s="19"/>
      <c r="Y124" s="19"/>
      <c r="Z124" s="19"/>
    </row>
    <row r="125" spans="1:28" ht="15.75" x14ac:dyDescent="0.25">
      <c r="B125" s="22" t="s">
        <v>58</v>
      </c>
      <c r="C125" s="15">
        <v>1</v>
      </c>
      <c r="D125" s="15">
        <v>0</v>
      </c>
      <c r="E125" s="15">
        <v>0</v>
      </c>
      <c r="F125" s="15">
        <v>0</v>
      </c>
      <c r="G125" s="15">
        <v>0</v>
      </c>
      <c r="H125" s="15">
        <v>0</v>
      </c>
      <c r="N125" s="15">
        <v>207.82</v>
      </c>
      <c r="O125" s="15">
        <v>207.82</v>
      </c>
      <c r="P125" s="15">
        <v>1</v>
      </c>
      <c r="Q125" s="15">
        <v>2866</v>
      </c>
      <c r="R125" s="15">
        <v>0</v>
      </c>
      <c r="T125" s="7"/>
      <c r="U125" s="7"/>
      <c r="V125" s="7"/>
      <c r="W125" s="7"/>
      <c r="X125" s="8"/>
      <c r="Y125" s="8"/>
      <c r="Z125" s="8"/>
    </row>
    <row r="126" spans="1:28" ht="15.75" x14ac:dyDescent="0.25">
      <c r="B126" s="22" t="s">
        <v>59</v>
      </c>
      <c r="C126" s="15">
        <v>1</v>
      </c>
      <c r="D126" s="15">
        <v>0</v>
      </c>
      <c r="E126" s="15">
        <v>0</v>
      </c>
      <c r="F126" s="15">
        <v>0</v>
      </c>
      <c r="G126" s="15">
        <v>0</v>
      </c>
      <c r="H126" s="15">
        <v>0</v>
      </c>
      <c r="N126" s="15">
        <v>207.99</v>
      </c>
      <c r="O126" s="15">
        <v>207.99</v>
      </c>
      <c r="P126" s="15">
        <v>1</v>
      </c>
      <c r="Q126" s="15">
        <v>2866</v>
      </c>
      <c r="R126" s="15">
        <v>0</v>
      </c>
      <c r="T126" s="9"/>
      <c r="U126" s="9"/>
      <c r="V126" s="9"/>
      <c r="W126" s="9"/>
      <c r="X126" s="19"/>
      <c r="Y126" s="19"/>
      <c r="Z126" s="19"/>
    </row>
    <row r="127" spans="1:28" ht="15.75" x14ac:dyDescent="0.25">
      <c r="B127" s="22" t="s">
        <v>60</v>
      </c>
      <c r="C127" s="15">
        <v>1</v>
      </c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P127" s="15">
        <v>1</v>
      </c>
      <c r="Q127" s="15">
        <v>2866</v>
      </c>
      <c r="R127" s="15">
        <v>0</v>
      </c>
      <c r="T127" s="9"/>
      <c r="U127" s="9"/>
      <c r="V127" s="9"/>
      <c r="W127" s="9"/>
      <c r="X127" s="19"/>
      <c r="Y127" s="19"/>
      <c r="Z127" s="19"/>
    </row>
    <row r="128" spans="1:28" ht="15.75" x14ac:dyDescent="0.25">
      <c r="B128" s="22" t="s">
        <v>61</v>
      </c>
      <c r="C128" s="15">
        <v>1</v>
      </c>
      <c r="D128" s="15">
        <v>0</v>
      </c>
      <c r="E128" s="15">
        <v>0</v>
      </c>
      <c r="F128" s="15">
        <v>0</v>
      </c>
      <c r="G128" s="15">
        <v>0</v>
      </c>
      <c r="H128" s="15">
        <v>0</v>
      </c>
      <c r="P128" s="15">
        <v>1</v>
      </c>
      <c r="Q128" s="15">
        <v>2866</v>
      </c>
      <c r="R128" s="15">
        <v>0</v>
      </c>
      <c r="T128" s="9"/>
      <c r="U128" s="9"/>
      <c r="V128" s="9"/>
      <c r="W128" s="9"/>
      <c r="X128" s="19"/>
      <c r="Y128" s="19"/>
      <c r="Z128" s="19"/>
    </row>
    <row r="129" spans="1:28" x14ac:dyDescent="0.25">
      <c r="A129" s="24"/>
      <c r="B129" s="21" t="s">
        <v>62</v>
      </c>
      <c r="C129" s="15">
        <v>1</v>
      </c>
      <c r="D129" s="15">
        <v>0</v>
      </c>
      <c r="E129" s="15">
        <v>0</v>
      </c>
      <c r="F129" s="15">
        <v>0</v>
      </c>
      <c r="G129" s="15">
        <v>0</v>
      </c>
      <c r="H129" s="15">
        <v>0</v>
      </c>
      <c r="P129" s="15">
        <v>1</v>
      </c>
      <c r="Q129" s="15">
        <v>2866</v>
      </c>
      <c r="R129" s="15">
        <v>0</v>
      </c>
      <c r="S129" s="19"/>
      <c r="T129" s="19"/>
      <c r="U129" s="19"/>
      <c r="V129" s="19"/>
      <c r="W129" s="19"/>
      <c r="X129" s="19"/>
      <c r="Y129" s="19"/>
      <c r="Z129" s="19"/>
      <c r="AB129" s="19"/>
    </row>
    <row r="130" spans="1:28" x14ac:dyDescent="0.25">
      <c r="A130" s="24"/>
      <c r="B130" s="22" t="s">
        <v>63</v>
      </c>
      <c r="C130" s="15">
        <v>1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P130" s="15">
        <v>1</v>
      </c>
      <c r="Q130" s="15">
        <v>2866</v>
      </c>
      <c r="R130" s="15">
        <v>0</v>
      </c>
      <c r="S130" s="19"/>
      <c r="T130" s="19"/>
      <c r="U130" s="19"/>
      <c r="V130" s="19"/>
      <c r="W130" s="19"/>
      <c r="X130" s="19"/>
      <c r="Y130" s="19"/>
      <c r="Z130" s="19"/>
      <c r="AB130" s="19"/>
    </row>
    <row r="131" spans="1:28" x14ac:dyDescent="0.25">
      <c r="A131" s="24"/>
      <c r="B131" s="22" t="s">
        <v>64</v>
      </c>
      <c r="C131" s="15">
        <v>1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P131" s="15">
        <v>1</v>
      </c>
      <c r="Q131" s="15">
        <v>2866</v>
      </c>
      <c r="R131" s="15">
        <v>0</v>
      </c>
      <c r="S131" s="19"/>
      <c r="T131" s="19"/>
      <c r="U131" s="19"/>
      <c r="V131" s="19"/>
      <c r="W131" s="19"/>
      <c r="X131" s="19"/>
      <c r="Y131" s="19"/>
      <c r="Z131" s="19"/>
      <c r="AB131" s="19"/>
    </row>
    <row r="132" spans="1:28" x14ac:dyDescent="0.25">
      <c r="A132" s="24"/>
      <c r="B132" s="22" t="s">
        <v>65</v>
      </c>
      <c r="C132" s="15">
        <v>1</v>
      </c>
      <c r="D132" s="15">
        <v>0</v>
      </c>
      <c r="E132" s="15">
        <v>0</v>
      </c>
      <c r="F132" s="15">
        <v>0</v>
      </c>
      <c r="G132" s="15">
        <v>0</v>
      </c>
      <c r="H132" s="15">
        <v>0</v>
      </c>
      <c r="P132" s="15">
        <v>1</v>
      </c>
      <c r="Q132" s="15">
        <v>2866</v>
      </c>
      <c r="R132" s="15">
        <v>0</v>
      </c>
      <c r="S132" s="19"/>
      <c r="T132" s="19"/>
      <c r="U132" s="19"/>
      <c r="V132" s="19"/>
      <c r="W132" s="19"/>
      <c r="X132" s="19"/>
      <c r="Y132" s="19"/>
      <c r="Z132" s="19"/>
      <c r="AB132" s="19"/>
    </row>
    <row r="133" spans="1:28" x14ac:dyDescent="0.25">
      <c r="A133" s="24"/>
      <c r="B133" s="22" t="s">
        <v>66</v>
      </c>
      <c r="C133" s="15">
        <v>1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P133" s="15">
        <v>1</v>
      </c>
      <c r="Q133" s="15">
        <v>2866</v>
      </c>
      <c r="R133" s="15">
        <v>0</v>
      </c>
      <c r="S133" s="19"/>
      <c r="T133" s="19"/>
      <c r="U133" s="19"/>
      <c r="V133" s="19"/>
      <c r="W133" s="19"/>
      <c r="X133" s="19"/>
      <c r="Y133" s="19"/>
      <c r="Z133" s="19"/>
      <c r="AB133" s="19"/>
    </row>
    <row r="134" spans="1:28" x14ac:dyDescent="0.25">
      <c r="A134" s="24"/>
      <c r="B134" s="22" t="s">
        <v>79</v>
      </c>
      <c r="C134" s="15">
        <v>1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P134" s="15">
        <v>1</v>
      </c>
      <c r="Q134" s="15">
        <v>2866</v>
      </c>
      <c r="R134" s="15">
        <v>0</v>
      </c>
      <c r="S134" s="19"/>
      <c r="T134" s="19"/>
      <c r="U134" s="19"/>
      <c r="V134" s="19"/>
      <c r="W134" s="19"/>
      <c r="X134" s="19"/>
      <c r="Y134" s="19"/>
      <c r="Z134" s="19"/>
      <c r="AB134" s="19"/>
    </row>
    <row r="135" spans="1:28" x14ac:dyDescent="0.25">
      <c r="A135" s="6" t="s">
        <v>23</v>
      </c>
      <c r="B135" s="30">
        <v>43827.125</v>
      </c>
      <c r="C135" s="15">
        <v>0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P135" s="15">
        <v>1</v>
      </c>
      <c r="Q135" s="15">
        <v>5109</v>
      </c>
      <c r="R135" s="15">
        <v>0</v>
      </c>
    </row>
    <row r="136" spans="1:28" x14ac:dyDescent="0.25">
      <c r="B136" s="21" t="s">
        <v>57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P136" s="15">
        <v>1</v>
      </c>
      <c r="Q136" s="15">
        <v>5109</v>
      </c>
      <c r="R136" s="15">
        <v>0</v>
      </c>
      <c r="U136" s="19"/>
      <c r="V136" s="19"/>
      <c r="W136" s="19"/>
      <c r="X136" s="19"/>
      <c r="Y136" s="19"/>
      <c r="Z136" s="19"/>
    </row>
    <row r="137" spans="1:28" ht="15.75" x14ac:dyDescent="0.25">
      <c r="B137" s="22" t="s">
        <v>58</v>
      </c>
      <c r="C137" s="15">
        <v>0</v>
      </c>
      <c r="D137" s="15">
        <v>0</v>
      </c>
      <c r="E137" s="15">
        <v>0</v>
      </c>
      <c r="F137" s="15">
        <v>0</v>
      </c>
      <c r="G137" s="15">
        <v>0</v>
      </c>
      <c r="H137" s="15">
        <v>0</v>
      </c>
      <c r="P137" s="15">
        <v>1</v>
      </c>
      <c r="Q137" s="15">
        <v>5109</v>
      </c>
      <c r="R137" s="15">
        <v>0</v>
      </c>
      <c r="T137" s="7"/>
      <c r="U137" s="7"/>
      <c r="V137" s="7"/>
      <c r="W137" s="7"/>
      <c r="X137" s="8"/>
      <c r="Y137" s="8"/>
      <c r="Z137" s="8"/>
    </row>
    <row r="138" spans="1:28" ht="15.75" x14ac:dyDescent="0.25">
      <c r="B138" s="22" t="s">
        <v>59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P138" s="15">
        <v>1</v>
      </c>
      <c r="Q138" s="15">
        <v>5109</v>
      </c>
      <c r="R138" s="15">
        <v>0</v>
      </c>
      <c r="T138" s="9"/>
      <c r="U138" s="9"/>
      <c r="V138" s="9"/>
      <c r="W138" s="9"/>
      <c r="X138" s="19"/>
      <c r="Y138" s="19"/>
      <c r="Z138" s="19"/>
    </row>
    <row r="139" spans="1:28" ht="15.75" x14ac:dyDescent="0.25">
      <c r="B139" s="22" t="s">
        <v>60</v>
      </c>
      <c r="C139" s="15">
        <v>0</v>
      </c>
      <c r="D139" s="15">
        <v>0</v>
      </c>
      <c r="E139" s="15">
        <v>0</v>
      </c>
      <c r="F139" s="15">
        <v>0</v>
      </c>
      <c r="G139" s="15">
        <v>0</v>
      </c>
      <c r="H139" s="15">
        <v>0</v>
      </c>
      <c r="P139" s="15">
        <v>1</v>
      </c>
      <c r="Q139" s="15">
        <v>5109</v>
      </c>
      <c r="R139" s="15">
        <v>0</v>
      </c>
      <c r="T139" s="9"/>
      <c r="U139" s="9"/>
      <c r="V139" s="9"/>
      <c r="W139" s="9"/>
      <c r="X139" s="19"/>
      <c r="Y139" s="19"/>
      <c r="Z139" s="19"/>
    </row>
    <row r="140" spans="1:28" ht="15.75" x14ac:dyDescent="0.25">
      <c r="B140" s="22" t="s">
        <v>61</v>
      </c>
      <c r="C140" s="15">
        <v>0</v>
      </c>
      <c r="D140" s="15">
        <v>0</v>
      </c>
      <c r="E140" s="15">
        <v>0</v>
      </c>
      <c r="F140" s="15">
        <v>0</v>
      </c>
      <c r="G140" s="15">
        <v>0</v>
      </c>
      <c r="H140" s="15">
        <v>0</v>
      </c>
      <c r="P140" s="15">
        <v>1</v>
      </c>
      <c r="Q140" s="15">
        <v>5109</v>
      </c>
      <c r="R140" s="15">
        <v>0</v>
      </c>
      <c r="T140" s="9"/>
      <c r="U140" s="9"/>
      <c r="V140" s="9"/>
      <c r="W140" s="9"/>
      <c r="X140" s="19"/>
      <c r="Y140" s="19"/>
      <c r="Z140" s="19"/>
    </row>
    <row r="141" spans="1:28" x14ac:dyDescent="0.25">
      <c r="A141" s="24"/>
      <c r="B141" s="21" t="s">
        <v>62</v>
      </c>
      <c r="C141" s="15">
        <v>0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P141" s="15">
        <v>1</v>
      </c>
      <c r="Q141" s="15">
        <v>5109</v>
      </c>
      <c r="R141" s="15">
        <v>0</v>
      </c>
      <c r="S141" s="19"/>
      <c r="T141" s="19"/>
      <c r="U141" s="19"/>
      <c r="V141" s="19"/>
      <c r="W141" s="19"/>
      <c r="X141" s="19"/>
      <c r="Y141" s="19"/>
      <c r="Z141" s="19"/>
      <c r="AB141" s="19"/>
    </row>
    <row r="142" spans="1:28" x14ac:dyDescent="0.25">
      <c r="A142" s="24"/>
      <c r="B142" s="22" t="s">
        <v>63</v>
      </c>
      <c r="C142" s="15">
        <v>0</v>
      </c>
      <c r="D142" s="15">
        <v>0</v>
      </c>
      <c r="E142" s="15">
        <v>0</v>
      </c>
      <c r="F142" s="15">
        <v>0</v>
      </c>
      <c r="G142" s="15">
        <v>0</v>
      </c>
      <c r="H142" s="15">
        <v>0</v>
      </c>
      <c r="P142" s="15">
        <v>1</v>
      </c>
      <c r="Q142" s="15">
        <v>5109</v>
      </c>
      <c r="R142" s="15">
        <v>0</v>
      </c>
      <c r="S142" s="19"/>
      <c r="T142" s="19"/>
      <c r="U142" s="19"/>
      <c r="V142" s="19"/>
      <c r="W142" s="19"/>
      <c r="X142" s="19"/>
      <c r="Y142" s="19"/>
      <c r="Z142" s="19"/>
      <c r="AB142" s="19"/>
    </row>
    <row r="143" spans="1:28" x14ac:dyDescent="0.25">
      <c r="A143" s="24"/>
      <c r="B143" s="22" t="s">
        <v>64</v>
      </c>
      <c r="C143" s="15">
        <v>0</v>
      </c>
      <c r="D143" s="15">
        <v>0</v>
      </c>
      <c r="E143" s="15">
        <v>0</v>
      </c>
      <c r="F143" s="15">
        <v>0</v>
      </c>
      <c r="G143" s="15">
        <v>0</v>
      </c>
      <c r="H143" s="15">
        <v>0</v>
      </c>
      <c r="P143" s="15">
        <v>1</v>
      </c>
      <c r="Q143" s="15">
        <v>5109</v>
      </c>
      <c r="R143" s="15">
        <v>0</v>
      </c>
      <c r="S143" s="19"/>
      <c r="T143" s="19"/>
      <c r="U143" s="19"/>
      <c r="V143" s="19"/>
      <c r="W143" s="19"/>
      <c r="X143" s="19"/>
      <c r="Y143" s="19"/>
      <c r="Z143" s="19"/>
      <c r="AB143" s="19"/>
    </row>
    <row r="144" spans="1:28" x14ac:dyDescent="0.25">
      <c r="A144" s="24"/>
      <c r="B144" s="22" t="s">
        <v>65</v>
      </c>
      <c r="C144" s="15">
        <v>0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P144" s="15">
        <v>1</v>
      </c>
      <c r="Q144" s="15">
        <v>5109</v>
      </c>
      <c r="R144" s="15">
        <v>0</v>
      </c>
      <c r="S144" s="19"/>
      <c r="T144" s="19"/>
      <c r="U144" s="19"/>
      <c r="V144" s="19"/>
      <c r="W144" s="19"/>
      <c r="X144" s="19"/>
      <c r="Y144" s="19"/>
      <c r="Z144" s="19"/>
      <c r="AB144" s="19"/>
    </row>
    <row r="145" spans="1:28" x14ac:dyDescent="0.25">
      <c r="A145" s="24"/>
      <c r="B145" s="22" t="s">
        <v>66</v>
      </c>
      <c r="C145" s="15">
        <v>0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P145" s="15">
        <v>1</v>
      </c>
      <c r="Q145" s="15">
        <v>5109</v>
      </c>
      <c r="R145" s="15">
        <v>0</v>
      </c>
      <c r="S145" s="19"/>
      <c r="T145" s="19"/>
      <c r="U145" s="19"/>
      <c r="V145" s="19"/>
      <c r="W145" s="19"/>
      <c r="X145" s="19"/>
      <c r="Y145" s="19"/>
      <c r="Z145" s="19"/>
      <c r="AB145" s="19"/>
    </row>
    <row r="146" spans="1:28" x14ac:dyDescent="0.25">
      <c r="A146" s="24"/>
      <c r="B146" s="22" t="s">
        <v>79</v>
      </c>
      <c r="C146" s="15">
        <v>0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P146" s="15">
        <v>1</v>
      </c>
      <c r="Q146" s="15">
        <v>5109</v>
      </c>
      <c r="R146" s="15">
        <v>0</v>
      </c>
      <c r="S146" s="19"/>
      <c r="T146" s="19"/>
      <c r="U146" s="19"/>
      <c r="V146" s="19"/>
      <c r="W146" s="19"/>
      <c r="X146" s="19"/>
      <c r="Y146" s="19"/>
      <c r="Z146" s="19"/>
      <c r="AB146" s="19"/>
    </row>
    <row r="147" spans="1:28" x14ac:dyDescent="0.25">
      <c r="A147" s="6" t="s">
        <v>42</v>
      </c>
      <c r="B147" s="30">
        <v>42971.125</v>
      </c>
      <c r="C147" s="15">
        <v>5</v>
      </c>
      <c r="D147" s="15">
        <v>27</v>
      </c>
      <c r="E147" s="15">
        <v>33</v>
      </c>
      <c r="F147" s="15">
        <v>35</v>
      </c>
      <c r="G147" s="15">
        <v>38</v>
      </c>
      <c r="H147" s="15">
        <v>28</v>
      </c>
      <c r="I147" s="15">
        <v>205.107</v>
      </c>
      <c r="J147" s="15">
        <v>203.768</v>
      </c>
      <c r="K147" s="15">
        <v>201.565</v>
      </c>
      <c r="L147" s="15">
        <v>200.739</v>
      </c>
      <c r="M147" s="15">
        <v>202.23699999999999</v>
      </c>
      <c r="N147" s="15">
        <v>202.77799999999999</v>
      </c>
      <c r="O147" s="15">
        <v>202.09</v>
      </c>
      <c r="P147" s="15">
        <v>933</v>
      </c>
      <c r="Q147" s="15">
        <v>2870</v>
      </c>
      <c r="R147" s="15">
        <v>32</v>
      </c>
    </row>
    <row r="148" spans="1:28" x14ac:dyDescent="0.25">
      <c r="B148" s="21" t="s">
        <v>57</v>
      </c>
      <c r="C148" s="15">
        <v>1</v>
      </c>
      <c r="D148" s="15">
        <v>22</v>
      </c>
      <c r="E148" s="15">
        <v>42</v>
      </c>
      <c r="F148" s="15">
        <v>32</v>
      </c>
      <c r="G148" s="15">
        <v>25</v>
      </c>
      <c r="H148" s="15">
        <v>15</v>
      </c>
      <c r="I148" s="15">
        <v>205.68</v>
      </c>
      <c r="J148" s="15">
        <v>201.50700000000001</v>
      </c>
      <c r="K148" s="15">
        <v>202.13</v>
      </c>
      <c r="L148" s="15">
        <v>202.45</v>
      </c>
      <c r="M148" s="15">
        <v>203.636</v>
      </c>
      <c r="N148" s="15">
        <v>204.17099999999999</v>
      </c>
      <c r="O148" s="15">
        <v>202.929</v>
      </c>
      <c r="P148" s="15">
        <v>724</v>
      </c>
      <c r="Q148" s="15">
        <v>2870</v>
      </c>
      <c r="R148" s="15">
        <v>25</v>
      </c>
      <c r="U148" s="19"/>
      <c r="V148" s="19"/>
      <c r="W148" s="19"/>
      <c r="X148" s="19"/>
      <c r="Y148" s="19"/>
      <c r="Z148" s="19"/>
    </row>
    <row r="149" spans="1:28" ht="15.75" x14ac:dyDescent="0.25">
      <c r="B149" s="22" t="s">
        <v>58</v>
      </c>
      <c r="C149" s="15">
        <v>1</v>
      </c>
      <c r="D149" s="15">
        <v>19</v>
      </c>
      <c r="E149" s="15">
        <v>42</v>
      </c>
      <c r="F149" s="15">
        <v>35</v>
      </c>
      <c r="G149" s="15">
        <v>27</v>
      </c>
      <c r="H149" s="15">
        <v>17</v>
      </c>
      <c r="I149" s="15">
        <v>207.49</v>
      </c>
      <c r="J149" s="15">
        <v>201.215</v>
      </c>
      <c r="K149" s="15">
        <v>201.86099999999999</v>
      </c>
      <c r="L149" s="15">
        <v>202.37700000000001</v>
      </c>
      <c r="M149" s="15">
        <v>203.267</v>
      </c>
      <c r="N149" s="15">
        <v>203.70400000000001</v>
      </c>
      <c r="O149" s="15">
        <v>202.68600000000001</v>
      </c>
      <c r="P149" s="15">
        <v>760</v>
      </c>
      <c r="Q149" s="15">
        <v>2870</v>
      </c>
      <c r="R149" s="15">
        <v>26</v>
      </c>
      <c r="T149" s="7"/>
      <c r="U149" s="7"/>
      <c r="V149" s="7"/>
      <c r="W149" s="7"/>
      <c r="X149" s="8"/>
      <c r="Y149" s="8"/>
      <c r="Z149" s="8"/>
    </row>
    <row r="150" spans="1:28" ht="15.75" x14ac:dyDescent="0.25">
      <c r="B150" s="22" t="s">
        <v>59</v>
      </c>
      <c r="C150" s="15">
        <v>1</v>
      </c>
      <c r="D150" s="15">
        <v>19</v>
      </c>
      <c r="E150" s="15">
        <v>42</v>
      </c>
      <c r="F150" s="15">
        <v>37</v>
      </c>
      <c r="G150" s="15">
        <v>29</v>
      </c>
      <c r="H150" s="15">
        <v>19</v>
      </c>
      <c r="J150" s="15">
        <v>201.59200000000001</v>
      </c>
      <c r="K150" s="15">
        <v>201.81299999999999</v>
      </c>
      <c r="L150" s="15">
        <v>202.392</v>
      </c>
      <c r="M150" s="15">
        <v>202.9</v>
      </c>
      <c r="N150" s="15">
        <v>203.65199999999999</v>
      </c>
      <c r="O150" s="15">
        <v>202.625</v>
      </c>
      <c r="P150" s="15">
        <v>808</v>
      </c>
      <c r="Q150" s="15">
        <v>2870</v>
      </c>
      <c r="R150" s="15">
        <v>28</v>
      </c>
      <c r="T150" s="9"/>
      <c r="U150" s="9"/>
      <c r="V150" s="9"/>
      <c r="W150" s="9"/>
      <c r="X150" s="19"/>
      <c r="Y150" s="19"/>
      <c r="Z150" s="19"/>
    </row>
    <row r="151" spans="1:28" ht="15.75" x14ac:dyDescent="0.25">
      <c r="B151" s="22" t="s">
        <v>60</v>
      </c>
      <c r="C151" s="15">
        <v>1</v>
      </c>
      <c r="D151" s="15">
        <v>20</v>
      </c>
      <c r="E151" s="15">
        <v>41</v>
      </c>
      <c r="F151" s="15">
        <v>39</v>
      </c>
      <c r="G151" s="15">
        <v>33</v>
      </c>
      <c r="H151" s="15">
        <v>20</v>
      </c>
      <c r="J151" s="15">
        <v>202.52500000000001</v>
      </c>
      <c r="K151" s="15">
        <v>201.767</v>
      </c>
      <c r="L151" s="15">
        <v>202.05500000000001</v>
      </c>
      <c r="M151" s="15">
        <v>202.76599999999999</v>
      </c>
      <c r="N151" s="15">
        <v>203.52</v>
      </c>
      <c r="O151" s="15">
        <v>202.53299999999999</v>
      </c>
      <c r="P151" s="15">
        <v>852</v>
      </c>
      <c r="Q151" s="15">
        <v>2870</v>
      </c>
      <c r="R151" s="15">
        <v>29</v>
      </c>
      <c r="T151" s="9"/>
      <c r="U151" s="9"/>
      <c r="V151" s="9"/>
      <c r="W151" s="9"/>
      <c r="X151" s="19"/>
      <c r="Y151" s="19"/>
      <c r="Z151" s="19"/>
    </row>
    <row r="152" spans="1:28" ht="15.75" x14ac:dyDescent="0.25">
      <c r="B152" s="22" t="s">
        <v>61</v>
      </c>
      <c r="C152" s="15">
        <v>1</v>
      </c>
      <c r="D152" s="15">
        <v>24</v>
      </c>
      <c r="E152" s="15">
        <v>37</v>
      </c>
      <c r="F152" s="15">
        <v>38</v>
      </c>
      <c r="G152" s="15">
        <v>38</v>
      </c>
      <c r="H152" s="15">
        <v>26</v>
      </c>
      <c r="I152" s="15">
        <v>206.63</v>
      </c>
      <c r="J152" s="15">
        <v>203.429</v>
      </c>
      <c r="K152" s="15">
        <v>201.54599999999999</v>
      </c>
      <c r="L152" s="15">
        <v>201.20500000000001</v>
      </c>
      <c r="M152" s="15">
        <v>202.64</v>
      </c>
      <c r="N152" s="15">
        <v>202.94</v>
      </c>
      <c r="O152" s="15">
        <v>202.25899999999999</v>
      </c>
      <c r="P152" s="15">
        <v>929</v>
      </c>
      <c r="Q152" s="15">
        <v>2870</v>
      </c>
      <c r="R152" s="15">
        <v>32</v>
      </c>
      <c r="T152" s="9"/>
      <c r="U152" s="9"/>
      <c r="V152" s="9"/>
      <c r="W152" s="9"/>
      <c r="X152" s="19"/>
      <c r="Y152" s="19"/>
      <c r="Z152" s="19"/>
    </row>
    <row r="153" spans="1:28" x14ac:dyDescent="0.25">
      <c r="A153" s="24"/>
      <c r="B153" s="21" t="s">
        <v>62</v>
      </c>
      <c r="C153" s="15">
        <v>8</v>
      </c>
      <c r="D153" s="15">
        <v>26</v>
      </c>
      <c r="E153" s="15">
        <v>33</v>
      </c>
      <c r="F153" s="15">
        <v>33</v>
      </c>
      <c r="G153" s="15">
        <v>39</v>
      </c>
      <c r="H153" s="15">
        <v>29</v>
      </c>
      <c r="I153" s="15">
        <v>204.02600000000001</v>
      </c>
      <c r="J153" s="15">
        <v>203.684</v>
      </c>
      <c r="K153" s="15">
        <v>202.05</v>
      </c>
      <c r="L153" s="15">
        <v>200.36199999999999</v>
      </c>
      <c r="M153" s="15">
        <v>201.78899999999999</v>
      </c>
      <c r="N153" s="15">
        <v>202.39699999999999</v>
      </c>
      <c r="O153" s="15">
        <v>201.85599999999999</v>
      </c>
      <c r="P153" s="15">
        <v>926</v>
      </c>
      <c r="Q153" s="15">
        <v>2870</v>
      </c>
      <c r="R153" s="15">
        <v>32</v>
      </c>
      <c r="S153" s="19"/>
      <c r="T153" s="19"/>
      <c r="U153" s="19"/>
      <c r="V153" s="19"/>
      <c r="W153" s="19"/>
      <c r="X153" s="19"/>
      <c r="Y153" s="19"/>
      <c r="Z153" s="19"/>
      <c r="AB153" s="19"/>
    </row>
    <row r="154" spans="1:28" x14ac:dyDescent="0.25">
      <c r="A154" s="24"/>
      <c r="B154" s="22" t="s">
        <v>63</v>
      </c>
      <c r="C154" s="15">
        <v>17</v>
      </c>
      <c r="D154" s="15">
        <v>29</v>
      </c>
      <c r="E154" s="15">
        <v>32</v>
      </c>
      <c r="F154" s="15">
        <v>30</v>
      </c>
      <c r="G154" s="15">
        <v>38</v>
      </c>
      <c r="H154" s="15">
        <v>31</v>
      </c>
      <c r="I154" s="15">
        <v>204.096</v>
      </c>
      <c r="J154" s="15">
        <v>203.64</v>
      </c>
      <c r="K154" s="15">
        <v>202.607</v>
      </c>
      <c r="L154" s="15">
        <v>200.34100000000001</v>
      </c>
      <c r="M154" s="15">
        <v>201.61</v>
      </c>
      <c r="N154" s="15">
        <v>202.28399999999999</v>
      </c>
      <c r="O154" s="15">
        <v>201.904</v>
      </c>
      <c r="P154" s="15">
        <v>937</v>
      </c>
      <c r="Q154" s="15">
        <v>2870</v>
      </c>
      <c r="R154" s="15">
        <v>32</v>
      </c>
      <c r="S154" s="19"/>
      <c r="T154" s="19"/>
      <c r="U154" s="19"/>
      <c r="V154" s="19"/>
      <c r="W154" s="19"/>
      <c r="X154" s="19"/>
      <c r="Y154" s="19"/>
      <c r="Z154" s="19"/>
      <c r="AB154" s="19"/>
    </row>
    <row r="155" spans="1:28" x14ac:dyDescent="0.25">
      <c r="A155" s="24"/>
      <c r="B155" s="22" t="s">
        <v>64</v>
      </c>
      <c r="C155" s="15">
        <v>27</v>
      </c>
      <c r="D155" s="15">
        <v>29</v>
      </c>
      <c r="E155" s="15">
        <v>35</v>
      </c>
      <c r="F155" s="15">
        <v>28</v>
      </c>
      <c r="G155" s="15">
        <v>36</v>
      </c>
      <c r="H155" s="15">
        <v>32</v>
      </c>
      <c r="I155" s="15">
        <v>204.298</v>
      </c>
      <c r="J155" s="15">
        <v>203.68600000000001</v>
      </c>
      <c r="K155" s="15">
        <v>203.417</v>
      </c>
      <c r="L155" s="15">
        <v>200.55699999999999</v>
      </c>
      <c r="M155" s="15">
        <v>201.43299999999999</v>
      </c>
      <c r="N155" s="15">
        <v>201.685</v>
      </c>
      <c r="O155" s="15">
        <v>201.89</v>
      </c>
      <c r="P155" s="15">
        <v>941</v>
      </c>
      <c r="Q155" s="15">
        <v>2870</v>
      </c>
      <c r="R155" s="15">
        <v>32</v>
      </c>
      <c r="S155" s="19"/>
      <c r="T155" s="19"/>
      <c r="U155" s="19"/>
      <c r="V155" s="19"/>
      <c r="W155" s="19"/>
      <c r="X155" s="19"/>
      <c r="Y155" s="19"/>
      <c r="Z155" s="19"/>
      <c r="AB155" s="19"/>
    </row>
    <row r="156" spans="1:28" x14ac:dyDescent="0.25">
      <c r="A156" s="24"/>
      <c r="B156" s="22" t="s">
        <v>65</v>
      </c>
      <c r="C156" s="15">
        <v>35</v>
      </c>
      <c r="D156" s="15">
        <v>33</v>
      </c>
      <c r="E156" s="15">
        <v>34</v>
      </c>
      <c r="F156" s="15">
        <v>27</v>
      </c>
      <c r="G156" s="15">
        <v>35</v>
      </c>
      <c r="H156" s="15">
        <v>32</v>
      </c>
      <c r="I156" s="15">
        <v>204.166</v>
      </c>
      <c r="J156" s="15">
        <v>204.18</v>
      </c>
      <c r="K156" s="15">
        <v>203.47499999999999</v>
      </c>
      <c r="L156" s="15">
        <v>201.11199999999999</v>
      </c>
      <c r="M156" s="15">
        <v>201.27500000000001</v>
      </c>
      <c r="N156" s="15">
        <v>201.20599999999999</v>
      </c>
      <c r="O156" s="15">
        <v>201.88499999999999</v>
      </c>
      <c r="P156" s="15">
        <v>936</v>
      </c>
      <c r="Q156" s="15">
        <v>2870</v>
      </c>
      <c r="R156" s="15">
        <v>32</v>
      </c>
      <c r="S156" s="19"/>
      <c r="T156" s="19"/>
      <c r="U156" s="19"/>
      <c r="V156" s="19"/>
      <c r="W156" s="19"/>
      <c r="X156" s="19"/>
      <c r="Y156" s="19"/>
      <c r="Z156" s="19"/>
      <c r="AB156" s="19"/>
    </row>
    <row r="157" spans="1:28" x14ac:dyDescent="0.25">
      <c r="A157" s="24"/>
      <c r="B157" s="22" t="s">
        <v>66</v>
      </c>
      <c r="C157" s="15">
        <v>43</v>
      </c>
      <c r="D157" s="15">
        <v>37</v>
      </c>
      <c r="E157" s="15">
        <v>33</v>
      </c>
      <c r="F157" s="15">
        <v>27</v>
      </c>
      <c r="G157" s="15">
        <v>34</v>
      </c>
      <c r="H157" s="15">
        <v>32</v>
      </c>
      <c r="I157" s="15">
        <v>204.30699999999999</v>
      </c>
      <c r="J157" s="15">
        <v>204.55799999999999</v>
      </c>
      <c r="K157" s="15">
        <v>203.81200000000001</v>
      </c>
      <c r="L157" s="15">
        <v>202.03299999999999</v>
      </c>
      <c r="M157" s="15">
        <v>201.23599999999999</v>
      </c>
      <c r="N157" s="15">
        <v>201.08099999999999</v>
      </c>
      <c r="O157" s="15">
        <v>202.11199999999999</v>
      </c>
      <c r="P157" s="15">
        <v>942</v>
      </c>
      <c r="Q157" s="15">
        <v>2870</v>
      </c>
      <c r="R157" s="15">
        <v>32</v>
      </c>
      <c r="S157" s="19"/>
      <c r="T157" s="19"/>
      <c r="U157" s="19"/>
      <c r="V157" s="19"/>
      <c r="W157" s="19"/>
      <c r="X157" s="19"/>
      <c r="Y157" s="19"/>
      <c r="Z157" s="19"/>
      <c r="AB157" s="19"/>
    </row>
    <row r="158" spans="1:28" x14ac:dyDescent="0.25">
      <c r="A158" s="24"/>
      <c r="B158" s="22" t="s">
        <v>79</v>
      </c>
      <c r="C158" s="15">
        <v>53</v>
      </c>
      <c r="D158" s="15">
        <v>40</v>
      </c>
      <c r="E158" s="15">
        <v>32</v>
      </c>
      <c r="F158" s="15">
        <v>25</v>
      </c>
      <c r="G158" s="15">
        <v>31</v>
      </c>
      <c r="H158" s="15">
        <v>32</v>
      </c>
      <c r="I158" s="15">
        <v>204.791</v>
      </c>
      <c r="J158" s="15">
        <v>204.535</v>
      </c>
      <c r="K158" s="15">
        <v>204.08099999999999</v>
      </c>
      <c r="L158" s="15">
        <v>202.37299999999999</v>
      </c>
      <c r="M158" s="15">
        <v>201.14599999999999</v>
      </c>
      <c r="N158" s="15">
        <v>201.113</v>
      </c>
      <c r="O158" s="15">
        <v>202.26599999999999</v>
      </c>
      <c r="P158" s="15">
        <v>917</v>
      </c>
      <c r="Q158" s="15">
        <v>2870</v>
      </c>
      <c r="R158" s="15">
        <v>31</v>
      </c>
      <c r="S158" s="19"/>
      <c r="T158" s="19"/>
      <c r="U158" s="19"/>
      <c r="V158" s="19"/>
      <c r="W158" s="19"/>
      <c r="X158" s="19"/>
      <c r="Y158" s="19"/>
      <c r="Z158" s="19"/>
      <c r="AB158" s="19"/>
    </row>
    <row r="159" spans="1:28" ht="15.75" x14ac:dyDescent="0.25">
      <c r="B159" s="30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0"/>
    </row>
    <row r="160" spans="1:28" ht="15.75" x14ac:dyDescent="0.25">
      <c r="C160" s="1">
        <f t="shared" ref="C160:O160" si="0">AVERAGE(C3:C159)</f>
        <v>4.4679487179487181</v>
      </c>
      <c r="D160" s="1">
        <f t="shared" si="0"/>
        <v>8.4551282051282044</v>
      </c>
      <c r="E160" s="1">
        <f t="shared" si="0"/>
        <v>8.1474358974358978</v>
      </c>
      <c r="F160" s="1">
        <f t="shared" si="0"/>
        <v>5.5576923076923075</v>
      </c>
      <c r="G160" s="1">
        <f t="shared" si="0"/>
        <v>3.858974358974359</v>
      </c>
      <c r="H160" s="1">
        <f t="shared" si="0"/>
        <v>2.5320512820512819</v>
      </c>
      <c r="I160" s="1">
        <f t="shared" si="0"/>
        <v>203.5667735849056</v>
      </c>
      <c r="J160" s="1">
        <f t="shared" si="0"/>
        <v>201.28549999999996</v>
      </c>
      <c r="K160" s="1">
        <f t="shared" si="0"/>
        <v>202.28620289855075</v>
      </c>
      <c r="L160" s="1">
        <f t="shared" si="0"/>
        <v>202.84540322580636</v>
      </c>
      <c r="M160" s="1">
        <f t="shared" si="0"/>
        <v>204.28864406779661</v>
      </c>
      <c r="N160" s="1">
        <f t="shared" si="0"/>
        <v>204.59874418604645</v>
      </c>
      <c r="O160" s="1">
        <f t="shared" si="0"/>
        <v>203.10221917808221</v>
      </c>
      <c r="P160" s="1">
        <f>SUM(P3:P159)</f>
        <v>115285</v>
      </c>
      <c r="Q160" s="1">
        <f>SUM(Q3:Q159)</f>
        <v>2343672</v>
      </c>
      <c r="R160" s="1">
        <f>AVERAGE(R3:R159)</f>
        <v>4.7307692307692308</v>
      </c>
    </row>
    <row r="161" spans="3:18" ht="15.75" x14ac:dyDescent="0.25"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3:18" ht="15.75" x14ac:dyDescent="0.25">
      <c r="C162" s="2">
        <f t="shared" ref="C162:O162" si="1">_xlfn.STDEV.P(C3:C159)</f>
        <v>9.888104658677511</v>
      </c>
      <c r="D162" s="2">
        <f t="shared" si="1"/>
        <v>11.591521519516306</v>
      </c>
      <c r="E162" s="2">
        <f t="shared" si="1"/>
        <v>11.655198293960163</v>
      </c>
      <c r="F162" s="2">
        <f t="shared" si="1"/>
        <v>9.2724021067036535</v>
      </c>
      <c r="G162" s="2">
        <f t="shared" si="1"/>
        <v>9.3804548014152189</v>
      </c>
      <c r="H162" s="2">
        <f t="shared" si="1"/>
        <v>7.1507753495641468</v>
      </c>
      <c r="I162" s="2">
        <f t="shared" si="1"/>
        <v>2.0879577965219904</v>
      </c>
      <c r="J162" s="2">
        <f t="shared" si="1"/>
        <v>2.6695060498152077</v>
      </c>
      <c r="K162" s="2">
        <f t="shared" si="1"/>
        <v>2.8216485241104676</v>
      </c>
      <c r="L162" s="2">
        <f t="shared" si="1"/>
        <v>4.0444935185113016</v>
      </c>
      <c r="M162" s="2">
        <f t="shared" si="1"/>
        <v>2.7364748928893827</v>
      </c>
      <c r="N162" s="2">
        <f t="shared" si="1"/>
        <v>1.9072365018775501</v>
      </c>
      <c r="O162" s="2">
        <f t="shared" si="1"/>
        <v>2.571368412655954</v>
      </c>
      <c r="P162" s="2"/>
      <c r="Q162" s="2"/>
      <c r="R162" s="2">
        <f>_xlfn.STDEV.P(R3:R159)</f>
        <v>8.2945349275709415</v>
      </c>
    </row>
    <row r="163" spans="3:18" ht="15.75" x14ac:dyDescent="0.25">
      <c r="C163" s="2">
        <f t="shared" ref="C163:O163" si="2">SQRT(COUNT(C3:C159))</f>
        <v>12.489995996796797</v>
      </c>
      <c r="D163" s="2">
        <f t="shared" si="2"/>
        <v>12.489995996796797</v>
      </c>
      <c r="E163" s="2">
        <f t="shared" si="2"/>
        <v>12.489995996796797</v>
      </c>
      <c r="F163" s="2">
        <f t="shared" si="2"/>
        <v>12.489995996796797</v>
      </c>
      <c r="G163" s="2">
        <f t="shared" si="2"/>
        <v>12.489995996796797</v>
      </c>
      <c r="H163" s="2">
        <f t="shared" si="2"/>
        <v>12.489995996796797</v>
      </c>
      <c r="I163" s="2">
        <f t="shared" si="2"/>
        <v>7.2801098892805181</v>
      </c>
      <c r="J163" s="2">
        <f t="shared" si="2"/>
        <v>7.745966692414834</v>
      </c>
      <c r="K163" s="2">
        <f t="shared" si="2"/>
        <v>8.3066238629180749</v>
      </c>
      <c r="L163" s="2">
        <f t="shared" si="2"/>
        <v>7.8740078740118111</v>
      </c>
      <c r="M163" s="2">
        <f t="shared" si="2"/>
        <v>7.6811457478686078</v>
      </c>
      <c r="N163" s="2">
        <f t="shared" si="2"/>
        <v>6.5574385243020004</v>
      </c>
      <c r="O163" s="2">
        <f t="shared" si="2"/>
        <v>8.5440037453175304</v>
      </c>
      <c r="P163" s="2"/>
      <c r="Q163" s="2"/>
      <c r="R163" s="2">
        <f>SQRT(COUNT(R3:R159))</f>
        <v>12.489995996796797</v>
      </c>
    </row>
    <row r="164" spans="3:18" ht="15.75" x14ac:dyDescent="0.25">
      <c r="C164" s="2">
        <f t="shared" ref="C164:O164" si="3">C162/C163</f>
        <v>0.79168197181275557</v>
      </c>
      <c r="D164" s="2">
        <f t="shared" si="3"/>
        <v>0.92806447035604211</v>
      </c>
      <c r="E164" s="2">
        <f t="shared" si="3"/>
        <v>0.93316269252202111</v>
      </c>
      <c r="F164" s="2">
        <f t="shared" si="3"/>
        <v>0.74238631534242827</v>
      </c>
      <c r="G164" s="2">
        <f t="shared" si="3"/>
        <v>0.75103745460134208</v>
      </c>
      <c r="H164" s="2">
        <f t="shared" si="3"/>
        <v>0.57252022750031673</v>
      </c>
      <c r="I164" s="2">
        <f t="shared" si="3"/>
        <v>0.2868030604313227</v>
      </c>
      <c r="J164" s="2">
        <f t="shared" si="3"/>
        <v>0.34463174911780819</v>
      </c>
      <c r="K164" s="2">
        <f t="shared" si="3"/>
        <v>0.33968656468324027</v>
      </c>
      <c r="L164" s="2">
        <f t="shared" si="3"/>
        <v>0.51365119050238262</v>
      </c>
      <c r="M164" s="2">
        <f t="shared" si="3"/>
        <v>0.35625868623163537</v>
      </c>
      <c r="N164" s="2">
        <f t="shared" si="3"/>
        <v>0.2908508398224845</v>
      </c>
      <c r="O164" s="2">
        <f t="shared" si="3"/>
        <v>0.30095590888114615</v>
      </c>
      <c r="P164" s="2"/>
      <c r="Q164" s="2"/>
      <c r="R164" s="2">
        <f t="shared" ref="R164" si="4">R162/R163</f>
        <v>0.66409428231187351</v>
      </c>
    </row>
  </sheetData>
  <phoneticPr fontId="1" type="noConversion"/>
  <conditionalFormatting sqref="R2:T2">
    <cfRule type="cellIs" dxfId="56" priority="155" operator="greaterThan">
      <formula>208</formula>
    </cfRule>
  </conditionalFormatting>
  <conditionalFormatting sqref="I159:N159">
    <cfRule type="cellIs" dxfId="55" priority="147" operator="greaterThan">
      <formula>208</formula>
    </cfRule>
  </conditionalFormatting>
  <conditionalFormatting sqref="I159:O159 I2:N2">
    <cfRule type="cellIs" dxfId="54" priority="81" operator="greaterThan">
      <formula>208</formula>
    </cfRule>
  </conditionalFormatting>
  <conditionalFormatting sqref="I2:N2">
    <cfRule type="cellIs" dxfId="53" priority="14" operator="greaterThan">
      <formula>208</formula>
    </cfRule>
  </conditionalFormatting>
  <conditionalFormatting sqref="I3:O14">
    <cfRule type="cellIs" dxfId="52" priority="13" operator="greaterThan">
      <formula>218</formula>
    </cfRule>
  </conditionalFormatting>
  <conditionalFormatting sqref="I15:O26">
    <cfRule type="cellIs" dxfId="51" priority="12" operator="greaterThan">
      <formula>218</formula>
    </cfRule>
  </conditionalFormatting>
  <conditionalFormatting sqref="I27:O38">
    <cfRule type="cellIs" dxfId="50" priority="11" operator="greaterThan">
      <formula>218</formula>
    </cfRule>
  </conditionalFormatting>
  <conditionalFormatting sqref="I39:O50">
    <cfRule type="cellIs" dxfId="49" priority="10" operator="greaterThan">
      <formula>218</formula>
    </cfRule>
  </conditionalFormatting>
  <conditionalFormatting sqref="I51:O62">
    <cfRule type="cellIs" dxfId="48" priority="9" operator="greaterThan">
      <formula>218</formula>
    </cfRule>
  </conditionalFormatting>
  <conditionalFormatting sqref="I63:O74">
    <cfRule type="cellIs" dxfId="47" priority="8" operator="greaterThan">
      <formula>218</formula>
    </cfRule>
  </conditionalFormatting>
  <conditionalFormatting sqref="I75:O86">
    <cfRule type="cellIs" dxfId="46" priority="7" operator="greaterThan">
      <formula>218</formula>
    </cfRule>
  </conditionalFormatting>
  <conditionalFormatting sqref="I147:O158">
    <cfRule type="cellIs" dxfId="45" priority="1" operator="greaterThan">
      <formula>218</formula>
    </cfRule>
  </conditionalFormatting>
  <conditionalFormatting sqref="I87:O98">
    <cfRule type="cellIs" dxfId="44" priority="6" operator="greaterThan">
      <formula>218</formula>
    </cfRule>
  </conditionalFormatting>
  <conditionalFormatting sqref="I99:O110">
    <cfRule type="cellIs" dxfId="43" priority="5" operator="greaterThan">
      <formula>218</formula>
    </cfRule>
  </conditionalFormatting>
  <conditionalFormatting sqref="I111:O122">
    <cfRule type="cellIs" dxfId="42" priority="4" operator="greaterThan">
      <formula>218</formula>
    </cfRule>
  </conditionalFormatting>
  <conditionalFormatting sqref="I123:O134">
    <cfRule type="cellIs" dxfId="41" priority="3" operator="greaterThan">
      <formula>218</formula>
    </cfRule>
  </conditionalFormatting>
  <conditionalFormatting sqref="I135:O146">
    <cfRule type="cellIs" dxfId="40" priority="2" operator="greaterThan">
      <formula>218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8"/>
  <sheetViews>
    <sheetView workbookViewId="0"/>
  </sheetViews>
  <sheetFormatPr defaultRowHeight="15" x14ac:dyDescent="0.25"/>
  <cols>
    <col min="1" max="1" width="13.140625" style="6" bestFit="1" customWidth="1"/>
    <col min="2" max="2" width="16.140625" style="6" bestFit="1" customWidth="1"/>
    <col min="3" max="14" width="7.7109375" style="15" customWidth="1"/>
    <col min="15" max="15" width="15" style="15" customWidth="1"/>
    <col min="16" max="16" width="13.7109375" style="15" bestFit="1" customWidth="1"/>
    <col min="17" max="17" width="16.7109375" style="15" customWidth="1"/>
    <col min="18" max="20" width="7.7109375" style="14" customWidth="1"/>
    <col min="21" max="23" width="7.7109375" style="19" customWidth="1"/>
    <col min="24" max="30" width="9.140625" style="19"/>
    <col min="31" max="16384" width="9.140625" style="6"/>
  </cols>
  <sheetData>
    <row r="1" spans="1:30" ht="15.75" thickBot="1" x14ac:dyDescent="0.3">
      <c r="C1" s="11"/>
      <c r="D1" s="12"/>
      <c r="E1" s="12" t="s">
        <v>43</v>
      </c>
      <c r="F1" s="12"/>
      <c r="G1" s="12"/>
      <c r="H1" s="13"/>
      <c r="I1" s="11"/>
      <c r="J1" s="12"/>
      <c r="K1" s="12" t="s">
        <v>44</v>
      </c>
      <c r="L1" s="12"/>
      <c r="M1" s="12"/>
      <c r="N1" s="13"/>
      <c r="O1" s="14" t="s">
        <v>45</v>
      </c>
      <c r="P1" s="14" t="s">
        <v>46</v>
      </c>
      <c r="Q1" s="14" t="s">
        <v>50</v>
      </c>
      <c r="U1" s="14"/>
      <c r="V1" s="14"/>
      <c r="W1" s="14"/>
      <c r="X1" s="14"/>
      <c r="Y1" s="14"/>
      <c r="Z1" s="14"/>
    </row>
    <row r="2" spans="1:30" ht="15.75" thickBot="1" x14ac:dyDescent="0.3">
      <c r="C2" s="11">
        <v>1</v>
      </c>
      <c r="D2" s="12">
        <v>2</v>
      </c>
      <c r="E2" s="12">
        <v>3</v>
      </c>
      <c r="F2" s="12">
        <v>4</v>
      </c>
      <c r="G2" s="12">
        <v>5</v>
      </c>
      <c r="H2" s="13">
        <v>6</v>
      </c>
      <c r="I2" s="11">
        <v>1</v>
      </c>
      <c r="J2" s="12">
        <v>2</v>
      </c>
      <c r="K2" s="12">
        <v>3</v>
      </c>
      <c r="L2" s="12">
        <v>4</v>
      </c>
      <c r="M2" s="12">
        <v>5</v>
      </c>
      <c r="N2" s="13">
        <v>6</v>
      </c>
      <c r="O2" s="14" t="s">
        <v>48</v>
      </c>
      <c r="P2" s="14"/>
      <c r="Q2" s="14" t="s">
        <v>49</v>
      </c>
      <c r="V2" s="14"/>
      <c r="W2" s="14"/>
      <c r="X2" s="18"/>
      <c r="Y2" s="14"/>
      <c r="Z2" s="14"/>
    </row>
    <row r="3" spans="1:30" ht="15.75" x14ac:dyDescent="0.25">
      <c r="A3" s="6" t="s">
        <v>35</v>
      </c>
      <c r="B3" s="30">
        <v>43422.125</v>
      </c>
      <c r="C3" s="15">
        <v>5</v>
      </c>
      <c r="D3" s="15">
        <v>44</v>
      </c>
      <c r="E3" s="15">
        <v>27</v>
      </c>
      <c r="F3" s="15">
        <v>20</v>
      </c>
      <c r="G3" s="15">
        <v>11</v>
      </c>
      <c r="H3" s="15">
        <v>5</v>
      </c>
      <c r="I3" s="15">
        <v>203.363</v>
      </c>
      <c r="J3" s="15">
        <v>200.649</v>
      </c>
      <c r="K3" s="15">
        <v>196.88499999999999</v>
      </c>
      <c r="L3" s="15">
        <v>198.89</v>
      </c>
      <c r="M3" s="6">
        <v>200.46199999999999</v>
      </c>
      <c r="N3" s="15">
        <v>203.001</v>
      </c>
      <c r="O3" s="15">
        <v>199.58199999999999</v>
      </c>
      <c r="P3" s="15">
        <v>5258</v>
      </c>
      <c r="Q3" s="15">
        <v>31942</v>
      </c>
      <c r="R3" s="15">
        <v>16</v>
      </c>
      <c r="S3" s="10"/>
      <c r="T3" s="10"/>
      <c r="U3" s="10"/>
      <c r="V3" s="10"/>
      <c r="W3" s="10"/>
    </row>
    <row r="4" spans="1:30" x14ac:dyDescent="0.25">
      <c r="B4" s="21" t="s">
        <v>57</v>
      </c>
      <c r="C4" s="15">
        <v>6</v>
      </c>
      <c r="D4" s="15">
        <v>49</v>
      </c>
      <c r="E4" s="15">
        <v>27</v>
      </c>
      <c r="F4" s="15">
        <v>19</v>
      </c>
      <c r="G4" s="15">
        <v>11</v>
      </c>
      <c r="H4" s="15">
        <v>10</v>
      </c>
      <c r="I4" s="15">
        <v>205.14500000000001</v>
      </c>
      <c r="J4" s="15">
        <v>199.01900000000001</v>
      </c>
      <c r="K4" s="15">
        <v>195.648</v>
      </c>
      <c r="L4" s="15">
        <v>198.846</v>
      </c>
      <c r="M4" s="15">
        <v>202.46600000000001</v>
      </c>
      <c r="N4" s="15">
        <v>203.71899999999999</v>
      </c>
      <c r="O4" s="15">
        <v>199.73</v>
      </c>
      <c r="P4" s="15">
        <v>5718</v>
      </c>
      <c r="Q4" s="15">
        <v>31942</v>
      </c>
      <c r="R4" s="15">
        <v>17</v>
      </c>
      <c r="AB4" s="6"/>
      <c r="AC4" s="6"/>
      <c r="AD4" s="6"/>
    </row>
    <row r="5" spans="1:30" ht="15.75" x14ac:dyDescent="0.25">
      <c r="B5" s="22" t="s">
        <v>58</v>
      </c>
      <c r="C5" s="15">
        <v>5</v>
      </c>
      <c r="D5" s="15">
        <v>51</v>
      </c>
      <c r="E5" s="15">
        <v>27</v>
      </c>
      <c r="F5" s="15">
        <v>19</v>
      </c>
      <c r="G5" s="15">
        <v>11</v>
      </c>
      <c r="H5" s="15">
        <v>10</v>
      </c>
      <c r="I5" s="15">
        <v>206.08199999999999</v>
      </c>
      <c r="J5" s="15">
        <v>199.517</v>
      </c>
      <c r="K5" s="15">
        <v>195.76599999999999</v>
      </c>
      <c r="L5" s="15">
        <v>198.68100000000001</v>
      </c>
      <c r="M5" s="15">
        <v>202.274</v>
      </c>
      <c r="N5" s="15">
        <v>204.011</v>
      </c>
      <c r="O5" s="15">
        <v>199.81299999999999</v>
      </c>
      <c r="P5" s="15">
        <v>5670</v>
      </c>
      <c r="Q5" s="15">
        <v>31942</v>
      </c>
      <c r="R5" s="15">
        <v>17</v>
      </c>
      <c r="T5" s="7"/>
      <c r="U5" s="7"/>
      <c r="V5" s="7"/>
      <c r="W5" s="7"/>
      <c r="X5" s="8"/>
      <c r="Y5" s="8"/>
      <c r="Z5" s="8"/>
      <c r="AB5" s="6"/>
      <c r="AC5" s="6"/>
      <c r="AD5" s="6"/>
    </row>
    <row r="6" spans="1:30" ht="15.75" x14ac:dyDescent="0.25">
      <c r="B6" s="22" t="s">
        <v>59</v>
      </c>
      <c r="C6" s="15">
        <v>2</v>
      </c>
      <c r="D6" s="15">
        <v>51</v>
      </c>
      <c r="E6" s="15">
        <v>27</v>
      </c>
      <c r="F6" s="15">
        <v>18</v>
      </c>
      <c r="G6" s="15">
        <v>10</v>
      </c>
      <c r="H6" s="15">
        <v>9</v>
      </c>
      <c r="I6" s="15">
        <v>206.131</v>
      </c>
      <c r="J6" s="15">
        <v>199.96</v>
      </c>
      <c r="K6" s="15">
        <v>195.916</v>
      </c>
      <c r="L6" s="15">
        <v>198.44</v>
      </c>
      <c r="M6" s="15">
        <v>201.709</v>
      </c>
      <c r="N6" s="15">
        <v>204.19499999999999</v>
      </c>
      <c r="O6" s="15">
        <v>199.74199999999999</v>
      </c>
      <c r="P6" s="15">
        <v>5533</v>
      </c>
      <c r="Q6" s="15">
        <v>31942</v>
      </c>
      <c r="R6" s="15">
        <v>17</v>
      </c>
      <c r="T6" s="9"/>
      <c r="U6" s="9"/>
      <c r="V6" s="9"/>
      <c r="W6" s="9"/>
      <c r="AB6" s="6"/>
      <c r="AC6" s="6"/>
      <c r="AD6" s="6"/>
    </row>
    <row r="7" spans="1:30" ht="15.75" x14ac:dyDescent="0.25">
      <c r="B7" s="22" t="s">
        <v>60</v>
      </c>
      <c r="C7" s="15">
        <v>1</v>
      </c>
      <c r="D7" s="15">
        <v>50</v>
      </c>
      <c r="E7" s="15">
        <v>27</v>
      </c>
      <c r="F7" s="15">
        <v>19</v>
      </c>
      <c r="G7" s="15">
        <v>10</v>
      </c>
      <c r="H7" s="15">
        <v>7</v>
      </c>
      <c r="I7" s="15">
        <v>206.06800000000001</v>
      </c>
      <c r="J7" s="15">
        <v>200.459</v>
      </c>
      <c r="K7" s="15">
        <v>196.024</v>
      </c>
      <c r="L7" s="15">
        <v>198.518</v>
      </c>
      <c r="M7" s="15">
        <v>201.23500000000001</v>
      </c>
      <c r="N7" s="15">
        <v>203.92400000000001</v>
      </c>
      <c r="O7" s="15">
        <v>199.65100000000001</v>
      </c>
      <c r="P7" s="15">
        <v>5386</v>
      </c>
      <c r="Q7" s="15">
        <v>31942</v>
      </c>
      <c r="R7" s="15">
        <v>16</v>
      </c>
      <c r="T7" s="9"/>
      <c r="U7" s="9"/>
      <c r="V7" s="9"/>
      <c r="W7" s="9"/>
      <c r="AB7" s="6"/>
      <c r="AC7" s="6"/>
      <c r="AD7" s="6"/>
    </row>
    <row r="8" spans="1:30" ht="15.75" x14ac:dyDescent="0.25">
      <c r="B8" s="22" t="s">
        <v>61</v>
      </c>
      <c r="C8" s="15">
        <v>2</v>
      </c>
      <c r="D8" s="15">
        <v>47</v>
      </c>
      <c r="E8" s="15">
        <v>27</v>
      </c>
      <c r="F8" s="15">
        <v>20</v>
      </c>
      <c r="G8" s="15">
        <v>11</v>
      </c>
      <c r="H8" s="15">
        <v>5</v>
      </c>
      <c r="I8" s="15">
        <v>203.631</v>
      </c>
      <c r="J8" s="15">
        <v>200.881</v>
      </c>
      <c r="K8" s="15">
        <v>196.68600000000001</v>
      </c>
      <c r="L8" s="15">
        <v>198.715</v>
      </c>
      <c r="M8" s="15">
        <v>200.53</v>
      </c>
      <c r="N8" s="15">
        <v>203.58699999999999</v>
      </c>
      <c r="O8" s="15">
        <v>199.63800000000001</v>
      </c>
      <c r="P8" s="15">
        <v>5260</v>
      </c>
      <c r="Q8" s="15">
        <v>31942</v>
      </c>
      <c r="R8" s="15">
        <v>16</v>
      </c>
      <c r="T8" s="9"/>
      <c r="U8" s="9"/>
      <c r="V8" s="9"/>
      <c r="W8" s="9"/>
      <c r="AB8" s="6"/>
      <c r="AC8" s="6"/>
      <c r="AD8" s="6"/>
    </row>
    <row r="9" spans="1:30" x14ac:dyDescent="0.25">
      <c r="A9" s="24"/>
      <c r="B9" s="21" t="s">
        <v>62</v>
      </c>
      <c r="C9" s="15">
        <v>7</v>
      </c>
      <c r="D9" s="15">
        <v>42</v>
      </c>
      <c r="E9" s="15">
        <v>27</v>
      </c>
      <c r="F9" s="15">
        <v>21</v>
      </c>
      <c r="G9" s="15">
        <v>11</v>
      </c>
      <c r="H9" s="15">
        <v>6</v>
      </c>
      <c r="I9" s="15">
        <v>202.76</v>
      </c>
      <c r="J9" s="15">
        <v>200.49199999999999</v>
      </c>
      <c r="K9" s="15">
        <v>197.16200000000001</v>
      </c>
      <c r="L9" s="15">
        <v>198.584</v>
      </c>
      <c r="M9" s="15">
        <v>200.41499999999999</v>
      </c>
      <c r="N9" s="15">
        <v>203.09299999999999</v>
      </c>
      <c r="O9" s="15">
        <v>199.57400000000001</v>
      </c>
      <c r="P9" s="15">
        <v>5278</v>
      </c>
      <c r="Q9" s="15">
        <v>31942</v>
      </c>
      <c r="R9" s="15">
        <v>16</v>
      </c>
      <c r="S9" s="19"/>
      <c r="T9" s="19"/>
      <c r="AC9" s="6"/>
      <c r="AD9" s="6"/>
    </row>
    <row r="10" spans="1:30" x14ac:dyDescent="0.25">
      <c r="A10" s="24"/>
      <c r="B10" s="22" t="s">
        <v>63</v>
      </c>
      <c r="C10" s="15">
        <v>9</v>
      </c>
      <c r="D10" s="15">
        <v>40</v>
      </c>
      <c r="E10" s="15">
        <v>26</v>
      </c>
      <c r="F10" s="15">
        <v>21</v>
      </c>
      <c r="G10" s="15">
        <v>11</v>
      </c>
      <c r="H10" s="15">
        <v>6</v>
      </c>
      <c r="I10" s="15">
        <v>203.11199999999999</v>
      </c>
      <c r="J10" s="15">
        <v>200.04900000000001</v>
      </c>
      <c r="K10" s="15">
        <v>197.196</v>
      </c>
      <c r="L10" s="15">
        <v>198.31200000000001</v>
      </c>
      <c r="M10" s="15">
        <v>200.31399999999999</v>
      </c>
      <c r="N10" s="15">
        <v>202.822</v>
      </c>
      <c r="O10" s="15">
        <v>199.41399999999999</v>
      </c>
      <c r="P10" s="15">
        <v>5243</v>
      </c>
      <c r="Q10" s="15">
        <v>31942</v>
      </c>
      <c r="R10" s="15">
        <v>16</v>
      </c>
      <c r="S10" s="19"/>
      <c r="T10" s="19"/>
      <c r="AC10" s="6"/>
      <c r="AD10" s="6"/>
    </row>
    <row r="11" spans="1:30" x14ac:dyDescent="0.25">
      <c r="A11" s="24"/>
      <c r="B11" s="22" t="s">
        <v>64</v>
      </c>
      <c r="C11" s="15">
        <v>11</v>
      </c>
      <c r="D11" s="15">
        <v>40</v>
      </c>
      <c r="E11" s="15">
        <v>27</v>
      </c>
      <c r="F11" s="15">
        <v>20</v>
      </c>
      <c r="G11" s="15">
        <v>11</v>
      </c>
      <c r="H11" s="15">
        <v>7</v>
      </c>
      <c r="I11" s="15">
        <v>203.33</v>
      </c>
      <c r="J11" s="15">
        <v>199.69</v>
      </c>
      <c r="K11" s="15">
        <v>197.38900000000001</v>
      </c>
      <c r="L11" s="15">
        <v>198.29</v>
      </c>
      <c r="M11" s="15">
        <v>200.07300000000001</v>
      </c>
      <c r="N11" s="15">
        <v>202.54</v>
      </c>
      <c r="O11" s="15">
        <v>199.34200000000001</v>
      </c>
      <c r="P11" s="15">
        <v>5308</v>
      </c>
      <c r="Q11" s="15">
        <v>31942</v>
      </c>
      <c r="R11" s="15">
        <v>16</v>
      </c>
      <c r="S11" s="19"/>
      <c r="T11" s="19"/>
      <c r="AC11" s="6"/>
      <c r="AD11" s="6"/>
    </row>
    <row r="12" spans="1:30" x14ac:dyDescent="0.25">
      <c r="A12" s="24"/>
      <c r="B12" s="22" t="s">
        <v>65</v>
      </c>
      <c r="C12" s="15">
        <v>13</v>
      </c>
      <c r="D12" s="15">
        <v>40</v>
      </c>
      <c r="E12" s="15">
        <v>26</v>
      </c>
      <c r="F12" s="15">
        <v>20</v>
      </c>
      <c r="G12" s="15">
        <v>11</v>
      </c>
      <c r="H12" s="15">
        <v>7</v>
      </c>
      <c r="I12" s="15">
        <v>202.941</v>
      </c>
      <c r="J12" s="15">
        <v>199.21100000000001</v>
      </c>
      <c r="K12" s="15">
        <v>197.42400000000001</v>
      </c>
      <c r="L12" s="15">
        <v>198.41399999999999</v>
      </c>
      <c r="M12" s="15">
        <v>199.55799999999999</v>
      </c>
      <c r="N12" s="15">
        <v>202.48500000000001</v>
      </c>
      <c r="O12" s="15">
        <v>199.239</v>
      </c>
      <c r="P12" s="15">
        <v>5375</v>
      </c>
      <c r="Q12" s="15">
        <v>31942</v>
      </c>
      <c r="R12" s="15">
        <v>16</v>
      </c>
      <c r="S12" s="19"/>
      <c r="T12" s="19"/>
      <c r="AC12" s="6"/>
      <c r="AD12" s="6"/>
    </row>
    <row r="13" spans="1:30" x14ac:dyDescent="0.25">
      <c r="A13" s="24"/>
      <c r="B13" s="22" t="s">
        <v>66</v>
      </c>
      <c r="C13" s="15">
        <v>13</v>
      </c>
      <c r="D13" s="15">
        <v>40</v>
      </c>
      <c r="E13" s="15">
        <v>26</v>
      </c>
      <c r="F13" s="15">
        <v>20</v>
      </c>
      <c r="G13" s="15">
        <v>12</v>
      </c>
      <c r="H13" s="15">
        <v>8</v>
      </c>
      <c r="I13" s="15">
        <v>202.346</v>
      </c>
      <c r="J13" s="15">
        <v>198.946</v>
      </c>
      <c r="K13" s="15">
        <v>197.624</v>
      </c>
      <c r="L13" s="15">
        <v>198.52600000000001</v>
      </c>
      <c r="M13" s="15">
        <v>199.261</v>
      </c>
      <c r="N13" s="15">
        <v>202.304</v>
      </c>
      <c r="O13" s="15">
        <v>199.191</v>
      </c>
      <c r="P13" s="15">
        <v>5458</v>
      </c>
      <c r="Q13" s="15">
        <v>31942</v>
      </c>
      <c r="R13" s="15">
        <v>17</v>
      </c>
      <c r="S13" s="19"/>
      <c r="T13" s="19"/>
      <c r="AC13" s="6"/>
      <c r="AD13" s="6"/>
    </row>
    <row r="14" spans="1:30" x14ac:dyDescent="0.25">
      <c r="A14" s="24"/>
      <c r="B14" s="22" t="s">
        <v>79</v>
      </c>
      <c r="C14" s="15">
        <v>14</v>
      </c>
      <c r="D14" s="15">
        <v>40</v>
      </c>
      <c r="E14" s="15">
        <v>27</v>
      </c>
      <c r="F14" s="15">
        <v>20</v>
      </c>
      <c r="G14" s="15">
        <v>12</v>
      </c>
      <c r="H14" s="15">
        <v>8</v>
      </c>
      <c r="I14" s="15">
        <v>201.96199999999999</v>
      </c>
      <c r="J14" s="15">
        <v>198.70699999999999</v>
      </c>
      <c r="K14" s="15">
        <v>197.839</v>
      </c>
      <c r="L14" s="15">
        <v>198.52799999999999</v>
      </c>
      <c r="M14" s="15">
        <v>199.10400000000001</v>
      </c>
      <c r="N14" s="15">
        <v>202.221</v>
      </c>
      <c r="O14" s="15">
        <v>199.149</v>
      </c>
      <c r="P14" s="15">
        <v>5561</v>
      </c>
      <c r="Q14" s="15">
        <v>31942</v>
      </c>
      <c r="R14" s="15">
        <v>17</v>
      </c>
      <c r="S14" s="19"/>
      <c r="T14" s="19"/>
      <c r="AC14" s="6"/>
      <c r="AD14" s="6"/>
    </row>
    <row r="15" spans="1:30" ht="15.75" x14ac:dyDescent="0.25">
      <c r="A15" s="6" t="s">
        <v>34</v>
      </c>
      <c r="B15" s="30">
        <v>43784.125</v>
      </c>
      <c r="C15" s="15">
        <v>11</v>
      </c>
      <c r="D15" s="15">
        <v>20</v>
      </c>
      <c r="E15" s="15">
        <v>9</v>
      </c>
      <c r="F15" s="15">
        <v>1</v>
      </c>
      <c r="G15" s="15">
        <v>0</v>
      </c>
      <c r="H15" s="15">
        <v>0</v>
      </c>
      <c r="I15" s="15">
        <v>204.03299999999999</v>
      </c>
      <c r="J15" s="15">
        <v>201.15299999999999</v>
      </c>
      <c r="K15" s="15">
        <v>203.56299999999999</v>
      </c>
      <c r="L15" s="15">
        <v>203.328</v>
      </c>
      <c r="M15" s="15">
        <v>206.517</v>
      </c>
      <c r="N15" s="6">
        <v>205.505</v>
      </c>
      <c r="O15" s="15">
        <v>202.446</v>
      </c>
      <c r="P15" s="15">
        <v>1664</v>
      </c>
      <c r="Q15" s="15">
        <v>45976</v>
      </c>
      <c r="R15" s="15">
        <v>3</v>
      </c>
      <c r="S15" s="10"/>
      <c r="T15" s="10"/>
      <c r="U15" s="10"/>
      <c r="V15" s="10"/>
      <c r="W15" s="10"/>
    </row>
    <row r="16" spans="1:30" x14ac:dyDescent="0.25">
      <c r="B16" s="21" t="s">
        <v>57</v>
      </c>
      <c r="C16" s="15">
        <v>10</v>
      </c>
      <c r="D16" s="15">
        <v>17</v>
      </c>
      <c r="E16" s="15">
        <v>9</v>
      </c>
      <c r="F16" s="15">
        <v>0</v>
      </c>
      <c r="G16" s="15">
        <v>0</v>
      </c>
      <c r="H16" s="15">
        <v>0</v>
      </c>
      <c r="I16" s="15">
        <v>201.87799999999999</v>
      </c>
      <c r="J16" s="15">
        <v>201.34399999999999</v>
      </c>
      <c r="K16" s="15">
        <v>203.369</v>
      </c>
      <c r="L16" s="15">
        <v>203.43899999999999</v>
      </c>
      <c r="N16" s="15">
        <v>205.74700000000001</v>
      </c>
      <c r="O16" s="15">
        <v>202.30699999999999</v>
      </c>
      <c r="P16" s="15">
        <v>1467</v>
      </c>
      <c r="Q16" s="15">
        <v>45976</v>
      </c>
      <c r="R16" s="15">
        <v>3</v>
      </c>
      <c r="AB16" s="6"/>
      <c r="AC16" s="6"/>
      <c r="AD16" s="6"/>
    </row>
    <row r="17" spans="1:30" ht="15.75" x14ac:dyDescent="0.25">
      <c r="B17" s="22" t="s">
        <v>58</v>
      </c>
      <c r="C17" s="15">
        <v>11</v>
      </c>
      <c r="D17" s="15">
        <v>18</v>
      </c>
      <c r="E17" s="15">
        <v>8</v>
      </c>
      <c r="F17" s="15">
        <v>0</v>
      </c>
      <c r="G17" s="15">
        <v>0</v>
      </c>
      <c r="H17" s="15">
        <v>0</v>
      </c>
      <c r="I17" s="15">
        <v>202.56100000000001</v>
      </c>
      <c r="J17" s="15">
        <v>201.018</v>
      </c>
      <c r="K17" s="15">
        <v>203.32599999999999</v>
      </c>
      <c r="L17" s="15">
        <v>203.81299999999999</v>
      </c>
      <c r="M17" s="15">
        <v>207.4</v>
      </c>
      <c r="N17" s="15">
        <v>207.053</v>
      </c>
      <c r="O17" s="15">
        <v>202.18299999999999</v>
      </c>
      <c r="P17" s="15">
        <v>1464</v>
      </c>
      <c r="Q17" s="15">
        <v>45976</v>
      </c>
      <c r="R17" s="15">
        <v>3</v>
      </c>
      <c r="T17" s="7"/>
      <c r="U17" s="7"/>
      <c r="V17" s="7"/>
      <c r="W17" s="7"/>
      <c r="X17" s="8"/>
      <c r="Y17" s="8"/>
      <c r="Z17" s="8"/>
      <c r="AB17" s="6"/>
      <c r="AC17" s="6"/>
      <c r="AD17" s="6"/>
    </row>
    <row r="18" spans="1:30" ht="15.75" x14ac:dyDescent="0.25">
      <c r="B18" s="22" t="s">
        <v>59</v>
      </c>
      <c r="C18" s="15">
        <v>11</v>
      </c>
      <c r="D18" s="15">
        <v>18</v>
      </c>
      <c r="E18" s="15">
        <v>7</v>
      </c>
      <c r="F18" s="15">
        <v>0</v>
      </c>
      <c r="G18" s="15">
        <v>0</v>
      </c>
      <c r="H18" s="15">
        <v>0</v>
      </c>
      <c r="I18" s="15">
        <v>202.9</v>
      </c>
      <c r="J18" s="15">
        <v>200.74799999999999</v>
      </c>
      <c r="K18" s="15">
        <v>203.11099999999999</v>
      </c>
      <c r="L18" s="15">
        <v>204.20500000000001</v>
      </c>
      <c r="O18" s="15">
        <v>201.98</v>
      </c>
      <c r="P18" s="15">
        <v>1445</v>
      </c>
      <c r="Q18" s="15">
        <v>45976</v>
      </c>
      <c r="R18" s="15">
        <v>3</v>
      </c>
      <c r="T18" s="9"/>
      <c r="U18" s="9"/>
      <c r="V18" s="9"/>
      <c r="W18" s="9"/>
      <c r="AB18" s="6"/>
      <c r="AC18" s="6"/>
      <c r="AD18" s="6"/>
    </row>
    <row r="19" spans="1:30" ht="15.75" x14ac:dyDescent="0.25">
      <c r="B19" s="22" t="s">
        <v>60</v>
      </c>
      <c r="C19" s="15">
        <v>11</v>
      </c>
      <c r="D19" s="15">
        <v>19</v>
      </c>
      <c r="E19" s="15">
        <v>7</v>
      </c>
      <c r="F19" s="15">
        <v>0</v>
      </c>
      <c r="G19" s="15">
        <v>0</v>
      </c>
      <c r="H19" s="15">
        <v>0</v>
      </c>
      <c r="I19" s="15">
        <v>203.17</v>
      </c>
      <c r="J19" s="15">
        <v>200.81299999999999</v>
      </c>
      <c r="K19" s="15">
        <v>203.054</v>
      </c>
      <c r="L19" s="15">
        <v>203.81800000000001</v>
      </c>
      <c r="M19" s="15">
        <v>203.06</v>
      </c>
      <c r="O19" s="15">
        <v>201.98099999999999</v>
      </c>
      <c r="P19" s="15">
        <v>1469</v>
      </c>
      <c r="Q19" s="15">
        <v>45976</v>
      </c>
      <c r="R19" s="15">
        <v>3</v>
      </c>
      <c r="T19" s="9"/>
      <c r="U19" s="9"/>
      <c r="V19" s="9"/>
      <c r="W19" s="9"/>
      <c r="AB19" s="6"/>
      <c r="AC19" s="6"/>
      <c r="AD19" s="6"/>
    </row>
    <row r="20" spans="1:30" ht="15.75" x14ac:dyDescent="0.25">
      <c r="B20" s="22" t="s">
        <v>61</v>
      </c>
      <c r="C20" s="15">
        <v>12</v>
      </c>
      <c r="D20" s="15">
        <v>20</v>
      </c>
      <c r="E20" s="15">
        <v>8</v>
      </c>
      <c r="F20" s="15">
        <v>1</v>
      </c>
      <c r="G20" s="15">
        <v>0</v>
      </c>
      <c r="H20" s="15">
        <v>0</v>
      </c>
      <c r="I20" s="15">
        <v>203.98</v>
      </c>
      <c r="J20" s="15">
        <v>200.917</v>
      </c>
      <c r="K20" s="15">
        <v>203.417</v>
      </c>
      <c r="L20" s="15">
        <v>202.67500000000001</v>
      </c>
      <c r="M20" s="15">
        <v>206.42</v>
      </c>
      <c r="N20" s="15">
        <v>207.32</v>
      </c>
      <c r="O20" s="15">
        <v>202.232</v>
      </c>
      <c r="P20" s="15">
        <v>1608</v>
      </c>
      <c r="Q20" s="15">
        <v>45976</v>
      </c>
      <c r="R20" s="15">
        <v>3</v>
      </c>
      <c r="T20" s="9"/>
      <c r="U20" s="9"/>
      <c r="V20" s="9"/>
      <c r="W20" s="9"/>
      <c r="AB20" s="6"/>
      <c r="AC20" s="6"/>
      <c r="AD20" s="6"/>
    </row>
    <row r="21" spans="1:30" x14ac:dyDescent="0.25">
      <c r="A21" s="24"/>
      <c r="B21" s="21" t="s">
        <v>62</v>
      </c>
      <c r="C21" s="15">
        <v>11</v>
      </c>
      <c r="D21" s="15">
        <v>21</v>
      </c>
      <c r="E21" s="15">
        <v>9</v>
      </c>
      <c r="F21" s="15">
        <v>1</v>
      </c>
      <c r="G21" s="15">
        <v>0</v>
      </c>
      <c r="H21" s="15">
        <v>0</v>
      </c>
      <c r="I21" s="15">
        <v>204.24799999999999</v>
      </c>
      <c r="J21" s="15">
        <v>201.57400000000001</v>
      </c>
      <c r="K21" s="15">
        <v>203.63499999999999</v>
      </c>
      <c r="L21" s="15">
        <v>203.54900000000001</v>
      </c>
      <c r="M21" s="15">
        <v>206.1</v>
      </c>
      <c r="N21" s="15">
        <v>206.24</v>
      </c>
      <c r="O21" s="15">
        <v>202.69</v>
      </c>
      <c r="P21" s="15">
        <v>1710</v>
      </c>
      <c r="Q21" s="15">
        <v>45976</v>
      </c>
      <c r="R21" s="15">
        <v>3</v>
      </c>
      <c r="S21" s="19"/>
      <c r="T21" s="19"/>
      <c r="AC21" s="6"/>
      <c r="AD21" s="6"/>
    </row>
    <row r="22" spans="1:30" x14ac:dyDescent="0.25">
      <c r="A22" s="24"/>
      <c r="B22" s="22" t="s">
        <v>63</v>
      </c>
      <c r="C22" s="15">
        <v>10</v>
      </c>
      <c r="D22" s="15">
        <v>21</v>
      </c>
      <c r="E22" s="15">
        <v>9</v>
      </c>
      <c r="F22" s="15">
        <v>1</v>
      </c>
      <c r="G22" s="15">
        <v>0</v>
      </c>
      <c r="H22" s="15">
        <v>0</v>
      </c>
      <c r="I22" s="15">
        <v>204.309</v>
      </c>
      <c r="J22" s="15">
        <v>201.858</v>
      </c>
      <c r="K22" s="15">
        <v>203.67500000000001</v>
      </c>
      <c r="L22" s="15">
        <v>203.55</v>
      </c>
      <c r="M22" s="15">
        <v>207.82</v>
      </c>
      <c r="N22" s="15">
        <v>206.88</v>
      </c>
      <c r="O22" s="15">
        <v>202.827</v>
      </c>
      <c r="P22" s="15">
        <v>1697</v>
      </c>
      <c r="Q22" s="15">
        <v>45976</v>
      </c>
      <c r="R22" s="15">
        <v>3</v>
      </c>
      <c r="S22" s="19"/>
      <c r="T22" s="19"/>
      <c r="AC22" s="6"/>
      <c r="AD22" s="6"/>
    </row>
    <row r="23" spans="1:30" x14ac:dyDescent="0.25">
      <c r="A23" s="24"/>
      <c r="B23" s="22" t="s">
        <v>64</v>
      </c>
      <c r="C23" s="15">
        <v>9</v>
      </c>
      <c r="D23" s="15">
        <v>21</v>
      </c>
      <c r="E23" s="15">
        <v>9</v>
      </c>
      <c r="F23" s="15">
        <v>1</v>
      </c>
      <c r="G23" s="15">
        <v>0</v>
      </c>
      <c r="H23" s="15">
        <v>0</v>
      </c>
      <c r="I23" s="15">
        <v>203.999</v>
      </c>
      <c r="J23" s="15">
        <v>201.96600000000001</v>
      </c>
      <c r="K23" s="15">
        <v>203.298</v>
      </c>
      <c r="L23" s="15">
        <v>203.893</v>
      </c>
      <c r="O23" s="15">
        <v>202.73099999999999</v>
      </c>
      <c r="P23" s="15">
        <v>1664</v>
      </c>
      <c r="Q23" s="15">
        <v>45976</v>
      </c>
      <c r="R23" s="15">
        <v>3</v>
      </c>
      <c r="S23" s="19"/>
      <c r="T23" s="19"/>
      <c r="AC23" s="6"/>
      <c r="AD23" s="6"/>
    </row>
    <row r="24" spans="1:30" x14ac:dyDescent="0.25">
      <c r="A24" s="24"/>
      <c r="B24" s="22" t="s">
        <v>65</v>
      </c>
      <c r="C24" s="15">
        <v>9</v>
      </c>
      <c r="D24" s="15">
        <v>21</v>
      </c>
      <c r="E24" s="15">
        <v>9</v>
      </c>
      <c r="F24" s="15">
        <v>1</v>
      </c>
      <c r="G24" s="15">
        <v>0</v>
      </c>
      <c r="H24" s="15">
        <v>0</v>
      </c>
      <c r="I24" s="15">
        <v>204.17099999999999</v>
      </c>
      <c r="J24" s="15">
        <v>202.19300000000001</v>
      </c>
      <c r="K24" s="15">
        <v>203.26900000000001</v>
      </c>
      <c r="L24" s="15">
        <v>204.43199999999999</v>
      </c>
      <c r="M24" s="15">
        <v>206.29</v>
      </c>
      <c r="O24" s="15">
        <v>202.88499999999999</v>
      </c>
      <c r="P24" s="15">
        <v>1659</v>
      </c>
      <c r="Q24" s="15">
        <v>45976</v>
      </c>
      <c r="R24" s="15">
        <v>3</v>
      </c>
      <c r="S24" s="19"/>
      <c r="T24" s="19"/>
      <c r="AC24" s="6"/>
      <c r="AD24" s="6"/>
    </row>
    <row r="25" spans="1:30" x14ac:dyDescent="0.25">
      <c r="A25" s="24"/>
      <c r="B25" s="22" t="s">
        <v>66</v>
      </c>
      <c r="C25" s="15">
        <v>10</v>
      </c>
      <c r="D25" s="15">
        <v>21</v>
      </c>
      <c r="E25" s="15">
        <v>9</v>
      </c>
      <c r="F25" s="15">
        <v>1</v>
      </c>
      <c r="G25" s="15">
        <v>0</v>
      </c>
      <c r="H25" s="15">
        <v>0</v>
      </c>
      <c r="I25" s="15">
        <v>204.96</v>
      </c>
      <c r="J25" s="15">
        <v>202.381</v>
      </c>
      <c r="K25" s="15">
        <v>203.404</v>
      </c>
      <c r="L25" s="15">
        <v>204.74799999999999</v>
      </c>
      <c r="M25" s="15">
        <v>207.91</v>
      </c>
      <c r="O25" s="15">
        <v>203.119</v>
      </c>
      <c r="P25" s="15">
        <v>1669</v>
      </c>
      <c r="Q25" s="15">
        <v>45976</v>
      </c>
      <c r="R25" s="15">
        <v>3</v>
      </c>
      <c r="S25" s="19"/>
      <c r="T25" s="19"/>
      <c r="AC25" s="6"/>
      <c r="AD25" s="6"/>
    </row>
    <row r="26" spans="1:30" x14ac:dyDescent="0.25">
      <c r="A26" s="24"/>
      <c r="B26" s="22" t="s">
        <v>79</v>
      </c>
      <c r="C26" s="15">
        <v>9</v>
      </c>
      <c r="D26" s="15">
        <v>20</v>
      </c>
      <c r="E26" s="15">
        <v>9</v>
      </c>
      <c r="F26" s="15">
        <v>1</v>
      </c>
      <c r="G26" s="15">
        <v>0</v>
      </c>
      <c r="H26" s="15">
        <v>0</v>
      </c>
      <c r="I26" s="15">
        <v>205.64</v>
      </c>
      <c r="J26" s="15">
        <v>202.244</v>
      </c>
      <c r="K26" s="15">
        <v>203.095</v>
      </c>
      <c r="L26" s="15">
        <v>205.18199999999999</v>
      </c>
      <c r="N26" s="15">
        <v>204.61</v>
      </c>
      <c r="O26" s="15">
        <v>203.00700000000001</v>
      </c>
      <c r="P26" s="15">
        <v>1590</v>
      </c>
      <c r="Q26" s="15">
        <v>45976</v>
      </c>
      <c r="R26" s="15">
        <v>3</v>
      </c>
      <c r="S26" s="19"/>
      <c r="T26" s="19"/>
      <c r="AC26" s="6"/>
      <c r="AD26" s="6"/>
    </row>
    <row r="27" spans="1:30" ht="15.75" x14ac:dyDescent="0.25">
      <c r="A27" s="6" t="s">
        <v>34</v>
      </c>
      <c r="B27" s="30">
        <v>43783.125</v>
      </c>
      <c r="C27" s="15">
        <v>10</v>
      </c>
      <c r="D27" s="15">
        <v>18</v>
      </c>
      <c r="E27" s="15">
        <v>19</v>
      </c>
      <c r="F27" s="15">
        <v>15</v>
      </c>
      <c r="G27" s="15">
        <v>2</v>
      </c>
      <c r="H27" s="15">
        <v>0</v>
      </c>
      <c r="I27" s="15">
        <v>199.75</v>
      </c>
      <c r="J27" s="15">
        <v>198.221</v>
      </c>
      <c r="K27" s="15">
        <v>199.55600000000001</v>
      </c>
      <c r="L27" s="15">
        <v>202.38900000000001</v>
      </c>
      <c r="M27" s="15">
        <v>204.33099999999999</v>
      </c>
      <c r="N27" s="6">
        <v>203.80799999999999</v>
      </c>
      <c r="O27" s="15">
        <v>200.72</v>
      </c>
      <c r="P27" s="15">
        <v>9428</v>
      </c>
      <c r="Q27" s="15">
        <v>115266</v>
      </c>
      <c r="R27" s="15">
        <v>8</v>
      </c>
      <c r="S27" s="10"/>
    </row>
    <row r="28" spans="1:30" x14ac:dyDescent="0.25">
      <c r="B28" s="21" t="s">
        <v>57</v>
      </c>
      <c r="C28" s="15">
        <v>13</v>
      </c>
      <c r="D28" s="15">
        <v>12</v>
      </c>
      <c r="E28" s="15">
        <v>23</v>
      </c>
      <c r="F28" s="15">
        <v>15</v>
      </c>
      <c r="G28" s="15">
        <v>2</v>
      </c>
      <c r="H28" s="15">
        <v>0</v>
      </c>
      <c r="I28" s="15">
        <v>199.80099999999999</v>
      </c>
      <c r="J28" s="15">
        <v>199.48099999999999</v>
      </c>
      <c r="K28" s="15">
        <v>200.36099999999999</v>
      </c>
      <c r="L28" s="15">
        <v>202.15</v>
      </c>
      <c r="M28" s="15">
        <v>203.43600000000001</v>
      </c>
      <c r="N28" s="15">
        <v>207.01499999999999</v>
      </c>
      <c r="O28" s="15">
        <v>201.08199999999999</v>
      </c>
      <c r="P28" s="15">
        <v>9602</v>
      </c>
      <c r="Q28" s="15">
        <v>115266</v>
      </c>
      <c r="R28" s="15">
        <v>8</v>
      </c>
      <c r="AB28" s="6"/>
      <c r="AC28" s="6"/>
      <c r="AD28" s="6"/>
    </row>
    <row r="29" spans="1:30" ht="15.75" x14ac:dyDescent="0.25">
      <c r="B29" s="22" t="s">
        <v>58</v>
      </c>
      <c r="C29" s="15">
        <v>12</v>
      </c>
      <c r="D29" s="15">
        <v>13</v>
      </c>
      <c r="E29" s="15">
        <v>22</v>
      </c>
      <c r="F29" s="15">
        <v>15</v>
      </c>
      <c r="G29" s="15">
        <v>2</v>
      </c>
      <c r="H29" s="15">
        <v>0</v>
      </c>
      <c r="I29" s="15">
        <v>199.63</v>
      </c>
      <c r="J29" s="15">
        <v>199.12700000000001</v>
      </c>
      <c r="K29" s="15">
        <v>200.28200000000001</v>
      </c>
      <c r="L29" s="15">
        <v>202.10300000000001</v>
      </c>
      <c r="M29" s="15">
        <v>203.41499999999999</v>
      </c>
      <c r="N29" s="15">
        <v>202.36699999999999</v>
      </c>
      <c r="O29" s="15">
        <v>200.97399999999999</v>
      </c>
      <c r="P29" s="15">
        <v>9492</v>
      </c>
      <c r="Q29" s="15">
        <v>115266</v>
      </c>
      <c r="R29" s="15">
        <v>8</v>
      </c>
      <c r="T29" s="7"/>
      <c r="U29" s="7"/>
      <c r="V29" s="7"/>
      <c r="W29" s="7"/>
      <c r="X29" s="8"/>
      <c r="Y29" s="8"/>
      <c r="Z29" s="8"/>
      <c r="AB29" s="6"/>
      <c r="AC29" s="6"/>
      <c r="AD29" s="6"/>
    </row>
    <row r="30" spans="1:30" ht="15.75" x14ac:dyDescent="0.25">
      <c r="B30" s="22" t="s">
        <v>59</v>
      </c>
      <c r="C30" s="15">
        <v>12</v>
      </c>
      <c r="D30" s="15">
        <v>14</v>
      </c>
      <c r="E30" s="15">
        <v>21</v>
      </c>
      <c r="F30" s="15">
        <v>15</v>
      </c>
      <c r="G30" s="15">
        <v>2</v>
      </c>
      <c r="H30" s="15">
        <v>0</v>
      </c>
      <c r="I30" s="15">
        <v>199.47499999999999</v>
      </c>
      <c r="J30" s="15">
        <v>198.714</v>
      </c>
      <c r="K30" s="15">
        <v>200.10599999999999</v>
      </c>
      <c r="L30" s="15">
        <v>202.102</v>
      </c>
      <c r="M30" s="15">
        <v>203.62899999999999</v>
      </c>
      <c r="N30" s="15">
        <v>202.715</v>
      </c>
      <c r="O30" s="15">
        <v>200.86699999999999</v>
      </c>
      <c r="P30" s="15">
        <v>9531</v>
      </c>
      <c r="Q30" s="15">
        <v>115266</v>
      </c>
      <c r="R30" s="15">
        <v>8</v>
      </c>
      <c r="T30" s="9"/>
      <c r="U30" s="9"/>
      <c r="V30" s="9"/>
      <c r="W30" s="9"/>
      <c r="AB30" s="6"/>
      <c r="AC30" s="6"/>
      <c r="AD30" s="6"/>
    </row>
    <row r="31" spans="1:30" ht="15.75" x14ac:dyDescent="0.25">
      <c r="B31" s="22" t="s">
        <v>60</v>
      </c>
      <c r="C31" s="15">
        <v>12</v>
      </c>
      <c r="D31" s="15">
        <v>15</v>
      </c>
      <c r="E31" s="15">
        <v>20</v>
      </c>
      <c r="F31" s="15">
        <v>15</v>
      </c>
      <c r="G31" s="15">
        <v>2</v>
      </c>
      <c r="H31" s="15">
        <v>0</v>
      </c>
      <c r="I31" s="15">
        <v>199.28299999999999</v>
      </c>
      <c r="J31" s="15">
        <v>198.43199999999999</v>
      </c>
      <c r="K31" s="15">
        <v>199.798</v>
      </c>
      <c r="L31" s="15">
        <v>202.148</v>
      </c>
      <c r="M31" s="15">
        <v>203.684</v>
      </c>
      <c r="N31" s="15">
        <v>204.392</v>
      </c>
      <c r="O31" s="15">
        <v>200.73</v>
      </c>
      <c r="P31" s="15">
        <v>9475</v>
      </c>
      <c r="Q31" s="15">
        <v>115266</v>
      </c>
      <c r="R31" s="15">
        <v>8</v>
      </c>
      <c r="T31" s="9"/>
      <c r="U31" s="9"/>
      <c r="V31" s="9"/>
      <c r="W31" s="9"/>
      <c r="AB31" s="6"/>
      <c r="AC31" s="6"/>
      <c r="AD31" s="6"/>
    </row>
    <row r="32" spans="1:30" ht="15.75" x14ac:dyDescent="0.25">
      <c r="B32" s="22" t="s">
        <v>61</v>
      </c>
      <c r="C32" s="15">
        <v>11</v>
      </c>
      <c r="D32" s="15">
        <v>18</v>
      </c>
      <c r="E32" s="15">
        <v>19</v>
      </c>
      <c r="F32" s="15">
        <v>15</v>
      </c>
      <c r="G32" s="15">
        <v>2</v>
      </c>
      <c r="H32" s="15">
        <v>0</v>
      </c>
      <c r="I32" s="15">
        <v>199.654</v>
      </c>
      <c r="J32" s="15">
        <v>198.35599999999999</v>
      </c>
      <c r="K32" s="15">
        <v>199.56800000000001</v>
      </c>
      <c r="L32" s="15">
        <v>202.27</v>
      </c>
      <c r="M32" s="15">
        <v>204</v>
      </c>
      <c r="N32" s="15">
        <v>203.024</v>
      </c>
      <c r="O32" s="15">
        <v>200.68299999999999</v>
      </c>
      <c r="P32" s="15">
        <v>9458</v>
      </c>
      <c r="Q32" s="15">
        <v>115266</v>
      </c>
      <c r="R32" s="15">
        <v>8</v>
      </c>
      <c r="T32" s="9"/>
      <c r="U32" s="9"/>
      <c r="V32" s="9"/>
      <c r="W32" s="9"/>
      <c r="AB32" s="6"/>
      <c r="AC32" s="6"/>
      <c r="AD32" s="6"/>
    </row>
    <row r="33" spans="1:30" x14ac:dyDescent="0.25">
      <c r="A33" s="24"/>
      <c r="B33" s="21" t="s">
        <v>62</v>
      </c>
      <c r="C33" s="15">
        <v>10</v>
      </c>
      <c r="D33" s="15">
        <v>19</v>
      </c>
      <c r="E33" s="15">
        <v>18</v>
      </c>
      <c r="F33" s="15">
        <v>15</v>
      </c>
      <c r="G33" s="15">
        <v>2</v>
      </c>
      <c r="H33" s="15">
        <v>0</v>
      </c>
      <c r="I33" s="15">
        <v>200.31700000000001</v>
      </c>
      <c r="J33" s="15">
        <v>198.01400000000001</v>
      </c>
      <c r="K33" s="15">
        <v>199.649</v>
      </c>
      <c r="L33" s="15">
        <v>202.49299999999999</v>
      </c>
      <c r="M33" s="15">
        <v>204.845</v>
      </c>
      <c r="N33" s="15">
        <v>205.08199999999999</v>
      </c>
      <c r="O33" s="15">
        <v>200.79900000000001</v>
      </c>
      <c r="P33" s="15">
        <v>9406</v>
      </c>
      <c r="Q33" s="15">
        <v>115266</v>
      </c>
      <c r="R33" s="15">
        <v>8</v>
      </c>
      <c r="S33" s="19"/>
      <c r="T33" s="19"/>
      <c r="AC33" s="6"/>
      <c r="AD33" s="6"/>
    </row>
    <row r="34" spans="1:30" x14ac:dyDescent="0.25">
      <c r="A34" s="24"/>
      <c r="B34" s="22" t="s">
        <v>63</v>
      </c>
      <c r="C34" s="15">
        <v>10</v>
      </c>
      <c r="D34" s="15">
        <v>19</v>
      </c>
      <c r="E34" s="15">
        <v>18</v>
      </c>
      <c r="F34" s="15">
        <v>14</v>
      </c>
      <c r="G34" s="15">
        <v>2</v>
      </c>
      <c r="H34" s="15">
        <v>0</v>
      </c>
      <c r="I34" s="15">
        <v>200.964</v>
      </c>
      <c r="J34" s="15">
        <v>197.53200000000001</v>
      </c>
      <c r="K34" s="15">
        <v>199.75299999999999</v>
      </c>
      <c r="L34" s="15">
        <v>202.571</v>
      </c>
      <c r="M34" s="15">
        <v>205.042</v>
      </c>
      <c r="N34" s="15">
        <v>205.84</v>
      </c>
      <c r="O34" s="15">
        <v>200.76599999999999</v>
      </c>
      <c r="P34" s="15">
        <v>9218</v>
      </c>
      <c r="Q34" s="15">
        <v>115266</v>
      </c>
      <c r="R34" s="15">
        <v>7</v>
      </c>
      <c r="S34" s="19"/>
      <c r="T34" s="19"/>
      <c r="AC34" s="6"/>
      <c r="AD34" s="6"/>
    </row>
    <row r="35" spans="1:30" x14ac:dyDescent="0.25">
      <c r="A35" s="24"/>
      <c r="B35" s="22" t="s">
        <v>64</v>
      </c>
      <c r="C35" s="15">
        <v>11</v>
      </c>
      <c r="D35" s="15">
        <v>20</v>
      </c>
      <c r="E35" s="15">
        <v>17</v>
      </c>
      <c r="F35" s="15">
        <v>14</v>
      </c>
      <c r="G35" s="15">
        <v>2</v>
      </c>
      <c r="H35" s="15">
        <v>0</v>
      </c>
      <c r="I35" s="15">
        <v>201.495</v>
      </c>
      <c r="J35" s="15">
        <v>197.29900000000001</v>
      </c>
      <c r="K35" s="15">
        <v>199.67400000000001</v>
      </c>
      <c r="L35" s="15">
        <v>202.72200000000001</v>
      </c>
      <c r="M35" s="15">
        <v>205.26</v>
      </c>
      <c r="N35" s="15">
        <v>206.57</v>
      </c>
      <c r="O35" s="15">
        <v>200.75899999999999</v>
      </c>
      <c r="P35" s="15">
        <v>9043</v>
      </c>
      <c r="Q35" s="15">
        <v>115266</v>
      </c>
      <c r="R35" s="15">
        <v>7</v>
      </c>
      <c r="S35" s="19"/>
      <c r="T35" s="19"/>
      <c r="AC35" s="6"/>
      <c r="AD35" s="6"/>
    </row>
    <row r="36" spans="1:30" x14ac:dyDescent="0.25">
      <c r="A36" s="24"/>
      <c r="B36" s="22" t="s">
        <v>65</v>
      </c>
      <c r="C36" s="15">
        <v>11</v>
      </c>
      <c r="D36" s="15">
        <v>21</v>
      </c>
      <c r="E36" s="15">
        <v>16</v>
      </c>
      <c r="F36" s="15">
        <v>13</v>
      </c>
      <c r="G36" s="15">
        <v>2</v>
      </c>
      <c r="H36" s="15">
        <v>0</v>
      </c>
      <c r="I36" s="15">
        <v>202.01400000000001</v>
      </c>
      <c r="J36" s="15">
        <v>197.18600000000001</v>
      </c>
      <c r="K36" s="15">
        <v>199.57300000000001</v>
      </c>
      <c r="L36" s="15">
        <v>202.81100000000001</v>
      </c>
      <c r="M36" s="15">
        <v>205.34399999999999</v>
      </c>
      <c r="N36" s="15">
        <v>205.32499999999999</v>
      </c>
      <c r="O36" s="15">
        <v>200.66800000000001</v>
      </c>
      <c r="P36" s="15">
        <v>8834</v>
      </c>
      <c r="Q36" s="15">
        <v>115266</v>
      </c>
      <c r="R36" s="15">
        <v>7</v>
      </c>
      <c r="S36" s="19"/>
      <c r="T36" s="19"/>
      <c r="AC36" s="6"/>
      <c r="AD36" s="6"/>
    </row>
    <row r="37" spans="1:30" x14ac:dyDescent="0.25">
      <c r="A37" s="24"/>
      <c r="B37" s="22" t="s">
        <v>66</v>
      </c>
      <c r="C37" s="15">
        <v>11</v>
      </c>
      <c r="D37" s="15">
        <v>22</v>
      </c>
      <c r="E37" s="15">
        <v>16</v>
      </c>
      <c r="F37" s="15">
        <v>13</v>
      </c>
      <c r="G37" s="15">
        <v>2</v>
      </c>
      <c r="H37" s="15">
        <v>0</v>
      </c>
      <c r="I37" s="15">
        <v>202.303</v>
      </c>
      <c r="J37" s="15">
        <v>197.12799999999999</v>
      </c>
      <c r="K37" s="15">
        <v>199.44300000000001</v>
      </c>
      <c r="L37" s="15">
        <v>203.072</v>
      </c>
      <c r="M37" s="15">
        <v>205.316</v>
      </c>
      <c r="N37" s="15">
        <v>205.535</v>
      </c>
      <c r="O37" s="15">
        <v>200.61799999999999</v>
      </c>
      <c r="P37" s="15">
        <v>8683</v>
      </c>
      <c r="Q37" s="15">
        <v>115266</v>
      </c>
      <c r="R37" s="15">
        <v>7</v>
      </c>
      <c r="S37" s="19"/>
      <c r="T37" s="19"/>
      <c r="AC37" s="6"/>
      <c r="AD37" s="6"/>
    </row>
    <row r="38" spans="1:30" x14ac:dyDescent="0.25">
      <c r="A38" s="24"/>
      <c r="B38" s="22" t="s">
        <v>79</v>
      </c>
      <c r="C38" s="15">
        <v>11</v>
      </c>
      <c r="D38" s="15">
        <v>23</v>
      </c>
      <c r="E38" s="15">
        <v>15</v>
      </c>
      <c r="F38" s="15">
        <v>12</v>
      </c>
      <c r="G38" s="15">
        <v>1</v>
      </c>
      <c r="H38" s="15">
        <v>0</v>
      </c>
      <c r="I38" s="15">
        <v>202.12799999999999</v>
      </c>
      <c r="J38" s="15">
        <v>197.22200000000001</v>
      </c>
      <c r="K38" s="15">
        <v>199.01599999999999</v>
      </c>
      <c r="L38" s="15">
        <v>203.173</v>
      </c>
      <c r="M38" s="15">
        <v>205.14</v>
      </c>
      <c r="N38" s="15">
        <v>205.172</v>
      </c>
      <c r="O38" s="15">
        <v>200.43600000000001</v>
      </c>
      <c r="P38" s="15">
        <v>8419</v>
      </c>
      <c r="Q38" s="15">
        <v>115266</v>
      </c>
      <c r="R38" s="15">
        <v>7</v>
      </c>
      <c r="S38" s="19"/>
      <c r="T38" s="19"/>
      <c r="AC38" s="6"/>
      <c r="AD38" s="6"/>
    </row>
    <row r="39" spans="1:30" ht="15.75" x14ac:dyDescent="0.25">
      <c r="A39" s="6" t="s">
        <v>32</v>
      </c>
      <c r="B39" s="30">
        <v>43754.125</v>
      </c>
      <c r="C39" s="15">
        <v>0</v>
      </c>
      <c r="D39" s="15">
        <v>0</v>
      </c>
      <c r="E39" s="15">
        <v>5</v>
      </c>
      <c r="F39" s="15">
        <v>8</v>
      </c>
      <c r="G39" s="15">
        <v>5</v>
      </c>
      <c r="H39" s="15">
        <v>3</v>
      </c>
      <c r="I39" s="15">
        <v>275.62</v>
      </c>
      <c r="J39" s="15">
        <v>206.51</v>
      </c>
      <c r="K39" s="15">
        <v>205.18700000000001</v>
      </c>
      <c r="L39" s="15">
        <v>204.99</v>
      </c>
      <c r="M39" s="15">
        <v>203.23</v>
      </c>
      <c r="N39" s="6">
        <v>204.83099999999999</v>
      </c>
      <c r="O39" s="15">
        <v>204.46100000000001</v>
      </c>
      <c r="P39" s="15">
        <v>1224</v>
      </c>
      <c r="Q39" s="15">
        <v>25857</v>
      </c>
      <c r="R39" s="15">
        <v>4</v>
      </c>
      <c r="S39" s="10"/>
      <c r="T39" s="9"/>
      <c r="U39" s="9"/>
      <c r="V39" s="9"/>
      <c r="W39" s="9"/>
    </row>
    <row r="40" spans="1:30" x14ac:dyDescent="0.25">
      <c r="B40" s="21" t="s">
        <v>57</v>
      </c>
      <c r="C40" s="15">
        <v>0</v>
      </c>
      <c r="D40" s="15">
        <v>0</v>
      </c>
      <c r="E40" s="15">
        <v>9</v>
      </c>
      <c r="F40" s="15">
        <v>13</v>
      </c>
      <c r="G40" s="15">
        <v>4</v>
      </c>
      <c r="H40" s="15">
        <v>1</v>
      </c>
      <c r="J40" s="15">
        <v>207.4</v>
      </c>
      <c r="K40" s="15">
        <v>204.17500000000001</v>
      </c>
      <c r="L40" s="15">
        <v>204.17099999999999</v>
      </c>
      <c r="M40" s="15">
        <v>203.596</v>
      </c>
      <c r="N40" s="15">
        <v>205.203</v>
      </c>
      <c r="O40" s="15">
        <v>204.102</v>
      </c>
      <c r="P40" s="15">
        <v>1395</v>
      </c>
      <c r="Q40" s="15">
        <v>25857</v>
      </c>
      <c r="R40" s="15">
        <v>5</v>
      </c>
      <c r="AB40" s="6"/>
      <c r="AC40" s="6"/>
      <c r="AD40" s="6"/>
    </row>
    <row r="41" spans="1:30" ht="15.75" x14ac:dyDescent="0.25">
      <c r="B41" s="22" t="s">
        <v>58</v>
      </c>
      <c r="C41" s="15">
        <v>0</v>
      </c>
      <c r="D41" s="15">
        <v>0</v>
      </c>
      <c r="E41" s="15">
        <v>8</v>
      </c>
      <c r="F41" s="15">
        <v>12</v>
      </c>
      <c r="G41" s="15">
        <v>5</v>
      </c>
      <c r="H41" s="15">
        <v>1</v>
      </c>
      <c r="J41" s="15">
        <v>206.81</v>
      </c>
      <c r="K41" s="15">
        <v>204.24100000000001</v>
      </c>
      <c r="L41" s="15">
        <v>204.34700000000001</v>
      </c>
      <c r="M41" s="15">
        <v>203.63499999999999</v>
      </c>
      <c r="N41" s="15">
        <v>204.864</v>
      </c>
      <c r="O41" s="15">
        <v>204.18899999999999</v>
      </c>
      <c r="P41" s="15">
        <v>1391</v>
      </c>
      <c r="Q41" s="15">
        <v>25857</v>
      </c>
      <c r="R41" s="15">
        <v>5</v>
      </c>
      <c r="T41" s="7"/>
      <c r="U41" s="7"/>
      <c r="V41" s="7"/>
      <c r="W41" s="7"/>
      <c r="X41" s="8"/>
      <c r="Y41" s="8"/>
      <c r="Z41" s="8"/>
      <c r="AB41" s="6"/>
      <c r="AC41" s="6"/>
      <c r="AD41" s="6"/>
    </row>
    <row r="42" spans="1:30" ht="15.75" x14ac:dyDescent="0.25">
      <c r="B42" s="22" t="s">
        <v>59</v>
      </c>
      <c r="C42" s="15">
        <v>0</v>
      </c>
      <c r="D42" s="15">
        <v>0</v>
      </c>
      <c r="E42" s="15">
        <v>8</v>
      </c>
      <c r="F42" s="15">
        <v>12</v>
      </c>
      <c r="G42" s="15">
        <v>5</v>
      </c>
      <c r="H42" s="15">
        <v>1</v>
      </c>
      <c r="J42" s="15">
        <v>206.36699999999999</v>
      </c>
      <c r="K42" s="15">
        <v>204.524</v>
      </c>
      <c r="L42" s="15">
        <v>204.62799999999999</v>
      </c>
      <c r="M42" s="15">
        <v>203.24</v>
      </c>
      <c r="N42" s="15">
        <v>204.30500000000001</v>
      </c>
      <c r="O42" s="15">
        <v>204.24199999999999</v>
      </c>
      <c r="P42" s="15">
        <v>1379</v>
      </c>
      <c r="Q42" s="15">
        <v>25857</v>
      </c>
      <c r="R42" s="15">
        <v>5</v>
      </c>
      <c r="T42" s="9"/>
      <c r="U42" s="9"/>
      <c r="V42" s="9"/>
      <c r="W42" s="9"/>
      <c r="AB42" s="6"/>
      <c r="AC42" s="6"/>
      <c r="AD42" s="6"/>
    </row>
    <row r="43" spans="1:30" ht="15.75" x14ac:dyDescent="0.25">
      <c r="B43" s="22" t="s">
        <v>60</v>
      </c>
      <c r="C43" s="15">
        <v>0</v>
      </c>
      <c r="D43" s="15">
        <v>0</v>
      </c>
      <c r="E43" s="15">
        <v>7</v>
      </c>
      <c r="F43" s="15">
        <v>12</v>
      </c>
      <c r="G43" s="15">
        <v>5</v>
      </c>
      <c r="H43" s="15">
        <v>1</v>
      </c>
      <c r="J43" s="15">
        <v>206.86</v>
      </c>
      <c r="K43" s="15">
        <v>204.648</v>
      </c>
      <c r="L43" s="15">
        <v>204.917</v>
      </c>
      <c r="M43" s="15">
        <v>203.19800000000001</v>
      </c>
      <c r="N43" s="15">
        <v>204.19900000000001</v>
      </c>
      <c r="O43" s="15">
        <v>204.36799999999999</v>
      </c>
      <c r="P43" s="15">
        <v>1361</v>
      </c>
      <c r="Q43" s="15">
        <v>25857</v>
      </c>
      <c r="R43" s="15">
        <v>5</v>
      </c>
      <c r="T43" s="9"/>
      <c r="U43" s="9"/>
      <c r="V43" s="9"/>
      <c r="W43" s="9"/>
      <c r="AB43" s="6"/>
      <c r="AC43" s="6"/>
      <c r="AD43" s="6"/>
    </row>
    <row r="44" spans="1:30" ht="15.75" x14ac:dyDescent="0.25">
      <c r="B44" s="22" t="s">
        <v>61</v>
      </c>
      <c r="C44" s="15">
        <v>0</v>
      </c>
      <c r="D44" s="15">
        <v>0</v>
      </c>
      <c r="E44" s="15">
        <v>5</v>
      </c>
      <c r="F44" s="15">
        <v>9</v>
      </c>
      <c r="G44" s="15">
        <v>5</v>
      </c>
      <c r="H44" s="15">
        <v>2</v>
      </c>
      <c r="J44" s="15">
        <v>205.66</v>
      </c>
      <c r="K44" s="15">
        <v>204.76</v>
      </c>
      <c r="L44" s="15">
        <v>205.203</v>
      </c>
      <c r="M44" s="15">
        <v>203.58500000000001</v>
      </c>
      <c r="N44" s="15">
        <v>204.709</v>
      </c>
      <c r="O44" s="15">
        <v>204.58600000000001</v>
      </c>
      <c r="P44" s="15">
        <v>1283</v>
      </c>
      <c r="Q44" s="15">
        <v>25857</v>
      </c>
      <c r="R44" s="15">
        <v>4</v>
      </c>
      <c r="T44" s="9"/>
      <c r="U44" s="9"/>
      <c r="V44" s="9"/>
      <c r="W44" s="9"/>
      <c r="AB44" s="6"/>
      <c r="AC44" s="6"/>
      <c r="AD44" s="6"/>
    </row>
    <row r="45" spans="1:30" x14ac:dyDescent="0.25">
      <c r="A45" s="24"/>
      <c r="B45" s="21" t="s">
        <v>62</v>
      </c>
      <c r="C45" s="15">
        <v>0</v>
      </c>
      <c r="D45" s="15">
        <v>0</v>
      </c>
      <c r="E45" s="15">
        <v>4</v>
      </c>
      <c r="F45" s="15">
        <v>7</v>
      </c>
      <c r="G45" s="15">
        <v>5</v>
      </c>
      <c r="H45" s="15">
        <v>3</v>
      </c>
      <c r="J45" s="15">
        <v>206.60499999999999</v>
      </c>
      <c r="K45" s="15">
        <v>205.315</v>
      </c>
      <c r="L45" s="15">
        <v>204.76300000000001</v>
      </c>
      <c r="M45" s="15">
        <v>202.887</v>
      </c>
      <c r="N45" s="15">
        <v>204.524</v>
      </c>
      <c r="O45" s="15">
        <v>204.19</v>
      </c>
      <c r="P45" s="15">
        <v>1179</v>
      </c>
      <c r="Q45" s="15">
        <v>25857</v>
      </c>
      <c r="R45" s="15">
        <v>4</v>
      </c>
      <c r="S45" s="19"/>
      <c r="T45" s="19"/>
      <c r="AC45" s="6"/>
      <c r="AD45" s="6"/>
    </row>
    <row r="46" spans="1:30" x14ac:dyDescent="0.25">
      <c r="A46" s="24"/>
      <c r="B46" s="22" t="s">
        <v>63</v>
      </c>
      <c r="C46" s="15">
        <v>0</v>
      </c>
      <c r="D46" s="15">
        <v>0</v>
      </c>
      <c r="E46" s="15">
        <v>4</v>
      </c>
      <c r="F46" s="15">
        <v>6</v>
      </c>
      <c r="G46" s="15">
        <v>6</v>
      </c>
      <c r="H46" s="15">
        <v>3</v>
      </c>
      <c r="I46" s="15">
        <v>207.32</v>
      </c>
      <c r="J46" s="15">
        <v>206.23500000000001</v>
      </c>
      <c r="K46" s="15">
        <v>205.26900000000001</v>
      </c>
      <c r="L46" s="15">
        <v>204.398</v>
      </c>
      <c r="M46" s="15">
        <v>202.553</v>
      </c>
      <c r="N46" s="15">
        <v>204.32599999999999</v>
      </c>
      <c r="O46" s="15">
        <v>203.87799999999999</v>
      </c>
      <c r="P46" s="15">
        <v>1149</v>
      </c>
      <c r="Q46" s="15">
        <v>25857</v>
      </c>
      <c r="R46" s="15">
        <v>4</v>
      </c>
      <c r="S46" s="19"/>
      <c r="T46" s="19"/>
      <c r="AC46" s="6"/>
      <c r="AD46" s="6"/>
    </row>
    <row r="47" spans="1:30" x14ac:dyDescent="0.25">
      <c r="A47" s="24"/>
      <c r="B47" s="22" t="s">
        <v>64</v>
      </c>
      <c r="C47" s="15">
        <v>0</v>
      </c>
      <c r="D47" s="15">
        <v>0</v>
      </c>
      <c r="E47" s="15">
        <v>3</v>
      </c>
      <c r="F47" s="15">
        <v>5</v>
      </c>
      <c r="G47" s="15">
        <v>6</v>
      </c>
      <c r="H47" s="15">
        <v>3</v>
      </c>
      <c r="I47" s="15">
        <v>207.82</v>
      </c>
      <c r="J47" s="15">
        <v>206.56700000000001</v>
      </c>
      <c r="K47" s="15">
        <v>205.11799999999999</v>
      </c>
      <c r="L47" s="15">
        <v>204.273</v>
      </c>
      <c r="M47" s="15">
        <v>202.27799999999999</v>
      </c>
      <c r="N47" s="15">
        <v>204.47900000000001</v>
      </c>
      <c r="O47" s="15">
        <v>203.761</v>
      </c>
      <c r="P47" s="15">
        <v>1142</v>
      </c>
      <c r="Q47" s="15">
        <v>25857</v>
      </c>
      <c r="R47" s="15">
        <v>4</v>
      </c>
      <c r="S47" s="19"/>
      <c r="T47" s="19"/>
      <c r="AC47" s="6"/>
      <c r="AD47" s="6"/>
    </row>
    <row r="48" spans="1:30" x14ac:dyDescent="0.25">
      <c r="A48" s="24"/>
      <c r="B48" s="22" t="s">
        <v>65</v>
      </c>
      <c r="C48" s="15">
        <v>0</v>
      </c>
      <c r="D48" s="15">
        <v>0</v>
      </c>
      <c r="E48" s="15">
        <v>3</v>
      </c>
      <c r="F48" s="15">
        <v>5</v>
      </c>
      <c r="G48" s="15">
        <v>6</v>
      </c>
      <c r="H48" s="15">
        <v>4</v>
      </c>
      <c r="J48" s="15">
        <v>207.36</v>
      </c>
      <c r="K48" s="15">
        <v>205.44200000000001</v>
      </c>
      <c r="L48" s="15">
        <v>204.18299999999999</v>
      </c>
      <c r="M48" s="15">
        <v>202.66900000000001</v>
      </c>
      <c r="N48" s="15">
        <v>204.905</v>
      </c>
      <c r="O48" s="15">
        <v>204.04499999999999</v>
      </c>
      <c r="P48" s="15">
        <v>1178</v>
      </c>
      <c r="Q48" s="15">
        <v>25857</v>
      </c>
      <c r="R48" s="15">
        <v>4</v>
      </c>
      <c r="S48" s="19"/>
      <c r="T48" s="19"/>
      <c r="AC48" s="6"/>
      <c r="AD48" s="6"/>
    </row>
    <row r="49" spans="1:30" x14ac:dyDescent="0.25">
      <c r="A49" s="24"/>
      <c r="B49" s="22" t="s">
        <v>66</v>
      </c>
      <c r="C49" s="15">
        <v>0</v>
      </c>
      <c r="D49" s="15">
        <v>0</v>
      </c>
      <c r="E49" s="15">
        <v>3</v>
      </c>
      <c r="F49" s="15">
        <v>5</v>
      </c>
      <c r="G49" s="15">
        <v>5</v>
      </c>
      <c r="H49" s="15">
        <v>4</v>
      </c>
      <c r="J49" s="15">
        <v>205.322</v>
      </c>
      <c r="K49" s="15">
        <v>205.63</v>
      </c>
      <c r="L49" s="15">
        <v>203.726</v>
      </c>
      <c r="M49" s="15">
        <v>203.14</v>
      </c>
      <c r="N49" s="15">
        <v>205.10499999999999</v>
      </c>
      <c r="O49" s="15">
        <v>204.18199999999999</v>
      </c>
      <c r="P49" s="15">
        <v>1158</v>
      </c>
      <c r="Q49" s="15">
        <v>25857</v>
      </c>
      <c r="R49" s="15">
        <v>4</v>
      </c>
      <c r="S49" s="19"/>
      <c r="T49" s="19"/>
      <c r="AC49" s="6"/>
      <c r="AD49" s="6"/>
    </row>
    <row r="50" spans="1:30" x14ac:dyDescent="0.25">
      <c r="A50" s="24"/>
      <c r="B50" s="22" t="s">
        <v>79</v>
      </c>
      <c r="C50" s="15">
        <v>0</v>
      </c>
      <c r="D50" s="15">
        <v>0</v>
      </c>
      <c r="E50" s="15">
        <v>3</v>
      </c>
      <c r="F50" s="15">
        <v>5</v>
      </c>
      <c r="G50" s="15">
        <v>5</v>
      </c>
      <c r="H50" s="15">
        <v>4</v>
      </c>
      <c r="I50" s="15">
        <v>206.85</v>
      </c>
      <c r="J50" s="15">
        <v>206.06100000000001</v>
      </c>
      <c r="K50" s="15">
        <v>205.65100000000001</v>
      </c>
      <c r="L50" s="15">
        <v>203.17500000000001</v>
      </c>
      <c r="M50" s="15">
        <v>203.66900000000001</v>
      </c>
      <c r="N50" s="15">
        <v>205.14699999999999</v>
      </c>
      <c r="O50" s="15">
        <v>204.245</v>
      </c>
      <c r="P50" s="15">
        <v>1122</v>
      </c>
      <c r="Q50" s="15">
        <v>25857</v>
      </c>
      <c r="R50" s="15">
        <v>4</v>
      </c>
      <c r="S50" s="19"/>
      <c r="T50" s="19"/>
      <c r="AC50" s="6"/>
      <c r="AD50" s="6"/>
    </row>
    <row r="51" spans="1:30" ht="15.75" x14ac:dyDescent="0.25">
      <c r="A51" s="6" t="s">
        <v>2</v>
      </c>
      <c r="B51" s="30">
        <v>43329.125</v>
      </c>
      <c r="C51" s="15">
        <v>5</v>
      </c>
      <c r="D51" s="15">
        <v>1</v>
      </c>
      <c r="E51" s="15">
        <v>1</v>
      </c>
      <c r="F51" s="15">
        <v>5</v>
      </c>
      <c r="G51" s="15">
        <v>5</v>
      </c>
      <c r="H51" s="15">
        <v>1</v>
      </c>
      <c r="I51" s="15">
        <v>200.76599999999999</v>
      </c>
      <c r="J51" s="15">
        <v>203.51900000000001</v>
      </c>
      <c r="K51" s="15">
        <v>202.976</v>
      </c>
      <c r="L51" s="15">
        <v>202.566</v>
      </c>
      <c r="M51" s="15">
        <v>204.13</v>
      </c>
      <c r="N51" s="6">
        <v>205.34299999999999</v>
      </c>
      <c r="O51" s="15">
        <v>203.56100000000001</v>
      </c>
      <c r="P51" s="15">
        <v>1106</v>
      </c>
      <c r="Q51" s="15">
        <v>31940</v>
      </c>
      <c r="R51" s="15">
        <v>3</v>
      </c>
      <c r="S51" s="9"/>
    </row>
    <row r="52" spans="1:30" x14ac:dyDescent="0.25">
      <c r="B52" s="21" t="s">
        <v>57</v>
      </c>
      <c r="C52" s="15">
        <v>1</v>
      </c>
      <c r="D52" s="15">
        <v>0</v>
      </c>
      <c r="E52" s="15">
        <v>0</v>
      </c>
      <c r="F52" s="15">
        <v>6</v>
      </c>
      <c r="G52" s="15">
        <v>3</v>
      </c>
      <c r="H52" s="15">
        <v>1</v>
      </c>
      <c r="I52" s="15">
        <v>204.89400000000001</v>
      </c>
      <c r="J52" s="15">
        <v>205.958</v>
      </c>
      <c r="K52" s="15">
        <v>202.512</v>
      </c>
      <c r="L52" s="15">
        <v>201.63</v>
      </c>
      <c r="M52" s="15">
        <v>205.012</v>
      </c>
      <c r="N52" s="15">
        <v>205.05</v>
      </c>
      <c r="O52" s="15">
        <v>203.45699999999999</v>
      </c>
      <c r="P52" s="15">
        <v>893</v>
      </c>
      <c r="Q52" s="15">
        <v>31940</v>
      </c>
      <c r="R52" s="15">
        <v>2</v>
      </c>
      <c r="AB52" s="6"/>
      <c r="AC52" s="6"/>
      <c r="AD52" s="6"/>
    </row>
    <row r="53" spans="1:30" ht="15.75" x14ac:dyDescent="0.25">
      <c r="B53" s="22" t="s">
        <v>58</v>
      </c>
      <c r="C53" s="15">
        <v>1</v>
      </c>
      <c r="D53" s="15">
        <v>0</v>
      </c>
      <c r="E53" s="15">
        <v>0</v>
      </c>
      <c r="F53" s="15">
        <v>6</v>
      </c>
      <c r="G53" s="15">
        <v>3</v>
      </c>
      <c r="H53" s="15">
        <v>1</v>
      </c>
      <c r="I53" s="15">
        <v>201.965</v>
      </c>
      <c r="J53" s="15">
        <v>205.73599999999999</v>
      </c>
      <c r="K53" s="15">
        <v>201.321</v>
      </c>
      <c r="L53" s="15">
        <v>201.56399999999999</v>
      </c>
      <c r="M53" s="15">
        <v>204.58199999999999</v>
      </c>
      <c r="N53" s="15">
        <v>205.6</v>
      </c>
      <c r="O53" s="15">
        <v>203.38900000000001</v>
      </c>
      <c r="P53" s="15">
        <v>917</v>
      </c>
      <c r="Q53" s="15">
        <v>31940</v>
      </c>
      <c r="R53" s="15">
        <v>2</v>
      </c>
      <c r="T53" s="7"/>
      <c r="U53" s="7"/>
      <c r="V53" s="7"/>
      <c r="W53" s="7"/>
      <c r="X53" s="8"/>
      <c r="Y53" s="8"/>
      <c r="Z53" s="8"/>
      <c r="AB53" s="6"/>
      <c r="AC53" s="6"/>
      <c r="AD53" s="6"/>
    </row>
    <row r="54" spans="1:30" ht="15.75" x14ac:dyDescent="0.25">
      <c r="B54" s="22" t="s">
        <v>59</v>
      </c>
      <c r="C54" s="15">
        <v>2</v>
      </c>
      <c r="D54" s="15">
        <v>0</v>
      </c>
      <c r="E54" s="15">
        <v>0</v>
      </c>
      <c r="F54" s="15">
        <v>6</v>
      </c>
      <c r="G54" s="15">
        <v>4</v>
      </c>
      <c r="H54" s="15">
        <v>1</v>
      </c>
      <c r="I54" s="15">
        <v>201.21199999999999</v>
      </c>
      <c r="J54" s="15">
        <v>204.39099999999999</v>
      </c>
      <c r="K54" s="15">
        <v>200.696</v>
      </c>
      <c r="L54" s="15">
        <v>201.92</v>
      </c>
      <c r="M54" s="15">
        <v>204.35</v>
      </c>
      <c r="N54" s="15">
        <v>205.571</v>
      </c>
      <c r="O54" s="15">
        <v>203.41399999999999</v>
      </c>
      <c r="P54" s="15">
        <v>975</v>
      </c>
      <c r="Q54" s="15">
        <v>31940</v>
      </c>
      <c r="R54" s="15">
        <v>3</v>
      </c>
      <c r="T54" s="9"/>
      <c r="U54" s="9"/>
      <c r="V54" s="9"/>
      <c r="W54" s="9"/>
      <c r="AB54" s="6"/>
      <c r="AC54" s="6"/>
      <c r="AD54" s="6"/>
    </row>
    <row r="55" spans="1:30" ht="15.75" x14ac:dyDescent="0.25">
      <c r="B55" s="22" t="s">
        <v>60</v>
      </c>
      <c r="C55" s="15">
        <v>3</v>
      </c>
      <c r="D55" s="15">
        <v>0</v>
      </c>
      <c r="E55" s="15">
        <v>1</v>
      </c>
      <c r="F55" s="15">
        <v>5</v>
      </c>
      <c r="G55" s="15">
        <v>4</v>
      </c>
      <c r="H55" s="15">
        <v>1</v>
      </c>
      <c r="I55" s="15">
        <v>201.23400000000001</v>
      </c>
      <c r="J55" s="15">
        <v>203.9</v>
      </c>
      <c r="K55" s="15">
        <v>200.85499999999999</v>
      </c>
      <c r="L55" s="15">
        <v>201.89099999999999</v>
      </c>
      <c r="M55" s="15">
        <v>204.155</v>
      </c>
      <c r="N55" s="15">
        <v>205.529</v>
      </c>
      <c r="O55" s="15">
        <v>203.315</v>
      </c>
      <c r="P55" s="15">
        <v>976</v>
      </c>
      <c r="Q55" s="15">
        <v>31940</v>
      </c>
      <c r="R55" s="15">
        <v>3</v>
      </c>
      <c r="T55" s="9"/>
      <c r="U55" s="9"/>
      <c r="V55" s="9"/>
      <c r="W55" s="9"/>
      <c r="AB55" s="6"/>
      <c r="AC55" s="6"/>
      <c r="AD55" s="6"/>
    </row>
    <row r="56" spans="1:30" ht="15.75" x14ac:dyDescent="0.25">
      <c r="B56" s="22" t="s">
        <v>61</v>
      </c>
      <c r="C56" s="15">
        <v>4</v>
      </c>
      <c r="D56" s="15">
        <v>1</v>
      </c>
      <c r="E56" s="15">
        <v>1</v>
      </c>
      <c r="F56" s="15">
        <v>5</v>
      </c>
      <c r="G56" s="15">
        <v>5</v>
      </c>
      <c r="H56" s="15">
        <v>1</v>
      </c>
      <c r="I56" s="15">
        <v>200.83199999999999</v>
      </c>
      <c r="J56" s="15">
        <v>203.67400000000001</v>
      </c>
      <c r="K56" s="15">
        <v>202.209</v>
      </c>
      <c r="L56" s="15">
        <v>202.376</v>
      </c>
      <c r="M56" s="15">
        <v>204.27799999999999</v>
      </c>
      <c r="N56" s="15">
        <v>205.59700000000001</v>
      </c>
      <c r="O56" s="15">
        <v>203.583</v>
      </c>
      <c r="P56" s="15">
        <v>1074</v>
      </c>
      <c r="Q56" s="15">
        <v>31940</v>
      </c>
      <c r="R56" s="15">
        <v>3</v>
      </c>
      <c r="T56" s="9"/>
      <c r="U56" s="9"/>
      <c r="V56" s="9"/>
      <c r="W56" s="9"/>
      <c r="AB56" s="6"/>
      <c r="AC56" s="6"/>
      <c r="AD56" s="6"/>
    </row>
    <row r="57" spans="1:30" x14ac:dyDescent="0.25">
      <c r="A57" s="24"/>
      <c r="B57" s="21" t="s">
        <v>62</v>
      </c>
      <c r="C57" s="15">
        <v>5</v>
      </c>
      <c r="D57" s="15">
        <v>1</v>
      </c>
      <c r="E57" s="15">
        <v>1</v>
      </c>
      <c r="F57" s="15">
        <v>5</v>
      </c>
      <c r="G57" s="15">
        <v>5</v>
      </c>
      <c r="H57" s="15">
        <v>1</v>
      </c>
      <c r="I57" s="15">
        <v>201.58099999999999</v>
      </c>
      <c r="J57" s="15">
        <v>202.547</v>
      </c>
      <c r="K57" s="15">
        <v>203.309</v>
      </c>
      <c r="L57" s="15">
        <v>202.905</v>
      </c>
      <c r="M57" s="15">
        <v>203.98500000000001</v>
      </c>
      <c r="N57" s="15">
        <v>205.148</v>
      </c>
      <c r="O57" s="15">
        <v>203.63499999999999</v>
      </c>
      <c r="P57" s="15">
        <v>1166</v>
      </c>
      <c r="Q57" s="15">
        <v>31940</v>
      </c>
      <c r="R57" s="15">
        <v>3</v>
      </c>
      <c r="S57" s="19"/>
      <c r="T57" s="19"/>
      <c r="AC57" s="6"/>
      <c r="AD57" s="6"/>
    </row>
    <row r="58" spans="1:30" x14ac:dyDescent="0.25">
      <c r="A58" s="24"/>
      <c r="B58" s="22" t="s">
        <v>63</v>
      </c>
      <c r="C58" s="15">
        <v>5</v>
      </c>
      <c r="D58" s="15">
        <v>2</v>
      </c>
      <c r="E58" s="15">
        <v>1</v>
      </c>
      <c r="F58" s="15">
        <v>5</v>
      </c>
      <c r="G58" s="15">
        <v>6</v>
      </c>
      <c r="H58" s="15">
        <v>2</v>
      </c>
      <c r="I58" s="15">
        <v>201.58199999999999</v>
      </c>
      <c r="J58" s="15">
        <v>202.74</v>
      </c>
      <c r="K58" s="15">
        <v>203.40100000000001</v>
      </c>
      <c r="L58" s="15">
        <v>202.90899999999999</v>
      </c>
      <c r="M58" s="15">
        <v>204.06</v>
      </c>
      <c r="N58" s="15">
        <v>205.173</v>
      </c>
      <c r="O58" s="15">
        <v>203.715</v>
      </c>
      <c r="P58" s="15">
        <v>1254</v>
      </c>
      <c r="Q58" s="15">
        <v>31940</v>
      </c>
      <c r="R58" s="15">
        <v>3</v>
      </c>
      <c r="S58" s="19"/>
      <c r="T58" s="19"/>
      <c r="AC58" s="6"/>
      <c r="AD58" s="6"/>
    </row>
    <row r="59" spans="1:30" x14ac:dyDescent="0.25">
      <c r="A59" s="24"/>
      <c r="B59" s="22" t="s">
        <v>64</v>
      </c>
      <c r="C59" s="15">
        <v>5</v>
      </c>
      <c r="D59" s="15">
        <v>2</v>
      </c>
      <c r="E59" s="15">
        <v>2</v>
      </c>
      <c r="F59" s="15">
        <v>5</v>
      </c>
      <c r="G59" s="15">
        <v>6</v>
      </c>
      <c r="H59" s="15">
        <v>2</v>
      </c>
      <c r="I59" s="15">
        <v>202.03700000000001</v>
      </c>
      <c r="J59" s="15">
        <v>202.63499999999999</v>
      </c>
      <c r="K59" s="15">
        <v>203.846</v>
      </c>
      <c r="L59" s="15">
        <v>202.95500000000001</v>
      </c>
      <c r="M59" s="15">
        <v>204.19800000000001</v>
      </c>
      <c r="N59" s="15">
        <v>205.054</v>
      </c>
      <c r="O59" s="15">
        <v>203.80799999999999</v>
      </c>
      <c r="P59" s="15">
        <v>1317</v>
      </c>
      <c r="Q59" s="15">
        <v>31940</v>
      </c>
      <c r="R59" s="15">
        <v>4</v>
      </c>
      <c r="S59" s="19"/>
      <c r="T59" s="19"/>
      <c r="AC59" s="6"/>
      <c r="AD59" s="6"/>
    </row>
    <row r="60" spans="1:30" x14ac:dyDescent="0.25">
      <c r="A60" s="24"/>
      <c r="B60" s="22" t="s">
        <v>65</v>
      </c>
      <c r="C60" s="15">
        <v>5</v>
      </c>
      <c r="D60" s="15">
        <v>3</v>
      </c>
      <c r="E60" s="15">
        <v>2</v>
      </c>
      <c r="F60" s="15">
        <v>5</v>
      </c>
      <c r="G60" s="15">
        <v>6</v>
      </c>
      <c r="H60" s="15">
        <v>2</v>
      </c>
      <c r="I60" s="15">
        <v>202.13200000000001</v>
      </c>
      <c r="J60" s="15">
        <v>203.14500000000001</v>
      </c>
      <c r="K60" s="15">
        <v>203.86199999999999</v>
      </c>
      <c r="L60" s="15">
        <v>203.03299999999999</v>
      </c>
      <c r="M60" s="15">
        <v>204.214</v>
      </c>
      <c r="N60" s="15">
        <v>205.35900000000001</v>
      </c>
      <c r="O60" s="15">
        <v>203.911</v>
      </c>
      <c r="P60" s="15">
        <v>1325</v>
      </c>
      <c r="Q60" s="15">
        <v>31940</v>
      </c>
      <c r="R60" s="15">
        <v>4</v>
      </c>
      <c r="S60" s="19"/>
      <c r="T60" s="19"/>
      <c r="AC60" s="6"/>
      <c r="AD60" s="6"/>
    </row>
    <row r="61" spans="1:30" x14ac:dyDescent="0.25">
      <c r="A61" s="24"/>
      <c r="B61" s="22" t="s">
        <v>66</v>
      </c>
      <c r="C61" s="15">
        <v>6</v>
      </c>
      <c r="D61" s="15">
        <v>3</v>
      </c>
      <c r="E61" s="15">
        <v>2</v>
      </c>
      <c r="F61" s="15">
        <v>5</v>
      </c>
      <c r="G61" s="15">
        <v>5</v>
      </c>
      <c r="H61" s="15">
        <v>2</v>
      </c>
      <c r="I61" s="15">
        <v>201.9</v>
      </c>
      <c r="J61" s="15">
        <v>202.94200000000001</v>
      </c>
      <c r="K61" s="15">
        <v>203.56700000000001</v>
      </c>
      <c r="L61" s="15">
        <v>203.024</v>
      </c>
      <c r="M61" s="15">
        <v>204.31</v>
      </c>
      <c r="N61" s="15">
        <v>205.67400000000001</v>
      </c>
      <c r="O61" s="15">
        <v>203.94399999999999</v>
      </c>
      <c r="P61" s="15">
        <v>1324</v>
      </c>
      <c r="Q61" s="15">
        <v>31940</v>
      </c>
      <c r="R61" s="15">
        <v>4</v>
      </c>
      <c r="S61" s="19"/>
      <c r="T61" s="19"/>
      <c r="AC61" s="6"/>
      <c r="AD61" s="6"/>
    </row>
    <row r="62" spans="1:30" x14ac:dyDescent="0.25">
      <c r="A62" s="24"/>
      <c r="B62" s="22" t="s">
        <v>79</v>
      </c>
      <c r="C62" s="15">
        <v>7</v>
      </c>
      <c r="D62" s="15">
        <v>4</v>
      </c>
      <c r="E62" s="15">
        <v>2</v>
      </c>
      <c r="F62" s="15">
        <v>5</v>
      </c>
      <c r="G62" s="15">
        <v>5</v>
      </c>
      <c r="H62" s="15">
        <v>2</v>
      </c>
      <c r="I62" s="15">
        <v>201.351</v>
      </c>
      <c r="J62" s="15">
        <v>203.22200000000001</v>
      </c>
      <c r="K62" s="15">
        <v>203.03700000000001</v>
      </c>
      <c r="L62" s="15">
        <v>203.1</v>
      </c>
      <c r="M62" s="15">
        <v>204.39099999999999</v>
      </c>
      <c r="N62" s="15">
        <v>205.71199999999999</v>
      </c>
      <c r="O62" s="15">
        <v>203.92699999999999</v>
      </c>
      <c r="P62" s="15">
        <v>1335</v>
      </c>
      <c r="Q62" s="15">
        <v>31940</v>
      </c>
      <c r="R62" s="15">
        <v>4</v>
      </c>
      <c r="S62" s="19"/>
      <c r="T62" s="19"/>
      <c r="AC62" s="6"/>
      <c r="AD62" s="6"/>
    </row>
    <row r="63" spans="1:30" x14ac:dyDescent="0.25">
      <c r="A63" s="6" t="s">
        <v>24</v>
      </c>
      <c r="B63" s="30">
        <v>43780.125</v>
      </c>
      <c r="G63" s="15">
        <v>81</v>
      </c>
      <c r="H63" s="15">
        <v>51</v>
      </c>
      <c r="M63" s="15">
        <v>195.10900000000001</v>
      </c>
      <c r="N63" s="15">
        <v>199.48099999999999</v>
      </c>
      <c r="O63" s="15">
        <v>198.53299999999999</v>
      </c>
      <c r="P63" s="15">
        <v>429</v>
      </c>
      <c r="Q63" s="15">
        <v>763</v>
      </c>
      <c r="R63" s="15">
        <v>56</v>
      </c>
    </row>
    <row r="64" spans="1:30" x14ac:dyDescent="0.25">
      <c r="B64" s="21" t="s">
        <v>57</v>
      </c>
      <c r="G64" s="15">
        <v>43</v>
      </c>
      <c r="H64" s="15">
        <v>28</v>
      </c>
      <c r="M64" s="15">
        <v>199.53899999999999</v>
      </c>
      <c r="N64" s="15">
        <v>204.38</v>
      </c>
      <c r="O64" s="15">
        <v>203.35900000000001</v>
      </c>
      <c r="P64" s="15">
        <v>237</v>
      </c>
      <c r="Q64" s="15">
        <v>763</v>
      </c>
      <c r="R64" s="15">
        <v>31</v>
      </c>
      <c r="AB64" s="6"/>
      <c r="AC64" s="6"/>
      <c r="AD64" s="6"/>
    </row>
    <row r="65" spans="1:30" ht="15.75" x14ac:dyDescent="0.25">
      <c r="B65" s="22" t="s">
        <v>58</v>
      </c>
      <c r="G65" s="15">
        <v>50</v>
      </c>
      <c r="H65" s="15">
        <v>33</v>
      </c>
      <c r="M65" s="15">
        <v>199.684</v>
      </c>
      <c r="N65" s="15">
        <v>203.53800000000001</v>
      </c>
      <c r="O65" s="15">
        <v>202.73599999999999</v>
      </c>
      <c r="P65" s="15">
        <v>274</v>
      </c>
      <c r="Q65" s="15">
        <v>763</v>
      </c>
      <c r="R65" s="15">
        <v>35</v>
      </c>
      <c r="T65" s="7"/>
      <c r="U65" s="7"/>
      <c r="V65" s="7"/>
      <c r="W65" s="7"/>
      <c r="X65" s="8"/>
      <c r="Y65" s="8"/>
      <c r="Z65" s="8"/>
      <c r="AB65" s="6"/>
      <c r="AC65" s="6"/>
      <c r="AD65" s="6"/>
    </row>
    <row r="66" spans="1:30" ht="15.75" x14ac:dyDescent="0.25">
      <c r="B66" s="22" t="s">
        <v>59</v>
      </c>
      <c r="G66" s="15">
        <v>52</v>
      </c>
      <c r="H66" s="15">
        <v>41</v>
      </c>
      <c r="M66" s="15">
        <v>199.25299999999999</v>
      </c>
      <c r="N66" s="15">
        <v>202.965</v>
      </c>
      <c r="O66" s="15">
        <v>202.286</v>
      </c>
      <c r="P66" s="15">
        <v>328</v>
      </c>
      <c r="Q66" s="15">
        <v>763</v>
      </c>
      <c r="R66" s="15">
        <v>42</v>
      </c>
      <c r="T66" s="9"/>
      <c r="U66" s="9"/>
      <c r="V66" s="9"/>
      <c r="W66" s="9"/>
      <c r="AB66" s="6"/>
      <c r="AC66" s="6"/>
      <c r="AD66" s="6"/>
    </row>
    <row r="67" spans="1:30" ht="15.75" x14ac:dyDescent="0.25">
      <c r="B67" s="22" t="s">
        <v>60</v>
      </c>
      <c r="G67" s="15">
        <v>58</v>
      </c>
      <c r="H67" s="15">
        <v>46</v>
      </c>
      <c r="M67" s="15">
        <v>198.517</v>
      </c>
      <c r="N67" s="15">
        <v>202.35499999999999</v>
      </c>
      <c r="O67" s="15">
        <v>201.65799999999999</v>
      </c>
      <c r="P67" s="15">
        <v>369</v>
      </c>
      <c r="Q67" s="15">
        <v>763</v>
      </c>
      <c r="R67" s="15">
        <v>48</v>
      </c>
      <c r="T67" s="9"/>
      <c r="U67" s="9"/>
      <c r="V67" s="9"/>
      <c r="W67" s="9"/>
      <c r="AB67" s="6"/>
      <c r="AC67" s="6"/>
      <c r="AD67" s="6"/>
    </row>
    <row r="68" spans="1:30" ht="15.75" x14ac:dyDescent="0.25">
      <c r="B68" s="22" t="s">
        <v>61</v>
      </c>
      <c r="G68" s="15">
        <v>74</v>
      </c>
      <c r="H68" s="15">
        <v>49</v>
      </c>
      <c r="M68" s="15">
        <v>195.398</v>
      </c>
      <c r="N68" s="15">
        <v>200.77600000000001</v>
      </c>
      <c r="O68" s="15">
        <v>199.65299999999999</v>
      </c>
      <c r="P68" s="15">
        <v>407</v>
      </c>
      <c r="Q68" s="15">
        <v>763</v>
      </c>
      <c r="R68" s="15">
        <v>53</v>
      </c>
      <c r="T68" s="9"/>
      <c r="U68" s="9"/>
      <c r="V68" s="9"/>
      <c r="W68" s="9"/>
      <c r="AB68" s="6"/>
      <c r="AC68" s="6"/>
      <c r="AD68" s="6"/>
    </row>
    <row r="69" spans="1:30" x14ac:dyDescent="0.25">
      <c r="A69" s="24"/>
      <c r="B69" s="21" t="s">
        <v>62</v>
      </c>
      <c r="G69" s="15">
        <v>81</v>
      </c>
      <c r="H69" s="15">
        <v>56</v>
      </c>
      <c r="M69" s="15">
        <v>194.762</v>
      </c>
      <c r="N69" s="15">
        <v>198.339</v>
      </c>
      <c r="O69" s="15">
        <v>197.61199999999999</v>
      </c>
      <c r="P69" s="15">
        <v>458</v>
      </c>
      <c r="Q69" s="15">
        <v>763</v>
      </c>
      <c r="R69" s="15">
        <v>60</v>
      </c>
      <c r="S69" s="19"/>
      <c r="T69" s="19"/>
      <c r="AC69" s="6"/>
      <c r="AD69" s="6"/>
    </row>
    <row r="70" spans="1:30" x14ac:dyDescent="0.25">
      <c r="A70" s="24"/>
      <c r="B70" s="22" t="s">
        <v>63</v>
      </c>
      <c r="G70" s="15">
        <v>85</v>
      </c>
      <c r="H70" s="15">
        <v>60</v>
      </c>
      <c r="M70" s="15">
        <v>193.93700000000001</v>
      </c>
      <c r="N70" s="15">
        <v>197.57300000000001</v>
      </c>
      <c r="O70" s="15">
        <v>196.84899999999999</v>
      </c>
      <c r="P70" s="15">
        <v>492</v>
      </c>
      <c r="Q70" s="15">
        <v>763</v>
      </c>
      <c r="R70" s="15">
        <v>64</v>
      </c>
      <c r="S70" s="19"/>
      <c r="T70" s="19"/>
      <c r="AC70" s="6"/>
      <c r="AD70" s="6"/>
    </row>
    <row r="71" spans="1:30" x14ac:dyDescent="0.25">
      <c r="A71" s="24"/>
      <c r="B71" s="22" t="s">
        <v>64</v>
      </c>
      <c r="G71" s="15">
        <v>88</v>
      </c>
      <c r="H71" s="15">
        <v>62</v>
      </c>
      <c r="M71" s="15">
        <v>193.34</v>
      </c>
      <c r="N71" s="15">
        <v>196.48599999999999</v>
      </c>
      <c r="O71" s="15">
        <v>195.86199999999999</v>
      </c>
      <c r="P71" s="15">
        <v>509</v>
      </c>
      <c r="Q71" s="15">
        <v>763</v>
      </c>
      <c r="R71" s="15">
        <v>66</v>
      </c>
      <c r="S71" s="19"/>
      <c r="T71" s="19"/>
      <c r="AC71" s="6"/>
      <c r="AD71" s="6"/>
    </row>
    <row r="72" spans="1:30" x14ac:dyDescent="0.25">
      <c r="A72" s="24"/>
      <c r="B72" s="22" t="s">
        <v>65</v>
      </c>
      <c r="G72" s="15">
        <v>92</v>
      </c>
      <c r="H72" s="15">
        <v>65</v>
      </c>
      <c r="M72" s="15">
        <v>192.73599999999999</v>
      </c>
      <c r="N72" s="15">
        <v>196.05</v>
      </c>
      <c r="O72" s="15">
        <v>195.39400000000001</v>
      </c>
      <c r="P72" s="15">
        <v>530</v>
      </c>
      <c r="Q72" s="15">
        <v>763</v>
      </c>
      <c r="R72" s="15">
        <v>69</v>
      </c>
      <c r="S72" s="19"/>
      <c r="T72" s="19"/>
      <c r="AC72" s="6"/>
      <c r="AD72" s="6"/>
    </row>
    <row r="73" spans="1:30" x14ac:dyDescent="0.25">
      <c r="A73" s="24"/>
      <c r="B73" s="22" t="s">
        <v>66</v>
      </c>
      <c r="G73" s="15">
        <v>93</v>
      </c>
      <c r="H73" s="15">
        <v>68</v>
      </c>
      <c r="M73" s="15">
        <v>192.81800000000001</v>
      </c>
      <c r="N73" s="15">
        <v>195.81700000000001</v>
      </c>
      <c r="O73" s="15">
        <v>195.23500000000001</v>
      </c>
      <c r="P73" s="15">
        <v>551</v>
      </c>
      <c r="Q73" s="15">
        <v>763</v>
      </c>
      <c r="R73" s="15">
        <v>72</v>
      </c>
      <c r="S73" s="19"/>
      <c r="T73" s="19"/>
      <c r="AC73" s="6"/>
      <c r="AD73" s="6"/>
    </row>
    <row r="74" spans="1:30" x14ac:dyDescent="0.25">
      <c r="A74" s="24"/>
      <c r="B74" s="22" t="s">
        <v>79</v>
      </c>
      <c r="G74" s="15">
        <v>93</v>
      </c>
      <c r="H74" s="15">
        <v>70</v>
      </c>
      <c r="M74" s="15">
        <v>192.107</v>
      </c>
      <c r="N74" s="15">
        <v>195.45</v>
      </c>
      <c r="O74" s="15">
        <v>194.81700000000001</v>
      </c>
      <c r="P74" s="15">
        <v>565</v>
      </c>
      <c r="Q74" s="15">
        <v>763</v>
      </c>
      <c r="R74" s="15">
        <v>74</v>
      </c>
      <c r="S74" s="19"/>
      <c r="T74" s="19"/>
      <c r="AC74" s="6"/>
      <c r="AD74" s="6"/>
    </row>
    <row r="75" spans="1:30" x14ac:dyDescent="0.25">
      <c r="A75" s="6" t="s">
        <v>34</v>
      </c>
      <c r="B75" s="30">
        <v>43782.125</v>
      </c>
      <c r="C75" s="15">
        <v>0</v>
      </c>
      <c r="D75" s="15">
        <v>0</v>
      </c>
      <c r="E75" s="15">
        <v>2</v>
      </c>
      <c r="F75" s="15">
        <v>19</v>
      </c>
      <c r="G75" s="15">
        <v>24</v>
      </c>
      <c r="H75" s="15">
        <v>26</v>
      </c>
      <c r="K75" s="15">
        <v>204.10900000000001</v>
      </c>
      <c r="L75" s="15">
        <v>202.91399999999999</v>
      </c>
      <c r="M75" s="15">
        <v>199.46799999999999</v>
      </c>
      <c r="N75" s="15">
        <v>198.36199999999999</v>
      </c>
      <c r="O75" s="15">
        <v>199.74100000000001</v>
      </c>
      <c r="P75" s="15">
        <v>1464</v>
      </c>
      <c r="Q75" s="15">
        <v>7989</v>
      </c>
      <c r="R75" s="15">
        <v>18</v>
      </c>
    </row>
    <row r="76" spans="1:30" x14ac:dyDescent="0.25">
      <c r="B76" s="21" t="s">
        <v>57</v>
      </c>
      <c r="C76" s="15">
        <v>0</v>
      </c>
      <c r="D76" s="15">
        <v>3</v>
      </c>
      <c r="E76" s="15">
        <v>15</v>
      </c>
      <c r="F76" s="15">
        <v>25</v>
      </c>
      <c r="G76" s="15">
        <v>28</v>
      </c>
      <c r="H76" s="15">
        <v>26</v>
      </c>
      <c r="J76" s="15">
        <v>205.541</v>
      </c>
      <c r="K76" s="15">
        <v>203.02199999999999</v>
      </c>
      <c r="L76" s="15">
        <v>200.56899999999999</v>
      </c>
      <c r="M76" s="15">
        <v>198.25</v>
      </c>
      <c r="N76" s="15">
        <v>196.6</v>
      </c>
      <c r="O76" s="15">
        <v>198.70400000000001</v>
      </c>
      <c r="P76" s="15">
        <v>1808</v>
      </c>
      <c r="Q76" s="15">
        <v>7989</v>
      </c>
      <c r="R76" s="15">
        <v>22</v>
      </c>
      <c r="AB76" s="6"/>
      <c r="AC76" s="6"/>
      <c r="AD76" s="6"/>
    </row>
    <row r="77" spans="1:30" ht="15.75" x14ac:dyDescent="0.25">
      <c r="B77" s="22" t="s">
        <v>58</v>
      </c>
      <c r="C77" s="15">
        <v>0</v>
      </c>
      <c r="D77" s="15">
        <v>1</v>
      </c>
      <c r="E77" s="15">
        <v>14</v>
      </c>
      <c r="F77" s="15">
        <v>24</v>
      </c>
      <c r="G77" s="15">
        <v>27</v>
      </c>
      <c r="H77" s="15">
        <v>26</v>
      </c>
      <c r="J77" s="15">
        <v>204.655</v>
      </c>
      <c r="K77" s="15">
        <v>203.66</v>
      </c>
      <c r="L77" s="15">
        <v>200.75899999999999</v>
      </c>
      <c r="M77" s="15">
        <v>198.405</v>
      </c>
      <c r="N77" s="15">
        <v>196.89400000000001</v>
      </c>
      <c r="O77" s="15">
        <v>198.89500000000001</v>
      </c>
      <c r="P77" s="15">
        <v>1731</v>
      </c>
      <c r="Q77" s="15">
        <v>7989</v>
      </c>
      <c r="R77" s="15">
        <v>21</v>
      </c>
      <c r="T77" s="7"/>
      <c r="U77" s="7"/>
      <c r="V77" s="7"/>
      <c r="W77" s="7"/>
      <c r="X77" s="8"/>
      <c r="Y77" s="8"/>
      <c r="Z77" s="8"/>
      <c r="AB77" s="6"/>
      <c r="AC77" s="6"/>
      <c r="AD77" s="6"/>
    </row>
    <row r="78" spans="1:30" ht="15.75" x14ac:dyDescent="0.25">
      <c r="B78" s="22" t="s">
        <v>59</v>
      </c>
      <c r="C78" s="15">
        <v>0</v>
      </c>
      <c r="D78" s="15">
        <v>1</v>
      </c>
      <c r="E78" s="15">
        <v>12</v>
      </c>
      <c r="F78" s="15">
        <v>23</v>
      </c>
      <c r="G78" s="15">
        <v>26</v>
      </c>
      <c r="H78" s="15">
        <v>25</v>
      </c>
      <c r="J78" s="15">
        <v>205.06100000000001</v>
      </c>
      <c r="K78" s="15">
        <v>204.45699999999999</v>
      </c>
      <c r="L78" s="15">
        <v>201.041</v>
      </c>
      <c r="M78" s="15">
        <v>198.517</v>
      </c>
      <c r="N78" s="15">
        <v>197.36500000000001</v>
      </c>
      <c r="O78" s="15">
        <v>199.16800000000001</v>
      </c>
      <c r="P78" s="15">
        <v>1665</v>
      </c>
      <c r="Q78" s="15">
        <v>7989</v>
      </c>
      <c r="R78" s="15">
        <v>20</v>
      </c>
      <c r="T78" s="9"/>
      <c r="U78" s="9"/>
      <c r="V78" s="9"/>
      <c r="W78" s="9"/>
      <c r="AB78" s="6"/>
      <c r="AC78" s="6"/>
      <c r="AD78" s="6"/>
    </row>
    <row r="79" spans="1:30" ht="15.75" x14ac:dyDescent="0.25">
      <c r="B79" s="22" t="s">
        <v>60</v>
      </c>
      <c r="C79" s="15">
        <v>0</v>
      </c>
      <c r="D79" s="15">
        <v>0</v>
      </c>
      <c r="E79" s="15">
        <v>9</v>
      </c>
      <c r="F79" s="15">
        <v>23</v>
      </c>
      <c r="G79" s="15">
        <v>25</v>
      </c>
      <c r="H79" s="15">
        <v>24</v>
      </c>
      <c r="J79" s="15">
        <v>205.89500000000001</v>
      </c>
      <c r="K79" s="15">
        <v>204.95599999999999</v>
      </c>
      <c r="L79" s="15">
        <v>201.54</v>
      </c>
      <c r="M79" s="15">
        <v>198.691</v>
      </c>
      <c r="N79" s="15">
        <v>196.92400000000001</v>
      </c>
      <c r="O79" s="15">
        <v>199.12899999999999</v>
      </c>
      <c r="P79" s="15">
        <v>1565</v>
      </c>
      <c r="Q79" s="15">
        <v>7989</v>
      </c>
      <c r="R79" s="15">
        <v>19</v>
      </c>
      <c r="T79" s="9"/>
      <c r="U79" s="9"/>
      <c r="V79" s="9"/>
      <c r="W79" s="9"/>
      <c r="AB79" s="6"/>
      <c r="AC79" s="6"/>
      <c r="AD79" s="6"/>
    </row>
    <row r="80" spans="1:30" ht="15.75" x14ac:dyDescent="0.25">
      <c r="B80" s="22" t="s">
        <v>61</v>
      </c>
      <c r="C80" s="15">
        <v>0</v>
      </c>
      <c r="D80" s="15">
        <v>0</v>
      </c>
      <c r="E80" s="15">
        <v>3</v>
      </c>
      <c r="F80" s="15">
        <v>21</v>
      </c>
      <c r="G80" s="15">
        <v>24</v>
      </c>
      <c r="H80" s="15">
        <v>25</v>
      </c>
      <c r="K80" s="15">
        <v>205.053</v>
      </c>
      <c r="L80" s="15">
        <v>202.68799999999999</v>
      </c>
      <c r="M80" s="15">
        <v>199.23</v>
      </c>
      <c r="N80" s="15">
        <v>197.87</v>
      </c>
      <c r="O80" s="15">
        <v>199.59200000000001</v>
      </c>
      <c r="P80" s="15">
        <v>1502</v>
      </c>
      <c r="Q80" s="15">
        <v>7989</v>
      </c>
      <c r="R80" s="15">
        <v>18</v>
      </c>
      <c r="T80" s="9"/>
      <c r="U80" s="9"/>
      <c r="V80" s="9"/>
      <c r="W80" s="9"/>
      <c r="AB80" s="6"/>
      <c r="AC80" s="6"/>
      <c r="AD80" s="6"/>
    </row>
    <row r="81" spans="1:30" x14ac:dyDescent="0.25">
      <c r="A81" s="24"/>
      <c r="B81" s="21" t="s">
        <v>62</v>
      </c>
      <c r="C81" s="15">
        <v>0</v>
      </c>
      <c r="D81" s="15">
        <v>0</v>
      </c>
      <c r="E81" s="15">
        <v>1</v>
      </c>
      <c r="F81" s="15">
        <v>15</v>
      </c>
      <c r="G81" s="15">
        <v>25</v>
      </c>
      <c r="H81" s="15">
        <v>27</v>
      </c>
      <c r="K81" s="15">
        <v>204.309</v>
      </c>
      <c r="L81" s="15">
        <v>202.75700000000001</v>
      </c>
      <c r="M81" s="15">
        <v>199.86099999999999</v>
      </c>
      <c r="N81" s="15">
        <v>198.511</v>
      </c>
      <c r="O81" s="15">
        <v>199.773</v>
      </c>
      <c r="P81" s="15">
        <v>1440</v>
      </c>
      <c r="Q81" s="15">
        <v>7989</v>
      </c>
      <c r="R81" s="15">
        <v>18</v>
      </c>
      <c r="S81" s="19"/>
      <c r="T81" s="19"/>
      <c r="AC81" s="6"/>
      <c r="AD81" s="6"/>
    </row>
    <row r="82" spans="1:30" x14ac:dyDescent="0.25">
      <c r="A82" s="24"/>
      <c r="B82" s="22" t="s">
        <v>63</v>
      </c>
      <c r="C82" s="15">
        <v>0</v>
      </c>
      <c r="D82" s="15">
        <v>0</v>
      </c>
      <c r="E82" s="15">
        <v>0</v>
      </c>
      <c r="F82" s="15">
        <v>13</v>
      </c>
      <c r="G82" s="15">
        <v>25</v>
      </c>
      <c r="H82" s="15">
        <v>29</v>
      </c>
      <c r="K82" s="15">
        <v>204.27600000000001</v>
      </c>
      <c r="L82" s="15">
        <v>202.28200000000001</v>
      </c>
      <c r="M82" s="15">
        <v>200.38900000000001</v>
      </c>
      <c r="N82" s="15">
        <v>198.73699999999999</v>
      </c>
      <c r="O82" s="15">
        <v>199.858</v>
      </c>
      <c r="P82" s="15">
        <v>1440</v>
      </c>
      <c r="Q82" s="15">
        <v>7989</v>
      </c>
      <c r="R82" s="15">
        <v>18</v>
      </c>
      <c r="S82" s="19"/>
      <c r="T82" s="19"/>
      <c r="AC82" s="6"/>
      <c r="AD82" s="6"/>
    </row>
    <row r="83" spans="1:30" x14ac:dyDescent="0.25">
      <c r="A83" s="24"/>
      <c r="B83" s="22" t="s">
        <v>64</v>
      </c>
      <c r="C83" s="15">
        <v>0</v>
      </c>
      <c r="D83" s="15">
        <v>0</v>
      </c>
      <c r="E83" s="15">
        <v>0</v>
      </c>
      <c r="F83" s="15">
        <v>11</v>
      </c>
      <c r="G83" s="15">
        <v>26</v>
      </c>
      <c r="H83" s="15">
        <v>31</v>
      </c>
      <c r="K83" s="15">
        <v>205.02699999999999</v>
      </c>
      <c r="L83" s="15">
        <v>202.08500000000001</v>
      </c>
      <c r="M83" s="15">
        <v>200.881</v>
      </c>
      <c r="N83" s="15">
        <v>199.178</v>
      </c>
      <c r="O83" s="15">
        <v>200.143</v>
      </c>
      <c r="P83" s="15">
        <v>1458</v>
      </c>
      <c r="Q83" s="15">
        <v>7989</v>
      </c>
      <c r="R83" s="15">
        <v>18</v>
      </c>
      <c r="S83" s="19"/>
      <c r="T83" s="19"/>
      <c r="AC83" s="6"/>
      <c r="AD83" s="6"/>
    </row>
    <row r="84" spans="1:30" x14ac:dyDescent="0.25">
      <c r="A84" s="24"/>
      <c r="B84" s="22" t="s">
        <v>65</v>
      </c>
      <c r="C84" s="15">
        <v>0</v>
      </c>
      <c r="D84" s="15">
        <v>0</v>
      </c>
      <c r="E84" s="15">
        <v>0</v>
      </c>
      <c r="F84" s="15">
        <v>9</v>
      </c>
      <c r="G84" s="15">
        <v>23</v>
      </c>
      <c r="H84" s="15">
        <v>31</v>
      </c>
      <c r="K84" s="15">
        <v>206.37</v>
      </c>
      <c r="L84" s="15">
        <v>202.042</v>
      </c>
      <c r="M84" s="15">
        <v>200.45099999999999</v>
      </c>
      <c r="N84" s="15">
        <v>199.28200000000001</v>
      </c>
      <c r="O84" s="15">
        <v>199.97399999999999</v>
      </c>
      <c r="P84" s="15">
        <v>1394</v>
      </c>
      <c r="Q84" s="15">
        <v>7989</v>
      </c>
      <c r="R84" s="15">
        <v>17</v>
      </c>
      <c r="S84" s="19"/>
      <c r="T84" s="19"/>
      <c r="AC84" s="6"/>
      <c r="AD84" s="6"/>
    </row>
    <row r="85" spans="1:30" x14ac:dyDescent="0.25">
      <c r="A85" s="24"/>
      <c r="B85" s="22" t="s">
        <v>66</v>
      </c>
      <c r="C85" s="15">
        <v>0</v>
      </c>
      <c r="D85" s="15">
        <v>0</v>
      </c>
      <c r="E85" s="15">
        <v>0</v>
      </c>
      <c r="F85" s="15">
        <v>8</v>
      </c>
      <c r="G85" s="15">
        <v>24</v>
      </c>
      <c r="H85" s="15">
        <v>30</v>
      </c>
      <c r="L85" s="15">
        <v>202.36099999999999</v>
      </c>
      <c r="M85" s="15">
        <v>200.67500000000001</v>
      </c>
      <c r="N85" s="15">
        <v>199.16800000000001</v>
      </c>
      <c r="O85" s="15">
        <v>200.005</v>
      </c>
      <c r="P85" s="15">
        <v>1379</v>
      </c>
      <c r="Q85" s="15">
        <v>7989</v>
      </c>
      <c r="R85" s="15">
        <v>17</v>
      </c>
      <c r="S85" s="19"/>
      <c r="T85" s="19"/>
      <c r="AC85" s="6"/>
      <c r="AD85" s="6"/>
    </row>
    <row r="86" spans="1:30" x14ac:dyDescent="0.25">
      <c r="A86" s="24"/>
      <c r="B86" s="22" t="s">
        <v>79</v>
      </c>
      <c r="C86" s="15">
        <v>0</v>
      </c>
      <c r="D86" s="15">
        <v>0</v>
      </c>
      <c r="E86" s="15">
        <v>0</v>
      </c>
      <c r="F86" s="15">
        <v>8</v>
      </c>
      <c r="G86" s="15">
        <v>25</v>
      </c>
      <c r="H86" s="15">
        <v>29</v>
      </c>
      <c r="L86" s="15">
        <v>203.208</v>
      </c>
      <c r="M86" s="15">
        <v>200.87700000000001</v>
      </c>
      <c r="N86" s="15">
        <v>199.02799999999999</v>
      </c>
      <c r="O86" s="15">
        <v>200.096</v>
      </c>
      <c r="P86" s="15">
        <v>1365</v>
      </c>
      <c r="Q86" s="15">
        <v>7989</v>
      </c>
      <c r="R86" s="15">
        <v>17</v>
      </c>
      <c r="S86" s="19"/>
      <c r="T86" s="19"/>
      <c r="AC86" s="6"/>
      <c r="AD86" s="6"/>
    </row>
    <row r="87" spans="1:30" x14ac:dyDescent="0.25">
      <c r="A87" s="6" t="s">
        <v>33</v>
      </c>
      <c r="B87" s="30">
        <v>42989.125</v>
      </c>
      <c r="C87" s="15">
        <v>8</v>
      </c>
      <c r="D87" s="15">
        <v>16</v>
      </c>
      <c r="E87" s="15">
        <v>12</v>
      </c>
      <c r="F87" s="15">
        <v>11</v>
      </c>
      <c r="G87" s="15">
        <v>13</v>
      </c>
      <c r="H87" s="15">
        <v>15</v>
      </c>
      <c r="I87" s="15">
        <v>198.40799999999999</v>
      </c>
      <c r="J87" s="15">
        <v>198.84299999999999</v>
      </c>
      <c r="K87" s="15">
        <v>201.67699999999999</v>
      </c>
      <c r="L87" s="15">
        <v>196.697</v>
      </c>
      <c r="M87" s="15">
        <v>199.91</v>
      </c>
      <c r="N87" s="15">
        <v>201.78100000000001</v>
      </c>
      <c r="O87" s="15">
        <v>200.10300000000001</v>
      </c>
      <c r="P87" s="15">
        <v>3533</v>
      </c>
      <c r="Q87" s="15">
        <v>25864</v>
      </c>
      <c r="R87" s="15">
        <v>13</v>
      </c>
    </row>
    <row r="88" spans="1:30" x14ac:dyDescent="0.25">
      <c r="B88" s="21" t="s">
        <v>57</v>
      </c>
      <c r="C88" s="15">
        <v>4</v>
      </c>
      <c r="D88" s="15">
        <v>12</v>
      </c>
      <c r="E88" s="15">
        <v>10</v>
      </c>
      <c r="F88" s="15">
        <v>10</v>
      </c>
      <c r="G88" s="15">
        <v>15</v>
      </c>
      <c r="H88" s="15">
        <v>14</v>
      </c>
      <c r="I88" s="15">
        <v>201.577</v>
      </c>
      <c r="J88" s="15">
        <v>200.33099999999999</v>
      </c>
      <c r="K88" s="15">
        <v>201.149</v>
      </c>
      <c r="L88" s="15">
        <v>196.98099999999999</v>
      </c>
      <c r="M88" s="15">
        <v>199.375</v>
      </c>
      <c r="N88" s="15">
        <v>202.72800000000001</v>
      </c>
      <c r="O88" s="15">
        <v>200.43</v>
      </c>
      <c r="P88" s="15">
        <v>3376</v>
      </c>
      <c r="Q88" s="15">
        <v>25864</v>
      </c>
      <c r="R88" s="15">
        <v>13</v>
      </c>
      <c r="AB88" s="6"/>
      <c r="AC88" s="6"/>
      <c r="AD88" s="6"/>
    </row>
    <row r="89" spans="1:30" ht="15.75" x14ac:dyDescent="0.25">
      <c r="B89" s="22" t="s">
        <v>58</v>
      </c>
      <c r="C89" s="15">
        <v>6</v>
      </c>
      <c r="D89" s="15">
        <v>12</v>
      </c>
      <c r="E89" s="15">
        <v>10</v>
      </c>
      <c r="F89" s="15">
        <v>11</v>
      </c>
      <c r="G89" s="15">
        <v>14</v>
      </c>
      <c r="H89" s="15">
        <v>14</v>
      </c>
      <c r="I89" s="15">
        <v>202.71299999999999</v>
      </c>
      <c r="J89" s="15">
        <v>199.72399999999999</v>
      </c>
      <c r="K89" s="15">
        <v>201.10900000000001</v>
      </c>
      <c r="L89" s="15">
        <v>196.959</v>
      </c>
      <c r="M89" s="15">
        <v>199.72300000000001</v>
      </c>
      <c r="N89" s="15">
        <v>202.226</v>
      </c>
      <c r="O89" s="15">
        <v>200.298</v>
      </c>
      <c r="P89" s="15">
        <v>3376</v>
      </c>
      <c r="Q89" s="15">
        <v>25864</v>
      </c>
      <c r="R89" s="15">
        <v>13</v>
      </c>
      <c r="T89" s="7"/>
      <c r="U89" s="7"/>
      <c r="V89" s="7"/>
      <c r="W89" s="7"/>
      <c r="X89" s="8"/>
      <c r="Y89" s="8"/>
      <c r="Z89" s="8"/>
      <c r="AB89" s="6"/>
      <c r="AC89" s="6"/>
      <c r="AD89" s="6"/>
    </row>
    <row r="90" spans="1:30" ht="15.75" x14ac:dyDescent="0.25">
      <c r="B90" s="22" t="s">
        <v>59</v>
      </c>
      <c r="C90" s="15">
        <v>6</v>
      </c>
      <c r="D90" s="15">
        <v>13</v>
      </c>
      <c r="E90" s="15">
        <v>10</v>
      </c>
      <c r="F90" s="15">
        <v>11</v>
      </c>
      <c r="G90" s="15">
        <v>15</v>
      </c>
      <c r="H90" s="15">
        <v>14</v>
      </c>
      <c r="I90" s="15">
        <v>202.56399999999999</v>
      </c>
      <c r="J90" s="15">
        <v>199.56</v>
      </c>
      <c r="K90" s="15">
        <v>201.255</v>
      </c>
      <c r="L90" s="15">
        <v>197.00200000000001</v>
      </c>
      <c r="M90" s="15">
        <v>200.096</v>
      </c>
      <c r="N90" s="15">
        <v>202.041</v>
      </c>
      <c r="O90" s="15">
        <v>200.34700000000001</v>
      </c>
      <c r="P90" s="15">
        <v>3424</v>
      </c>
      <c r="Q90" s="15">
        <v>25864</v>
      </c>
      <c r="R90" s="15">
        <v>13</v>
      </c>
      <c r="T90" s="9"/>
      <c r="U90" s="9"/>
      <c r="V90" s="9"/>
      <c r="W90" s="9"/>
      <c r="AB90" s="6"/>
      <c r="AC90" s="6"/>
      <c r="AD90" s="6"/>
    </row>
    <row r="91" spans="1:30" ht="15.75" x14ac:dyDescent="0.25">
      <c r="B91" s="22" t="s">
        <v>60</v>
      </c>
      <c r="C91" s="15">
        <v>7</v>
      </c>
      <c r="D91" s="15">
        <v>13</v>
      </c>
      <c r="E91" s="15">
        <v>11</v>
      </c>
      <c r="F91" s="15">
        <v>11</v>
      </c>
      <c r="G91" s="15">
        <v>14</v>
      </c>
      <c r="H91" s="15">
        <v>14</v>
      </c>
      <c r="I91" s="15">
        <v>201.97499999999999</v>
      </c>
      <c r="J91" s="15">
        <v>199.35400000000001</v>
      </c>
      <c r="K91" s="15">
        <v>201.44399999999999</v>
      </c>
      <c r="L91" s="15">
        <v>196.72499999999999</v>
      </c>
      <c r="M91" s="15">
        <v>200.29300000000001</v>
      </c>
      <c r="N91" s="15">
        <v>201.863</v>
      </c>
      <c r="O91" s="15">
        <v>200.30500000000001</v>
      </c>
      <c r="P91" s="15">
        <v>3469</v>
      </c>
      <c r="Q91" s="15">
        <v>25864</v>
      </c>
      <c r="R91" s="15">
        <v>13</v>
      </c>
      <c r="T91" s="9"/>
      <c r="U91" s="9"/>
      <c r="V91" s="9"/>
      <c r="W91" s="9"/>
      <c r="AB91" s="6"/>
      <c r="AC91" s="6"/>
      <c r="AD91" s="6"/>
    </row>
    <row r="92" spans="1:30" ht="15.75" x14ac:dyDescent="0.25">
      <c r="B92" s="22" t="s">
        <v>61</v>
      </c>
      <c r="C92" s="15">
        <v>8</v>
      </c>
      <c r="D92" s="15">
        <v>15</v>
      </c>
      <c r="E92" s="15">
        <v>12</v>
      </c>
      <c r="F92" s="15">
        <v>11</v>
      </c>
      <c r="G92" s="15">
        <v>14</v>
      </c>
      <c r="H92" s="15">
        <v>15</v>
      </c>
      <c r="I92" s="15">
        <v>199.761</v>
      </c>
      <c r="J92" s="15">
        <v>199.006</v>
      </c>
      <c r="K92" s="15">
        <v>201.661</v>
      </c>
      <c r="L92" s="15">
        <v>196.33099999999999</v>
      </c>
      <c r="M92" s="15">
        <v>200.47399999999999</v>
      </c>
      <c r="N92" s="15">
        <v>201.61600000000001</v>
      </c>
      <c r="O92" s="15">
        <v>200.172</v>
      </c>
      <c r="P92" s="15">
        <v>3511</v>
      </c>
      <c r="Q92" s="15">
        <v>25864</v>
      </c>
      <c r="R92" s="15">
        <v>13</v>
      </c>
      <c r="T92" s="9"/>
      <c r="U92" s="9"/>
      <c r="V92" s="9"/>
      <c r="W92" s="9"/>
      <c r="AB92" s="6"/>
      <c r="AC92" s="6"/>
      <c r="AD92" s="6"/>
    </row>
    <row r="93" spans="1:30" x14ac:dyDescent="0.25">
      <c r="A93" s="24"/>
      <c r="B93" s="21" t="s">
        <v>62</v>
      </c>
      <c r="C93" s="15">
        <v>9</v>
      </c>
      <c r="D93" s="15">
        <v>16</v>
      </c>
      <c r="E93" s="15">
        <v>12</v>
      </c>
      <c r="F93" s="15">
        <v>11</v>
      </c>
      <c r="G93" s="15">
        <v>13</v>
      </c>
      <c r="H93" s="15">
        <v>15</v>
      </c>
      <c r="I93" s="15">
        <v>198.827</v>
      </c>
      <c r="J93" s="15">
        <v>198.46799999999999</v>
      </c>
      <c r="K93" s="15">
        <v>201.773</v>
      </c>
      <c r="L93" s="15">
        <v>197.38800000000001</v>
      </c>
      <c r="M93" s="15">
        <v>199.059</v>
      </c>
      <c r="N93" s="15">
        <v>202.089</v>
      </c>
      <c r="O93" s="15">
        <v>200.08799999999999</v>
      </c>
      <c r="P93" s="15">
        <v>3565</v>
      </c>
      <c r="Q93" s="15">
        <v>25864</v>
      </c>
      <c r="R93" s="15">
        <v>13</v>
      </c>
      <c r="S93" s="19"/>
      <c r="T93" s="19"/>
      <c r="AC93" s="6"/>
      <c r="AD93" s="6"/>
    </row>
    <row r="94" spans="1:30" x14ac:dyDescent="0.25">
      <c r="A94" s="24"/>
      <c r="B94" s="22" t="s">
        <v>63</v>
      </c>
      <c r="C94" s="15">
        <v>10</v>
      </c>
      <c r="D94" s="15">
        <v>17</v>
      </c>
      <c r="E94" s="15">
        <v>12</v>
      </c>
      <c r="F94" s="15">
        <v>12</v>
      </c>
      <c r="G94" s="15">
        <v>13</v>
      </c>
      <c r="H94" s="15">
        <v>15</v>
      </c>
      <c r="I94" s="15">
        <v>198.916</v>
      </c>
      <c r="J94" s="15">
        <v>197.745</v>
      </c>
      <c r="K94" s="15">
        <v>201.67599999999999</v>
      </c>
      <c r="L94" s="15">
        <v>198.18100000000001</v>
      </c>
      <c r="M94" s="15">
        <v>198.245</v>
      </c>
      <c r="N94" s="15">
        <v>202.32599999999999</v>
      </c>
      <c r="O94" s="15">
        <v>199.98</v>
      </c>
      <c r="P94" s="15">
        <v>3560</v>
      </c>
      <c r="Q94" s="15">
        <v>25864</v>
      </c>
      <c r="R94" s="15">
        <v>13</v>
      </c>
      <c r="S94" s="19"/>
      <c r="T94" s="19"/>
      <c r="AC94" s="6"/>
      <c r="AD94" s="6"/>
    </row>
    <row r="95" spans="1:30" x14ac:dyDescent="0.25">
      <c r="A95" s="24"/>
      <c r="B95" s="22" t="s">
        <v>64</v>
      </c>
      <c r="C95" s="15">
        <v>11</v>
      </c>
      <c r="D95" s="15">
        <v>18</v>
      </c>
      <c r="E95" s="15">
        <v>12</v>
      </c>
      <c r="F95" s="15">
        <v>12</v>
      </c>
      <c r="G95" s="15">
        <v>13</v>
      </c>
      <c r="H95" s="15">
        <v>14</v>
      </c>
      <c r="I95" s="15">
        <v>199.69800000000001</v>
      </c>
      <c r="J95" s="15">
        <v>197.066</v>
      </c>
      <c r="K95" s="15">
        <v>201.92599999999999</v>
      </c>
      <c r="L95" s="15">
        <v>198.82599999999999</v>
      </c>
      <c r="M95" s="15">
        <v>197.505</v>
      </c>
      <c r="N95" s="15">
        <v>202.41399999999999</v>
      </c>
      <c r="O95" s="15">
        <v>199.90299999999999</v>
      </c>
      <c r="P95" s="15">
        <v>3595</v>
      </c>
      <c r="Q95" s="15">
        <v>25864</v>
      </c>
      <c r="R95" s="15">
        <v>13</v>
      </c>
      <c r="S95" s="19"/>
      <c r="T95" s="19"/>
      <c r="AC95" s="6"/>
      <c r="AD95" s="6"/>
    </row>
    <row r="96" spans="1:30" x14ac:dyDescent="0.25">
      <c r="A96" s="24"/>
      <c r="B96" s="22" t="s">
        <v>65</v>
      </c>
      <c r="C96" s="15">
        <v>11</v>
      </c>
      <c r="D96" s="15">
        <v>19</v>
      </c>
      <c r="E96" s="15">
        <v>12</v>
      </c>
      <c r="F96" s="15">
        <v>12</v>
      </c>
      <c r="G96" s="15">
        <v>13</v>
      </c>
      <c r="H96" s="15">
        <v>14</v>
      </c>
      <c r="I96" s="15">
        <v>200.42699999999999</v>
      </c>
      <c r="J96" s="15">
        <v>196.708</v>
      </c>
      <c r="K96" s="15">
        <v>201.96100000000001</v>
      </c>
      <c r="L96" s="15">
        <v>198.96600000000001</v>
      </c>
      <c r="M96" s="15">
        <v>197.14099999999999</v>
      </c>
      <c r="N96" s="15">
        <v>202.232</v>
      </c>
      <c r="O96" s="15">
        <v>199.73599999999999</v>
      </c>
      <c r="P96" s="15">
        <v>3584</v>
      </c>
      <c r="Q96" s="15">
        <v>25864</v>
      </c>
      <c r="R96" s="15">
        <v>13</v>
      </c>
      <c r="S96" s="19"/>
      <c r="T96" s="19"/>
      <c r="AC96" s="6"/>
      <c r="AD96" s="6"/>
    </row>
    <row r="97" spans="1:30" x14ac:dyDescent="0.25">
      <c r="A97" s="24"/>
      <c r="B97" s="22" t="s">
        <v>66</v>
      </c>
      <c r="C97" s="15">
        <v>12</v>
      </c>
      <c r="D97" s="15">
        <v>19</v>
      </c>
      <c r="E97" s="15">
        <v>13</v>
      </c>
      <c r="F97" s="15">
        <v>12</v>
      </c>
      <c r="G97" s="15">
        <v>13</v>
      </c>
      <c r="H97" s="15">
        <v>14</v>
      </c>
      <c r="I97" s="15">
        <v>201.34800000000001</v>
      </c>
      <c r="J97" s="15">
        <v>196.173</v>
      </c>
      <c r="K97" s="15">
        <v>201.791</v>
      </c>
      <c r="L97" s="15">
        <v>199.488</v>
      </c>
      <c r="M97" s="15">
        <v>196.96799999999999</v>
      </c>
      <c r="N97" s="15">
        <v>201.87</v>
      </c>
      <c r="O97" s="15">
        <v>199.60499999999999</v>
      </c>
      <c r="P97" s="15">
        <v>3629</v>
      </c>
      <c r="Q97" s="15">
        <v>25864</v>
      </c>
      <c r="R97" s="15">
        <v>14</v>
      </c>
      <c r="S97" s="19"/>
      <c r="T97" s="19"/>
      <c r="AC97" s="6"/>
      <c r="AD97" s="6"/>
    </row>
    <row r="98" spans="1:30" x14ac:dyDescent="0.25">
      <c r="A98" s="24"/>
      <c r="B98" s="22" t="s">
        <v>79</v>
      </c>
      <c r="C98" s="15">
        <v>11</v>
      </c>
      <c r="D98" s="15">
        <v>20</v>
      </c>
      <c r="E98" s="15">
        <v>14</v>
      </c>
      <c r="F98" s="15">
        <v>12</v>
      </c>
      <c r="G98" s="15">
        <v>12</v>
      </c>
      <c r="H98" s="15">
        <v>14</v>
      </c>
      <c r="I98" s="15">
        <v>201.655</v>
      </c>
      <c r="J98" s="15">
        <v>196.41900000000001</v>
      </c>
      <c r="K98" s="15">
        <v>201.12100000000001</v>
      </c>
      <c r="L98" s="15">
        <v>199.90199999999999</v>
      </c>
      <c r="M98" s="15">
        <v>196.358</v>
      </c>
      <c r="N98" s="15">
        <v>201.46799999999999</v>
      </c>
      <c r="O98" s="15">
        <v>199.37200000000001</v>
      </c>
      <c r="P98" s="15">
        <v>3653</v>
      </c>
      <c r="Q98" s="15">
        <v>25864</v>
      </c>
      <c r="R98" s="15">
        <v>14</v>
      </c>
      <c r="S98" s="19"/>
      <c r="T98" s="19"/>
      <c r="AC98" s="6"/>
      <c r="AD98" s="6"/>
    </row>
    <row r="99" spans="1:30" x14ac:dyDescent="0.25">
      <c r="A99" s="6" t="s">
        <v>34</v>
      </c>
      <c r="B99" s="30">
        <v>43781.125</v>
      </c>
      <c r="C99" s="15">
        <v>0</v>
      </c>
      <c r="D99" s="15">
        <v>0</v>
      </c>
      <c r="E99" s="15">
        <v>0</v>
      </c>
      <c r="F99" s="15">
        <v>6</v>
      </c>
      <c r="G99" s="15">
        <v>13</v>
      </c>
      <c r="H99" s="15">
        <v>12</v>
      </c>
      <c r="L99" s="15">
        <v>200.97900000000001</v>
      </c>
      <c r="M99" s="15">
        <v>195.68799999999999</v>
      </c>
      <c r="N99" s="15">
        <v>195.56299999999999</v>
      </c>
      <c r="O99" s="15">
        <v>196.417</v>
      </c>
      <c r="P99" s="15">
        <v>2678</v>
      </c>
      <c r="Q99" s="15">
        <v>31929</v>
      </c>
      <c r="R99" s="15">
        <v>8</v>
      </c>
    </row>
    <row r="100" spans="1:30" x14ac:dyDescent="0.25">
      <c r="B100" s="21" t="s">
        <v>57</v>
      </c>
      <c r="C100" s="15">
        <v>0</v>
      </c>
      <c r="D100" s="15">
        <v>0</v>
      </c>
      <c r="E100" s="15">
        <v>0</v>
      </c>
      <c r="F100" s="15">
        <v>8</v>
      </c>
      <c r="G100" s="15">
        <v>12</v>
      </c>
      <c r="H100" s="15">
        <v>13</v>
      </c>
      <c r="L100" s="15">
        <v>200.154</v>
      </c>
      <c r="M100" s="15">
        <v>195.19200000000001</v>
      </c>
      <c r="N100" s="15">
        <v>195.887</v>
      </c>
      <c r="O100" s="15">
        <v>196.40299999999999</v>
      </c>
      <c r="P100" s="15">
        <v>2842</v>
      </c>
      <c r="Q100" s="15">
        <v>31929</v>
      </c>
      <c r="R100" s="15">
        <v>8</v>
      </c>
      <c r="AB100" s="6"/>
      <c r="AC100" s="6"/>
      <c r="AD100" s="6"/>
    </row>
    <row r="101" spans="1:30" ht="15.75" x14ac:dyDescent="0.25">
      <c r="B101" s="22" t="s">
        <v>58</v>
      </c>
      <c r="C101" s="15">
        <v>0</v>
      </c>
      <c r="D101" s="15">
        <v>0</v>
      </c>
      <c r="E101" s="15">
        <v>0</v>
      </c>
      <c r="F101" s="15">
        <v>7</v>
      </c>
      <c r="G101" s="15">
        <v>12</v>
      </c>
      <c r="H101" s="15">
        <v>13</v>
      </c>
      <c r="L101" s="15">
        <v>200.13300000000001</v>
      </c>
      <c r="M101" s="15">
        <v>194.84299999999999</v>
      </c>
      <c r="N101" s="15">
        <v>195.995</v>
      </c>
      <c r="O101" s="15">
        <v>196.298</v>
      </c>
      <c r="P101" s="15">
        <v>2795</v>
      </c>
      <c r="Q101" s="15">
        <v>31929</v>
      </c>
      <c r="R101" s="15">
        <v>8</v>
      </c>
      <c r="T101" s="7"/>
      <c r="U101" s="7"/>
      <c r="V101" s="7"/>
      <c r="W101" s="7"/>
      <c r="X101" s="8"/>
      <c r="Y101" s="8"/>
      <c r="Z101" s="8"/>
      <c r="AB101" s="6"/>
      <c r="AC101" s="6"/>
      <c r="AD101" s="6"/>
    </row>
    <row r="102" spans="1:30" ht="15.75" x14ac:dyDescent="0.25">
      <c r="B102" s="22" t="s">
        <v>59</v>
      </c>
      <c r="C102" s="15">
        <v>0</v>
      </c>
      <c r="D102" s="15">
        <v>0</v>
      </c>
      <c r="E102" s="15">
        <v>0</v>
      </c>
      <c r="F102" s="15">
        <v>7</v>
      </c>
      <c r="G102" s="15">
        <v>12</v>
      </c>
      <c r="H102" s="15">
        <v>13</v>
      </c>
      <c r="L102" s="15">
        <v>200.13</v>
      </c>
      <c r="M102" s="15">
        <v>194.79499999999999</v>
      </c>
      <c r="N102" s="15">
        <v>196.01300000000001</v>
      </c>
      <c r="O102" s="15">
        <v>196.24600000000001</v>
      </c>
      <c r="P102" s="15">
        <v>2765</v>
      </c>
      <c r="Q102" s="15">
        <v>31929</v>
      </c>
      <c r="R102" s="15">
        <v>8</v>
      </c>
      <c r="T102" s="9"/>
      <c r="U102" s="9"/>
      <c r="V102" s="9"/>
      <c r="W102" s="9"/>
      <c r="AB102" s="6"/>
      <c r="AC102" s="6"/>
      <c r="AD102" s="6"/>
    </row>
    <row r="103" spans="1:30" ht="15.75" x14ac:dyDescent="0.25">
      <c r="B103" s="22" t="s">
        <v>60</v>
      </c>
      <c r="C103" s="15">
        <v>0</v>
      </c>
      <c r="D103" s="15">
        <v>0</v>
      </c>
      <c r="E103" s="15">
        <v>0</v>
      </c>
      <c r="F103" s="15">
        <v>7</v>
      </c>
      <c r="G103" s="15">
        <v>12</v>
      </c>
      <c r="H103" s="15">
        <v>13</v>
      </c>
      <c r="L103" s="15">
        <v>200.42599999999999</v>
      </c>
      <c r="M103" s="15">
        <v>194.94300000000001</v>
      </c>
      <c r="N103" s="15">
        <v>196.01300000000001</v>
      </c>
      <c r="O103" s="15">
        <v>196.327</v>
      </c>
      <c r="P103" s="15">
        <v>2747</v>
      </c>
      <c r="Q103" s="15">
        <v>31929</v>
      </c>
      <c r="R103" s="15">
        <v>8</v>
      </c>
      <c r="T103" s="9"/>
      <c r="U103" s="9"/>
      <c r="V103" s="9"/>
      <c r="W103" s="9"/>
      <c r="AB103" s="6"/>
      <c r="AC103" s="6"/>
      <c r="AD103" s="6"/>
    </row>
    <row r="104" spans="1:30" ht="15.75" x14ac:dyDescent="0.25">
      <c r="B104" s="22" t="s">
        <v>61</v>
      </c>
      <c r="C104" s="15">
        <v>0</v>
      </c>
      <c r="D104" s="15">
        <v>0</v>
      </c>
      <c r="E104" s="15">
        <v>0</v>
      </c>
      <c r="F104" s="15">
        <v>6</v>
      </c>
      <c r="G104" s="15">
        <v>13</v>
      </c>
      <c r="H104" s="15">
        <v>12</v>
      </c>
      <c r="L104" s="15">
        <v>200.65600000000001</v>
      </c>
      <c r="M104" s="15">
        <v>195.392</v>
      </c>
      <c r="N104" s="15">
        <v>195.65700000000001</v>
      </c>
      <c r="O104" s="15">
        <v>196.315</v>
      </c>
      <c r="P104" s="15">
        <v>2672</v>
      </c>
      <c r="Q104" s="15">
        <v>31929</v>
      </c>
      <c r="R104" s="15">
        <v>8</v>
      </c>
      <c r="T104" s="9"/>
      <c r="U104" s="9"/>
      <c r="V104" s="9"/>
      <c r="W104" s="9"/>
      <c r="AB104" s="6"/>
      <c r="AC104" s="6"/>
      <c r="AD104" s="6"/>
    </row>
    <row r="105" spans="1:30" x14ac:dyDescent="0.25">
      <c r="A105" s="24"/>
      <c r="B105" s="21" t="s">
        <v>62</v>
      </c>
      <c r="C105" s="15">
        <v>0</v>
      </c>
      <c r="D105" s="15">
        <v>0</v>
      </c>
      <c r="E105" s="15">
        <v>0</v>
      </c>
      <c r="F105" s="15">
        <v>6</v>
      </c>
      <c r="G105" s="15">
        <v>13</v>
      </c>
      <c r="H105" s="15">
        <v>12</v>
      </c>
      <c r="K105" s="15">
        <v>205.65</v>
      </c>
      <c r="L105" s="15">
        <v>201.31899999999999</v>
      </c>
      <c r="M105" s="15">
        <v>195.87799999999999</v>
      </c>
      <c r="N105" s="15">
        <v>195.285</v>
      </c>
      <c r="O105" s="15">
        <v>196.39699999999999</v>
      </c>
      <c r="P105" s="15">
        <v>2656</v>
      </c>
      <c r="Q105" s="15">
        <v>31929</v>
      </c>
      <c r="R105" s="15">
        <v>8</v>
      </c>
      <c r="S105" s="19"/>
      <c r="T105" s="19"/>
      <c r="AC105" s="6"/>
      <c r="AD105" s="6"/>
    </row>
    <row r="106" spans="1:30" x14ac:dyDescent="0.25">
      <c r="A106" s="24"/>
      <c r="B106" s="22" t="s">
        <v>63</v>
      </c>
      <c r="C106" s="15">
        <v>0</v>
      </c>
      <c r="D106" s="15">
        <v>0</v>
      </c>
      <c r="E106" s="15">
        <v>0</v>
      </c>
      <c r="F106" s="15">
        <v>5</v>
      </c>
      <c r="G106" s="15">
        <v>13</v>
      </c>
      <c r="H106" s="15">
        <v>12</v>
      </c>
      <c r="K106" s="15">
        <v>206.98</v>
      </c>
      <c r="L106" s="15">
        <v>201.61799999999999</v>
      </c>
      <c r="M106" s="15">
        <v>195.97200000000001</v>
      </c>
      <c r="N106" s="15">
        <v>195.251</v>
      </c>
      <c r="O106" s="15">
        <v>196.42</v>
      </c>
      <c r="P106" s="15">
        <v>2648</v>
      </c>
      <c r="Q106" s="15">
        <v>31929</v>
      </c>
      <c r="R106" s="15">
        <v>8</v>
      </c>
      <c r="S106" s="19"/>
      <c r="T106" s="19"/>
      <c r="AC106" s="6"/>
      <c r="AD106" s="6"/>
    </row>
    <row r="107" spans="1:30" x14ac:dyDescent="0.25">
      <c r="A107" s="24"/>
      <c r="B107" s="22" t="s">
        <v>64</v>
      </c>
      <c r="C107" s="15">
        <v>0</v>
      </c>
      <c r="D107" s="15">
        <v>0</v>
      </c>
      <c r="E107" s="15">
        <v>0</v>
      </c>
      <c r="F107" s="15">
        <v>5</v>
      </c>
      <c r="G107" s="15">
        <v>13</v>
      </c>
      <c r="H107" s="15">
        <v>12</v>
      </c>
      <c r="K107" s="15">
        <v>206.29</v>
      </c>
      <c r="L107" s="15">
        <v>201.77099999999999</v>
      </c>
      <c r="M107" s="15">
        <v>196.28800000000001</v>
      </c>
      <c r="N107" s="15">
        <v>195.03299999999999</v>
      </c>
      <c r="O107" s="15">
        <v>196.40600000000001</v>
      </c>
      <c r="P107" s="15">
        <v>2628</v>
      </c>
      <c r="Q107" s="15">
        <v>31929</v>
      </c>
      <c r="R107" s="15">
        <v>8</v>
      </c>
      <c r="S107" s="19"/>
      <c r="T107" s="19"/>
      <c r="AC107" s="6"/>
      <c r="AD107" s="6"/>
    </row>
    <row r="108" spans="1:30" x14ac:dyDescent="0.25">
      <c r="A108" s="24"/>
      <c r="B108" s="22" t="s">
        <v>65</v>
      </c>
      <c r="C108" s="15">
        <v>0</v>
      </c>
      <c r="D108" s="15">
        <v>0</v>
      </c>
      <c r="E108" s="15">
        <v>0</v>
      </c>
      <c r="F108" s="15">
        <v>5</v>
      </c>
      <c r="G108" s="15">
        <v>13</v>
      </c>
      <c r="H108" s="15">
        <v>12</v>
      </c>
      <c r="K108" s="15">
        <v>207.82</v>
      </c>
      <c r="L108" s="15">
        <v>202.221</v>
      </c>
      <c r="M108" s="15">
        <v>196.773</v>
      </c>
      <c r="N108" s="15">
        <v>195.095</v>
      </c>
      <c r="O108" s="15">
        <v>196.649</v>
      </c>
      <c r="P108" s="15">
        <v>2643</v>
      </c>
      <c r="Q108" s="15">
        <v>31929</v>
      </c>
      <c r="R108" s="15">
        <v>8</v>
      </c>
      <c r="S108" s="19"/>
      <c r="T108" s="19"/>
      <c r="AC108" s="6"/>
      <c r="AD108" s="6"/>
    </row>
    <row r="109" spans="1:30" x14ac:dyDescent="0.25">
      <c r="A109" s="24"/>
      <c r="B109" s="22" t="s">
        <v>66</v>
      </c>
      <c r="C109" s="15">
        <v>0</v>
      </c>
      <c r="D109" s="15">
        <v>0</v>
      </c>
      <c r="E109" s="15">
        <v>0</v>
      </c>
      <c r="F109" s="15">
        <v>4</v>
      </c>
      <c r="G109" s="15">
        <v>13</v>
      </c>
      <c r="H109" s="15">
        <v>13</v>
      </c>
      <c r="L109" s="15">
        <v>202.26400000000001</v>
      </c>
      <c r="M109" s="15">
        <v>197.14400000000001</v>
      </c>
      <c r="N109" s="15">
        <v>195.13900000000001</v>
      </c>
      <c r="O109" s="15">
        <v>196.73</v>
      </c>
      <c r="P109" s="15">
        <v>2616</v>
      </c>
      <c r="Q109" s="15">
        <v>31929</v>
      </c>
      <c r="R109" s="15">
        <v>8</v>
      </c>
      <c r="S109" s="19"/>
      <c r="T109" s="19"/>
      <c r="AC109" s="6"/>
      <c r="AD109" s="6"/>
    </row>
    <row r="110" spans="1:30" x14ac:dyDescent="0.25">
      <c r="A110" s="24"/>
      <c r="B110" s="22" t="s">
        <v>79</v>
      </c>
      <c r="C110" s="15">
        <v>0</v>
      </c>
      <c r="D110" s="15">
        <v>0</v>
      </c>
      <c r="E110" s="15">
        <v>0</v>
      </c>
      <c r="F110" s="15">
        <v>4</v>
      </c>
      <c r="G110" s="15">
        <v>13</v>
      </c>
      <c r="H110" s="15">
        <v>13</v>
      </c>
      <c r="L110" s="15">
        <v>202.792</v>
      </c>
      <c r="M110" s="15">
        <v>197.40100000000001</v>
      </c>
      <c r="N110" s="15">
        <v>195.27199999999999</v>
      </c>
      <c r="O110" s="15">
        <v>196.90600000000001</v>
      </c>
      <c r="P110" s="15">
        <v>2612</v>
      </c>
      <c r="Q110" s="15">
        <v>31929</v>
      </c>
      <c r="R110" s="15">
        <v>8</v>
      </c>
      <c r="S110" s="19"/>
      <c r="T110" s="19"/>
      <c r="AC110" s="6"/>
      <c r="AD110" s="6"/>
    </row>
    <row r="111" spans="1:30" x14ac:dyDescent="0.25">
      <c r="A111" s="6" t="s">
        <v>34</v>
      </c>
      <c r="B111" s="30">
        <v>43790.125</v>
      </c>
      <c r="C111" s="15">
        <v>0</v>
      </c>
      <c r="D111" s="15">
        <v>8</v>
      </c>
      <c r="E111" s="15">
        <v>11</v>
      </c>
      <c r="F111" s="15">
        <v>6</v>
      </c>
      <c r="G111" s="15">
        <v>2</v>
      </c>
      <c r="H111" s="15">
        <v>0</v>
      </c>
      <c r="J111" s="15">
        <v>202.34800000000001</v>
      </c>
      <c r="K111" s="15">
        <v>203.69200000000001</v>
      </c>
      <c r="L111" s="15">
        <v>202.79</v>
      </c>
      <c r="M111" s="15">
        <v>204.042</v>
      </c>
      <c r="N111" s="15">
        <v>207.49</v>
      </c>
      <c r="O111" s="15">
        <v>203.23699999999999</v>
      </c>
      <c r="P111" s="15">
        <v>329</v>
      </c>
      <c r="Q111" s="15">
        <v>7984</v>
      </c>
      <c r="R111" s="15">
        <v>4</v>
      </c>
    </row>
    <row r="112" spans="1:30" x14ac:dyDescent="0.25">
      <c r="B112" s="21" t="s">
        <v>57</v>
      </c>
      <c r="C112" s="15">
        <v>0</v>
      </c>
      <c r="D112" s="15">
        <v>0</v>
      </c>
      <c r="E112" s="15">
        <v>3</v>
      </c>
      <c r="F112" s="15">
        <v>7</v>
      </c>
      <c r="G112" s="15">
        <v>3</v>
      </c>
      <c r="H112" s="15">
        <v>0</v>
      </c>
      <c r="J112" s="15">
        <v>207.1</v>
      </c>
      <c r="K112" s="15">
        <v>205.77199999999999</v>
      </c>
      <c r="L112" s="15">
        <v>203.81700000000001</v>
      </c>
      <c r="M112" s="15">
        <v>202.79</v>
      </c>
      <c r="N112" s="15">
        <v>203.41300000000001</v>
      </c>
      <c r="O112" s="15">
        <v>203.90700000000001</v>
      </c>
      <c r="P112" s="15">
        <v>245</v>
      </c>
      <c r="Q112" s="15">
        <v>7984</v>
      </c>
      <c r="R112" s="15">
        <v>3</v>
      </c>
      <c r="AB112" s="6"/>
      <c r="AC112" s="6"/>
      <c r="AD112" s="6"/>
    </row>
    <row r="113" spans="1:30" ht="15.75" x14ac:dyDescent="0.25">
      <c r="B113" s="22" t="s">
        <v>58</v>
      </c>
      <c r="C113" s="15">
        <v>0</v>
      </c>
      <c r="D113" s="15">
        <v>0</v>
      </c>
      <c r="E113" s="15">
        <v>3</v>
      </c>
      <c r="F113" s="15">
        <v>8</v>
      </c>
      <c r="G113" s="15">
        <v>3</v>
      </c>
      <c r="H113" s="15">
        <v>0</v>
      </c>
      <c r="J113" s="15">
        <v>207.23</v>
      </c>
      <c r="K113" s="15">
        <v>204.95099999999999</v>
      </c>
      <c r="L113" s="15">
        <v>204.23699999999999</v>
      </c>
      <c r="M113" s="15">
        <v>203.07300000000001</v>
      </c>
      <c r="N113" s="15">
        <v>203.41800000000001</v>
      </c>
      <c r="O113" s="15">
        <v>204.00899999999999</v>
      </c>
      <c r="P113" s="15">
        <v>249</v>
      </c>
      <c r="Q113" s="15">
        <v>7984</v>
      </c>
      <c r="R113" s="15">
        <v>3</v>
      </c>
      <c r="T113" s="7"/>
      <c r="U113" s="7"/>
      <c r="V113" s="7"/>
      <c r="W113" s="7"/>
      <c r="X113" s="8"/>
      <c r="Y113" s="8"/>
      <c r="Z113" s="8"/>
      <c r="AB113" s="6"/>
      <c r="AC113" s="6"/>
      <c r="AD113" s="6"/>
    </row>
    <row r="114" spans="1:30" ht="15.75" x14ac:dyDescent="0.25">
      <c r="B114" s="22" t="s">
        <v>59</v>
      </c>
      <c r="C114" s="15">
        <v>0</v>
      </c>
      <c r="D114" s="15">
        <v>1</v>
      </c>
      <c r="E114" s="15">
        <v>3</v>
      </c>
      <c r="F114" s="15">
        <v>7</v>
      </c>
      <c r="G114" s="15">
        <v>3</v>
      </c>
      <c r="H114" s="15">
        <v>0</v>
      </c>
      <c r="J114" s="15">
        <v>205.28299999999999</v>
      </c>
      <c r="K114" s="15">
        <v>203.49600000000001</v>
      </c>
      <c r="L114" s="15">
        <v>204.35</v>
      </c>
      <c r="M114" s="15">
        <v>202.672</v>
      </c>
      <c r="N114" s="15">
        <v>203.251</v>
      </c>
      <c r="O114" s="15">
        <v>203.749</v>
      </c>
      <c r="P114" s="15">
        <v>244</v>
      </c>
      <c r="Q114" s="15">
        <v>7984</v>
      </c>
      <c r="R114" s="15">
        <v>3</v>
      </c>
      <c r="T114" s="9"/>
      <c r="U114" s="9"/>
      <c r="V114" s="9"/>
      <c r="W114" s="9"/>
      <c r="AB114" s="6"/>
      <c r="AC114" s="6"/>
      <c r="AD114" s="6"/>
    </row>
    <row r="115" spans="1:30" ht="15.75" x14ac:dyDescent="0.25">
      <c r="B115" s="22" t="s">
        <v>60</v>
      </c>
      <c r="C115" s="15">
        <v>0</v>
      </c>
      <c r="D115" s="15">
        <v>1</v>
      </c>
      <c r="E115" s="15">
        <v>6</v>
      </c>
      <c r="F115" s="15">
        <v>7</v>
      </c>
      <c r="G115" s="15">
        <v>3</v>
      </c>
      <c r="H115" s="15">
        <v>0</v>
      </c>
      <c r="J115" s="15">
        <v>205.32400000000001</v>
      </c>
      <c r="K115" s="15">
        <v>204.041</v>
      </c>
      <c r="L115" s="15">
        <v>204.47800000000001</v>
      </c>
      <c r="M115" s="15">
        <v>202.667</v>
      </c>
      <c r="N115" s="15">
        <v>204.691</v>
      </c>
      <c r="O115" s="15">
        <v>203.98699999999999</v>
      </c>
      <c r="P115" s="15">
        <v>266</v>
      </c>
      <c r="Q115" s="15">
        <v>7984</v>
      </c>
      <c r="R115" s="15">
        <v>3</v>
      </c>
      <c r="T115" s="9"/>
      <c r="U115" s="9"/>
      <c r="V115" s="9"/>
      <c r="W115" s="9"/>
      <c r="AB115" s="6"/>
      <c r="AC115" s="6"/>
      <c r="AD115" s="6"/>
    </row>
    <row r="116" spans="1:30" ht="15.75" x14ac:dyDescent="0.25">
      <c r="B116" s="22" t="s">
        <v>61</v>
      </c>
      <c r="C116" s="15">
        <v>0</v>
      </c>
      <c r="D116" s="15">
        <v>6</v>
      </c>
      <c r="E116" s="15">
        <v>9</v>
      </c>
      <c r="F116" s="15">
        <v>6</v>
      </c>
      <c r="G116" s="15">
        <v>2</v>
      </c>
      <c r="H116" s="15">
        <v>0</v>
      </c>
      <c r="J116" s="15">
        <v>203.44900000000001</v>
      </c>
      <c r="K116" s="15">
        <v>203.916</v>
      </c>
      <c r="L116" s="15">
        <v>203.523</v>
      </c>
      <c r="M116" s="15">
        <v>203.52799999999999</v>
      </c>
      <c r="N116" s="15">
        <v>207.06</v>
      </c>
      <c r="O116" s="15">
        <v>203.68</v>
      </c>
      <c r="P116" s="15">
        <v>304</v>
      </c>
      <c r="Q116" s="15">
        <v>7984</v>
      </c>
      <c r="R116" s="15">
        <v>3</v>
      </c>
      <c r="T116" s="9"/>
      <c r="U116" s="9"/>
      <c r="V116" s="9"/>
      <c r="W116" s="9"/>
      <c r="AB116" s="6"/>
      <c r="AC116" s="6"/>
      <c r="AD116" s="6"/>
    </row>
    <row r="117" spans="1:30" x14ac:dyDescent="0.25">
      <c r="A117" s="24"/>
      <c r="B117" s="21" t="s">
        <v>62</v>
      </c>
      <c r="C117" s="15">
        <v>0</v>
      </c>
      <c r="D117" s="15">
        <v>11</v>
      </c>
      <c r="E117" s="15">
        <v>12</v>
      </c>
      <c r="F117" s="15">
        <v>6</v>
      </c>
      <c r="G117" s="15">
        <v>1</v>
      </c>
      <c r="H117" s="15">
        <v>0</v>
      </c>
      <c r="I117" s="15">
        <v>202.495</v>
      </c>
      <c r="J117" s="15">
        <v>203.02</v>
      </c>
      <c r="K117" s="15">
        <v>203.96899999999999</v>
      </c>
      <c r="L117" s="15">
        <v>202.185</v>
      </c>
      <c r="M117" s="15">
        <v>205.02</v>
      </c>
      <c r="O117" s="15">
        <v>203.37299999999999</v>
      </c>
      <c r="P117" s="15">
        <v>357</v>
      </c>
      <c r="Q117" s="15">
        <v>7984</v>
      </c>
      <c r="R117" s="15">
        <v>4</v>
      </c>
      <c r="S117" s="19"/>
      <c r="T117" s="19"/>
      <c r="AC117" s="6"/>
      <c r="AD117" s="6"/>
    </row>
    <row r="118" spans="1:30" x14ac:dyDescent="0.25">
      <c r="A118" s="24"/>
      <c r="B118" s="22" t="s">
        <v>63</v>
      </c>
      <c r="C118" s="15">
        <v>0</v>
      </c>
      <c r="D118" s="15">
        <v>12</v>
      </c>
      <c r="E118" s="15">
        <v>13</v>
      </c>
      <c r="F118" s="15">
        <v>6</v>
      </c>
      <c r="G118" s="15">
        <v>1</v>
      </c>
      <c r="H118" s="15">
        <v>0</v>
      </c>
      <c r="I118" s="15">
        <v>201.79499999999999</v>
      </c>
      <c r="J118" s="15">
        <v>203.34800000000001</v>
      </c>
      <c r="K118" s="15">
        <v>203.97</v>
      </c>
      <c r="L118" s="15">
        <v>202.09899999999999</v>
      </c>
      <c r="M118" s="15">
        <v>206.17400000000001</v>
      </c>
      <c r="O118" s="15">
        <v>203.41300000000001</v>
      </c>
      <c r="P118" s="15">
        <v>353</v>
      </c>
      <c r="Q118" s="15">
        <v>7984</v>
      </c>
      <c r="R118" s="15">
        <v>4</v>
      </c>
      <c r="S118" s="19"/>
      <c r="T118" s="19"/>
      <c r="AC118" s="6"/>
      <c r="AD118" s="6"/>
    </row>
    <row r="119" spans="1:30" x14ac:dyDescent="0.25">
      <c r="A119" s="24"/>
      <c r="B119" s="22" t="s">
        <v>64</v>
      </c>
      <c r="C119" s="15">
        <v>1</v>
      </c>
      <c r="D119" s="15">
        <v>12</v>
      </c>
      <c r="E119" s="15">
        <v>14</v>
      </c>
      <c r="F119" s="15">
        <v>7</v>
      </c>
      <c r="G119" s="15">
        <v>0</v>
      </c>
      <c r="H119" s="15">
        <v>0</v>
      </c>
      <c r="I119" s="15">
        <v>204.72200000000001</v>
      </c>
      <c r="J119" s="15">
        <v>203.655</v>
      </c>
      <c r="K119" s="15">
        <v>203.649</v>
      </c>
      <c r="L119" s="15">
        <v>202.43700000000001</v>
      </c>
      <c r="M119" s="15">
        <v>206.44</v>
      </c>
      <c r="O119" s="15">
        <v>203.321</v>
      </c>
      <c r="P119" s="15">
        <v>362</v>
      </c>
      <c r="Q119" s="15">
        <v>7984</v>
      </c>
      <c r="R119" s="15">
        <v>4</v>
      </c>
      <c r="S119" s="19"/>
      <c r="T119" s="19"/>
      <c r="AC119" s="6"/>
      <c r="AD119" s="6"/>
    </row>
    <row r="120" spans="1:30" x14ac:dyDescent="0.25">
      <c r="A120" s="24"/>
      <c r="B120" s="22" t="s">
        <v>65</v>
      </c>
      <c r="C120" s="15">
        <v>0</v>
      </c>
      <c r="D120" s="15">
        <v>12</v>
      </c>
      <c r="E120" s="15">
        <v>16</v>
      </c>
      <c r="F120" s="15">
        <v>7</v>
      </c>
      <c r="G120" s="15">
        <v>0</v>
      </c>
      <c r="H120" s="15">
        <v>0</v>
      </c>
      <c r="I120" s="15">
        <v>206.05</v>
      </c>
      <c r="J120" s="15">
        <v>203.66499999999999</v>
      </c>
      <c r="K120" s="15">
        <v>203.46899999999999</v>
      </c>
      <c r="L120" s="15">
        <v>202.73</v>
      </c>
      <c r="O120" s="15">
        <v>203.30099999999999</v>
      </c>
      <c r="P120" s="15">
        <v>379</v>
      </c>
      <c r="Q120" s="15">
        <v>7984</v>
      </c>
      <c r="R120" s="15">
        <v>4</v>
      </c>
      <c r="S120" s="19"/>
      <c r="T120" s="19"/>
      <c r="AC120" s="6"/>
      <c r="AD120" s="6"/>
    </row>
    <row r="121" spans="1:30" x14ac:dyDescent="0.25">
      <c r="A121" s="24"/>
      <c r="B121" s="22" t="s">
        <v>66</v>
      </c>
      <c r="C121" s="15">
        <v>0</v>
      </c>
      <c r="D121" s="15">
        <v>11</v>
      </c>
      <c r="E121" s="15">
        <v>17</v>
      </c>
      <c r="F121" s="15">
        <v>8</v>
      </c>
      <c r="G121" s="15">
        <v>0</v>
      </c>
      <c r="H121" s="15">
        <v>0</v>
      </c>
      <c r="J121" s="15">
        <v>204.78</v>
      </c>
      <c r="K121" s="15">
        <v>202.97399999999999</v>
      </c>
      <c r="L121" s="15">
        <v>203.30099999999999</v>
      </c>
      <c r="O121" s="15">
        <v>203.42599999999999</v>
      </c>
      <c r="P121" s="15">
        <v>395</v>
      </c>
      <c r="Q121" s="15">
        <v>7984</v>
      </c>
      <c r="R121" s="15">
        <v>4</v>
      </c>
      <c r="S121" s="19"/>
      <c r="T121" s="19"/>
      <c r="AC121" s="6"/>
      <c r="AD121" s="6"/>
    </row>
    <row r="122" spans="1:30" x14ac:dyDescent="0.25">
      <c r="A122" s="24"/>
      <c r="B122" s="22" t="s">
        <v>79</v>
      </c>
      <c r="C122" s="15">
        <v>0</v>
      </c>
      <c r="D122" s="15">
        <v>9</v>
      </c>
      <c r="E122" s="15">
        <v>17</v>
      </c>
      <c r="F122" s="15">
        <v>8</v>
      </c>
      <c r="G122" s="15">
        <v>0</v>
      </c>
      <c r="H122" s="15">
        <v>0</v>
      </c>
      <c r="J122" s="15">
        <v>205.19200000000001</v>
      </c>
      <c r="K122" s="15">
        <v>202.244</v>
      </c>
      <c r="L122" s="15">
        <v>203.30199999999999</v>
      </c>
      <c r="O122" s="15">
        <v>203.084</v>
      </c>
      <c r="P122" s="15">
        <v>397</v>
      </c>
      <c r="Q122" s="15">
        <v>7984</v>
      </c>
      <c r="R122" s="15">
        <v>4</v>
      </c>
      <c r="S122" s="19"/>
      <c r="T122" s="19"/>
      <c r="AC122" s="6"/>
      <c r="AD122" s="6"/>
    </row>
    <row r="123" spans="1:30" x14ac:dyDescent="0.25">
      <c r="A123" s="6" t="s">
        <v>35</v>
      </c>
      <c r="B123" s="30">
        <v>43421.125</v>
      </c>
      <c r="C123" s="15">
        <v>41</v>
      </c>
      <c r="D123" s="15">
        <v>13</v>
      </c>
      <c r="E123" s="15">
        <v>10</v>
      </c>
      <c r="F123" s="15">
        <v>17</v>
      </c>
      <c r="G123" s="15">
        <v>13</v>
      </c>
      <c r="H123" s="15">
        <v>10</v>
      </c>
      <c r="I123" s="15">
        <v>200.626</v>
      </c>
      <c r="J123" s="15">
        <v>202.501</v>
      </c>
      <c r="K123" s="15">
        <v>199.458</v>
      </c>
      <c r="L123" s="15">
        <v>197.46600000000001</v>
      </c>
      <c r="M123" s="15">
        <v>198.434</v>
      </c>
      <c r="N123" s="15">
        <v>202.23599999999999</v>
      </c>
      <c r="O123" s="15">
        <v>199.71</v>
      </c>
      <c r="P123" s="15">
        <v>4357</v>
      </c>
      <c r="Q123" s="15">
        <v>31928</v>
      </c>
      <c r="R123" s="15">
        <v>13</v>
      </c>
    </row>
    <row r="124" spans="1:30" x14ac:dyDescent="0.25">
      <c r="B124" s="21" t="s">
        <v>57</v>
      </c>
      <c r="C124" s="15">
        <v>40</v>
      </c>
      <c r="D124" s="15">
        <v>28</v>
      </c>
      <c r="E124" s="15">
        <v>12</v>
      </c>
      <c r="F124" s="15">
        <v>16</v>
      </c>
      <c r="G124" s="15">
        <v>15</v>
      </c>
      <c r="H124" s="15">
        <v>8</v>
      </c>
      <c r="I124" s="15">
        <v>200.33799999999999</v>
      </c>
      <c r="J124" s="15">
        <v>200.55199999999999</v>
      </c>
      <c r="K124" s="15">
        <v>196.08</v>
      </c>
      <c r="L124" s="15">
        <v>196.61199999999999</v>
      </c>
      <c r="M124" s="15">
        <v>200.09200000000001</v>
      </c>
      <c r="N124" s="15">
        <v>203.941</v>
      </c>
      <c r="O124" s="15">
        <v>199.624</v>
      </c>
      <c r="P124" s="15">
        <v>4794</v>
      </c>
      <c r="Q124" s="15">
        <v>31928</v>
      </c>
      <c r="R124" s="15">
        <v>15</v>
      </c>
      <c r="AB124" s="6"/>
      <c r="AC124" s="6"/>
      <c r="AD124" s="6"/>
    </row>
    <row r="125" spans="1:30" ht="15.75" x14ac:dyDescent="0.25">
      <c r="B125" s="22" t="s">
        <v>58</v>
      </c>
      <c r="C125" s="15">
        <v>37</v>
      </c>
      <c r="D125" s="15">
        <v>26</v>
      </c>
      <c r="E125" s="15">
        <v>13</v>
      </c>
      <c r="F125" s="15">
        <v>16</v>
      </c>
      <c r="G125" s="15">
        <v>15</v>
      </c>
      <c r="H125" s="15">
        <v>8</v>
      </c>
      <c r="I125" s="15">
        <v>199.93700000000001</v>
      </c>
      <c r="J125" s="15">
        <v>200.929</v>
      </c>
      <c r="K125" s="15">
        <v>196.76</v>
      </c>
      <c r="L125" s="15">
        <v>196.91</v>
      </c>
      <c r="M125" s="15">
        <v>199.76</v>
      </c>
      <c r="N125" s="15">
        <v>203.91300000000001</v>
      </c>
      <c r="O125" s="15">
        <v>199.648</v>
      </c>
      <c r="P125" s="15">
        <v>4699</v>
      </c>
      <c r="Q125" s="15">
        <v>31928</v>
      </c>
      <c r="R125" s="15">
        <v>14</v>
      </c>
      <c r="T125" s="7"/>
      <c r="U125" s="7"/>
      <c r="V125" s="7"/>
      <c r="W125" s="7"/>
      <c r="X125" s="8"/>
      <c r="Y125" s="8"/>
      <c r="Z125" s="8"/>
      <c r="AB125" s="6"/>
      <c r="AC125" s="6"/>
      <c r="AD125" s="6"/>
    </row>
    <row r="126" spans="1:30" ht="15.75" x14ac:dyDescent="0.25">
      <c r="B126" s="22" t="s">
        <v>59</v>
      </c>
      <c r="C126" s="15">
        <v>35</v>
      </c>
      <c r="D126" s="15">
        <v>24</v>
      </c>
      <c r="E126" s="15">
        <v>12</v>
      </c>
      <c r="F126" s="15">
        <v>16</v>
      </c>
      <c r="G126" s="15">
        <v>15</v>
      </c>
      <c r="H126" s="15">
        <v>8</v>
      </c>
      <c r="I126" s="15">
        <v>199.273</v>
      </c>
      <c r="J126" s="15">
        <v>201.26499999999999</v>
      </c>
      <c r="K126" s="15">
        <v>197.2</v>
      </c>
      <c r="L126" s="15">
        <v>197.107</v>
      </c>
      <c r="M126" s="15">
        <v>199.512</v>
      </c>
      <c r="N126" s="15">
        <v>203.619</v>
      </c>
      <c r="O126" s="15">
        <v>199.608</v>
      </c>
      <c r="P126" s="15">
        <v>4593</v>
      </c>
      <c r="Q126" s="15">
        <v>31928</v>
      </c>
      <c r="R126" s="15">
        <v>14</v>
      </c>
      <c r="T126" s="9"/>
      <c r="U126" s="9"/>
      <c r="V126" s="9"/>
      <c r="W126" s="9"/>
      <c r="AB126" s="6"/>
      <c r="AC126" s="6"/>
      <c r="AD126" s="6"/>
    </row>
    <row r="127" spans="1:30" ht="15.75" x14ac:dyDescent="0.25">
      <c r="B127" s="22" t="s">
        <v>60</v>
      </c>
      <c r="C127" s="15">
        <v>34</v>
      </c>
      <c r="D127" s="15">
        <v>22</v>
      </c>
      <c r="E127" s="15">
        <v>12</v>
      </c>
      <c r="F127" s="15">
        <v>16</v>
      </c>
      <c r="G127" s="15">
        <v>15</v>
      </c>
      <c r="H127" s="15">
        <v>8</v>
      </c>
      <c r="I127" s="15">
        <v>199.054</v>
      </c>
      <c r="J127" s="15">
        <v>201.81</v>
      </c>
      <c r="K127" s="15">
        <v>197.47300000000001</v>
      </c>
      <c r="L127" s="15">
        <v>197.03299999999999</v>
      </c>
      <c r="M127" s="15">
        <v>199.2</v>
      </c>
      <c r="N127" s="15">
        <v>203.47900000000001</v>
      </c>
      <c r="O127" s="15">
        <v>199.61699999999999</v>
      </c>
      <c r="P127" s="15">
        <v>4541</v>
      </c>
      <c r="Q127" s="15">
        <v>31928</v>
      </c>
      <c r="R127" s="15">
        <v>14</v>
      </c>
      <c r="T127" s="9"/>
      <c r="U127" s="9"/>
      <c r="V127" s="9"/>
      <c r="W127" s="9"/>
      <c r="AB127" s="6"/>
      <c r="AC127" s="6"/>
      <c r="AD127" s="6"/>
    </row>
    <row r="128" spans="1:30" ht="15.75" x14ac:dyDescent="0.25">
      <c r="B128" s="22" t="s">
        <v>61</v>
      </c>
      <c r="C128" s="15">
        <v>39</v>
      </c>
      <c r="D128" s="15">
        <v>16</v>
      </c>
      <c r="E128" s="15">
        <v>11</v>
      </c>
      <c r="F128" s="15">
        <v>17</v>
      </c>
      <c r="G128" s="15">
        <v>13</v>
      </c>
      <c r="H128" s="15">
        <v>9</v>
      </c>
      <c r="I128" s="15">
        <v>200.142</v>
      </c>
      <c r="J128" s="15">
        <v>202.31200000000001</v>
      </c>
      <c r="K128" s="15">
        <v>198.80099999999999</v>
      </c>
      <c r="L128" s="15">
        <v>197.489</v>
      </c>
      <c r="M128" s="15">
        <v>198.56899999999999</v>
      </c>
      <c r="N128" s="15">
        <v>202.554</v>
      </c>
      <c r="O128" s="15">
        <v>199.685</v>
      </c>
      <c r="P128" s="15">
        <v>4428</v>
      </c>
      <c r="Q128" s="15">
        <v>31928</v>
      </c>
      <c r="R128" s="15">
        <v>13</v>
      </c>
      <c r="T128" s="9"/>
      <c r="U128" s="9"/>
      <c r="V128" s="9"/>
      <c r="W128" s="9"/>
      <c r="AB128" s="6"/>
      <c r="AC128" s="6"/>
      <c r="AD128" s="6"/>
    </row>
    <row r="129" spans="1:30" x14ac:dyDescent="0.25">
      <c r="A129" s="24"/>
      <c r="B129" s="21" t="s">
        <v>62</v>
      </c>
      <c r="C129" s="15">
        <v>43</v>
      </c>
      <c r="D129" s="15">
        <v>11</v>
      </c>
      <c r="E129" s="15">
        <v>10</v>
      </c>
      <c r="F129" s="15">
        <v>17</v>
      </c>
      <c r="G129" s="15">
        <v>13</v>
      </c>
      <c r="H129" s="15">
        <v>10</v>
      </c>
      <c r="I129" s="15">
        <v>201.10499999999999</v>
      </c>
      <c r="J129" s="15">
        <v>202.98599999999999</v>
      </c>
      <c r="K129" s="15">
        <v>200.18700000000001</v>
      </c>
      <c r="L129" s="15">
        <v>197.61099999999999</v>
      </c>
      <c r="M129" s="15">
        <v>198.322</v>
      </c>
      <c r="N129" s="15">
        <v>201.80500000000001</v>
      </c>
      <c r="O129" s="15">
        <v>199.75</v>
      </c>
      <c r="P129" s="15">
        <v>4289</v>
      </c>
      <c r="Q129" s="15">
        <v>31928</v>
      </c>
      <c r="R129" s="15">
        <v>13</v>
      </c>
      <c r="S129" s="19"/>
      <c r="T129" s="19"/>
      <c r="AC129" s="6"/>
      <c r="AD129" s="6"/>
    </row>
    <row r="130" spans="1:30" x14ac:dyDescent="0.25">
      <c r="A130" s="24"/>
      <c r="B130" s="22" t="s">
        <v>63</v>
      </c>
      <c r="C130" s="15">
        <v>44</v>
      </c>
      <c r="D130" s="15">
        <v>9</v>
      </c>
      <c r="E130" s="15">
        <v>10</v>
      </c>
      <c r="F130" s="15">
        <v>16</v>
      </c>
      <c r="G130" s="15">
        <v>12</v>
      </c>
      <c r="H130" s="15">
        <v>10</v>
      </c>
      <c r="I130" s="15">
        <v>201.43700000000001</v>
      </c>
      <c r="J130" s="15">
        <v>202.982</v>
      </c>
      <c r="K130" s="15">
        <v>200.93</v>
      </c>
      <c r="L130" s="15">
        <v>197.75</v>
      </c>
      <c r="M130" s="15">
        <v>198.08</v>
      </c>
      <c r="N130" s="15">
        <v>201.714</v>
      </c>
      <c r="O130" s="15">
        <v>199.816</v>
      </c>
      <c r="P130" s="15">
        <v>4220</v>
      </c>
      <c r="Q130" s="15">
        <v>31928</v>
      </c>
      <c r="R130" s="15">
        <v>13</v>
      </c>
      <c r="S130" s="19"/>
      <c r="T130" s="19"/>
      <c r="AC130" s="6"/>
      <c r="AD130" s="6"/>
    </row>
    <row r="131" spans="1:30" x14ac:dyDescent="0.25">
      <c r="A131" s="24"/>
      <c r="B131" s="22" t="s">
        <v>64</v>
      </c>
      <c r="C131" s="15">
        <v>43</v>
      </c>
      <c r="D131" s="15">
        <v>8</v>
      </c>
      <c r="E131" s="15">
        <v>10</v>
      </c>
      <c r="F131" s="15">
        <v>16</v>
      </c>
      <c r="G131" s="15">
        <v>12</v>
      </c>
      <c r="H131" s="15">
        <v>10</v>
      </c>
      <c r="I131" s="15">
        <v>201.58</v>
      </c>
      <c r="J131" s="15">
        <v>202.83600000000001</v>
      </c>
      <c r="K131" s="15">
        <v>201.768</v>
      </c>
      <c r="L131" s="15">
        <v>198.21799999999999</v>
      </c>
      <c r="M131" s="15">
        <v>197.80600000000001</v>
      </c>
      <c r="N131" s="15">
        <v>201.553</v>
      </c>
      <c r="O131" s="15">
        <v>199.93700000000001</v>
      </c>
      <c r="P131" s="15">
        <v>4146</v>
      </c>
      <c r="Q131" s="15">
        <v>31928</v>
      </c>
      <c r="R131" s="15">
        <v>12</v>
      </c>
      <c r="S131" s="19"/>
      <c r="T131" s="19"/>
      <c r="AC131" s="6"/>
      <c r="AD131" s="6"/>
    </row>
    <row r="132" spans="1:30" x14ac:dyDescent="0.25">
      <c r="A132" s="24"/>
      <c r="B132" s="22" t="s">
        <v>65</v>
      </c>
      <c r="C132" s="15">
        <v>44</v>
      </c>
      <c r="D132" s="15">
        <v>7</v>
      </c>
      <c r="E132" s="15">
        <v>10</v>
      </c>
      <c r="F132" s="15">
        <v>16</v>
      </c>
      <c r="G132" s="15">
        <v>11</v>
      </c>
      <c r="H132" s="15">
        <v>10</v>
      </c>
      <c r="I132" s="15">
        <v>201.96299999999999</v>
      </c>
      <c r="J132" s="15">
        <v>202.714</v>
      </c>
      <c r="K132" s="15">
        <v>202.61500000000001</v>
      </c>
      <c r="L132" s="15">
        <v>198.524</v>
      </c>
      <c r="M132" s="15">
        <v>197.36799999999999</v>
      </c>
      <c r="N132" s="15">
        <v>201.30799999999999</v>
      </c>
      <c r="O132" s="15">
        <v>200.01499999999999</v>
      </c>
      <c r="P132" s="15">
        <v>4043</v>
      </c>
      <c r="Q132" s="15">
        <v>31928</v>
      </c>
      <c r="R132" s="15">
        <v>12</v>
      </c>
      <c r="S132" s="19"/>
      <c r="T132" s="19"/>
      <c r="AC132" s="6"/>
      <c r="AD132" s="6"/>
    </row>
    <row r="133" spans="1:30" x14ac:dyDescent="0.25">
      <c r="A133" s="24"/>
      <c r="B133" s="22" t="s">
        <v>66</v>
      </c>
      <c r="C133" s="15">
        <v>44</v>
      </c>
      <c r="D133" s="15">
        <v>7</v>
      </c>
      <c r="E133" s="15">
        <v>10</v>
      </c>
      <c r="F133" s="15">
        <v>15</v>
      </c>
      <c r="G133" s="15">
        <v>10</v>
      </c>
      <c r="H133" s="15">
        <v>10</v>
      </c>
      <c r="I133" s="15">
        <v>202.50800000000001</v>
      </c>
      <c r="J133" s="15">
        <v>202.75299999999999</v>
      </c>
      <c r="K133" s="15">
        <v>203.34700000000001</v>
      </c>
      <c r="L133" s="15">
        <v>198.86500000000001</v>
      </c>
      <c r="M133" s="15">
        <v>196.75700000000001</v>
      </c>
      <c r="N133" s="15">
        <v>201.12100000000001</v>
      </c>
      <c r="O133" s="15">
        <v>200.07599999999999</v>
      </c>
      <c r="P133" s="15">
        <v>3885</v>
      </c>
      <c r="Q133" s="15">
        <v>31928</v>
      </c>
      <c r="R133" s="15">
        <v>12</v>
      </c>
      <c r="S133" s="19"/>
      <c r="T133" s="19"/>
      <c r="AC133" s="6"/>
      <c r="AD133" s="6"/>
    </row>
    <row r="134" spans="1:30" x14ac:dyDescent="0.25">
      <c r="A134" s="24"/>
      <c r="B134" s="22" t="s">
        <v>79</v>
      </c>
      <c r="C134" s="15">
        <v>42</v>
      </c>
      <c r="D134" s="15">
        <v>7</v>
      </c>
      <c r="E134" s="15">
        <v>9</v>
      </c>
      <c r="F134" s="15">
        <v>14</v>
      </c>
      <c r="G134" s="15">
        <v>10</v>
      </c>
      <c r="H134" s="15">
        <v>10</v>
      </c>
      <c r="I134" s="15">
        <v>202.864</v>
      </c>
      <c r="J134" s="15">
        <v>203.416</v>
      </c>
      <c r="K134" s="15">
        <v>203.85400000000001</v>
      </c>
      <c r="L134" s="15">
        <v>199.22399999999999</v>
      </c>
      <c r="M134" s="15">
        <v>196.68600000000001</v>
      </c>
      <c r="N134" s="15">
        <v>200.84399999999999</v>
      </c>
      <c r="O134" s="15">
        <v>200.18899999999999</v>
      </c>
      <c r="P134" s="15">
        <v>3756</v>
      </c>
      <c r="Q134" s="15">
        <v>31928</v>
      </c>
      <c r="R134" s="15">
        <v>11</v>
      </c>
      <c r="S134" s="19"/>
      <c r="T134" s="19"/>
      <c r="AC134" s="6"/>
      <c r="AD134" s="6"/>
    </row>
    <row r="135" spans="1:30" x14ac:dyDescent="0.25">
      <c r="A135" s="6" t="s">
        <v>35</v>
      </c>
      <c r="B135" s="30">
        <v>43420.125</v>
      </c>
      <c r="C135" s="15">
        <v>5</v>
      </c>
      <c r="D135" s="15">
        <v>1</v>
      </c>
      <c r="E135" s="15">
        <v>6</v>
      </c>
      <c r="F135" s="15">
        <v>1</v>
      </c>
      <c r="G135" s="15">
        <v>1</v>
      </c>
      <c r="H135" s="15">
        <v>0</v>
      </c>
      <c r="I135" s="15">
        <v>201.196</v>
      </c>
      <c r="J135" s="15">
        <v>203.41800000000001</v>
      </c>
      <c r="K135" s="15">
        <v>198.23400000000001</v>
      </c>
      <c r="L135" s="15">
        <v>202.244</v>
      </c>
      <c r="M135" s="15">
        <v>203.28299999999999</v>
      </c>
      <c r="N135" s="15">
        <v>202.13800000000001</v>
      </c>
      <c r="O135" s="15">
        <v>200.48400000000001</v>
      </c>
      <c r="P135" s="15">
        <v>4693</v>
      </c>
      <c r="Q135" s="15">
        <v>213126</v>
      </c>
      <c r="R135" s="15">
        <v>2</v>
      </c>
    </row>
    <row r="136" spans="1:30" x14ac:dyDescent="0.25">
      <c r="B136" s="21" t="s">
        <v>57</v>
      </c>
      <c r="C136" s="15">
        <v>4</v>
      </c>
      <c r="D136" s="15">
        <v>3</v>
      </c>
      <c r="E136" s="15">
        <v>4</v>
      </c>
      <c r="F136" s="15">
        <v>1</v>
      </c>
      <c r="G136" s="15">
        <v>2</v>
      </c>
      <c r="H136" s="15">
        <v>1</v>
      </c>
      <c r="I136" s="15">
        <v>198.90299999999999</v>
      </c>
      <c r="J136" s="15">
        <v>203.19399999999999</v>
      </c>
      <c r="K136" s="15">
        <v>196.893</v>
      </c>
      <c r="L136" s="15">
        <v>203.114</v>
      </c>
      <c r="M136" s="15">
        <v>201.94900000000001</v>
      </c>
      <c r="N136" s="15">
        <v>202.31700000000001</v>
      </c>
      <c r="O136" s="15">
        <v>200.40899999999999</v>
      </c>
      <c r="P136" s="15">
        <v>4766</v>
      </c>
      <c r="Q136" s="15">
        <v>213126</v>
      </c>
      <c r="R136" s="15">
        <v>2</v>
      </c>
      <c r="AB136" s="6"/>
      <c r="AC136" s="6"/>
      <c r="AD136" s="6"/>
    </row>
    <row r="137" spans="1:30" ht="15.75" x14ac:dyDescent="0.25">
      <c r="B137" s="22" t="s">
        <v>58</v>
      </c>
      <c r="C137" s="15">
        <v>4</v>
      </c>
      <c r="D137" s="15">
        <v>2</v>
      </c>
      <c r="E137" s="15">
        <v>4</v>
      </c>
      <c r="F137" s="15">
        <v>1</v>
      </c>
      <c r="G137" s="15">
        <v>2</v>
      </c>
      <c r="H137" s="15">
        <v>1</v>
      </c>
      <c r="I137" s="15">
        <v>198.90199999999999</v>
      </c>
      <c r="J137" s="15">
        <v>202.94399999999999</v>
      </c>
      <c r="K137" s="15">
        <v>197.06800000000001</v>
      </c>
      <c r="L137" s="15">
        <v>203.245</v>
      </c>
      <c r="M137" s="15">
        <v>202.23500000000001</v>
      </c>
      <c r="N137" s="15">
        <v>202.53</v>
      </c>
      <c r="O137" s="15">
        <v>200.37799999999999</v>
      </c>
      <c r="P137" s="15">
        <v>4741</v>
      </c>
      <c r="Q137" s="15">
        <v>213126</v>
      </c>
      <c r="R137" s="15">
        <v>2</v>
      </c>
      <c r="T137" s="7"/>
      <c r="U137" s="7"/>
      <c r="V137" s="7"/>
      <c r="W137" s="7"/>
      <c r="X137" s="8"/>
      <c r="Y137" s="8"/>
      <c r="Z137" s="8"/>
      <c r="AB137" s="6"/>
      <c r="AC137" s="6"/>
      <c r="AD137" s="6"/>
    </row>
    <row r="138" spans="1:30" ht="15.75" x14ac:dyDescent="0.25">
      <c r="B138" s="22" t="s">
        <v>59</v>
      </c>
      <c r="C138" s="15">
        <v>4</v>
      </c>
      <c r="D138" s="15">
        <v>2</v>
      </c>
      <c r="E138" s="15">
        <v>5</v>
      </c>
      <c r="F138" s="15">
        <v>1</v>
      </c>
      <c r="G138" s="15">
        <v>2</v>
      </c>
      <c r="H138" s="15">
        <v>0</v>
      </c>
      <c r="I138" s="15">
        <v>199.298</v>
      </c>
      <c r="J138" s="15">
        <v>203.31</v>
      </c>
      <c r="K138" s="15">
        <v>197.36600000000001</v>
      </c>
      <c r="L138" s="15">
        <v>202.95099999999999</v>
      </c>
      <c r="M138" s="15">
        <v>202.48099999999999</v>
      </c>
      <c r="N138" s="15">
        <v>202.7</v>
      </c>
      <c r="O138" s="15">
        <v>200.44399999999999</v>
      </c>
      <c r="P138" s="15">
        <v>4784</v>
      </c>
      <c r="Q138" s="15">
        <v>213126</v>
      </c>
      <c r="R138" s="15">
        <v>2</v>
      </c>
      <c r="T138" s="9"/>
      <c r="U138" s="9"/>
      <c r="V138" s="9"/>
      <c r="W138" s="9"/>
      <c r="AB138" s="6"/>
      <c r="AC138" s="6"/>
      <c r="AD138" s="6"/>
    </row>
    <row r="139" spans="1:30" ht="15.75" x14ac:dyDescent="0.25">
      <c r="B139" s="22" t="s">
        <v>60</v>
      </c>
      <c r="C139" s="15">
        <v>5</v>
      </c>
      <c r="D139" s="15">
        <v>1</v>
      </c>
      <c r="E139" s="15">
        <v>5</v>
      </c>
      <c r="F139" s="15">
        <v>1</v>
      </c>
      <c r="G139" s="15">
        <v>2</v>
      </c>
      <c r="H139" s="15">
        <v>0</v>
      </c>
      <c r="I139" s="15">
        <v>199.86</v>
      </c>
      <c r="J139" s="15">
        <v>203.36799999999999</v>
      </c>
      <c r="K139" s="15">
        <v>197.69</v>
      </c>
      <c r="L139" s="15">
        <v>202.66200000000001</v>
      </c>
      <c r="M139" s="15">
        <v>202.75800000000001</v>
      </c>
      <c r="N139" s="15">
        <v>202.71</v>
      </c>
      <c r="O139" s="15">
        <v>200.49</v>
      </c>
      <c r="P139" s="15">
        <v>4778</v>
      </c>
      <c r="Q139" s="15">
        <v>213126</v>
      </c>
      <c r="R139" s="15">
        <v>2</v>
      </c>
      <c r="T139" s="9"/>
      <c r="U139" s="9"/>
      <c r="V139" s="9"/>
      <c r="W139" s="9"/>
      <c r="AB139" s="6"/>
      <c r="AC139" s="6"/>
      <c r="AD139" s="6"/>
    </row>
    <row r="140" spans="1:30" ht="15.75" x14ac:dyDescent="0.25">
      <c r="B140" s="22" t="s">
        <v>61</v>
      </c>
      <c r="C140" s="15">
        <v>5</v>
      </c>
      <c r="D140" s="15">
        <v>1</v>
      </c>
      <c r="E140" s="15">
        <v>6</v>
      </c>
      <c r="F140" s="15">
        <v>1</v>
      </c>
      <c r="G140" s="15">
        <v>1</v>
      </c>
      <c r="H140" s="15">
        <v>0</v>
      </c>
      <c r="I140" s="15">
        <v>200.93700000000001</v>
      </c>
      <c r="J140" s="15">
        <v>203.28200000000001</v>
      </c>
      <c r="K140" s="15">
        <v>198.09700000000001</v>
      </c>
      <c r="L140" s="15">
        <v>202.20400000000001</v>
      </c>
      <c r="M140" s="15">
        <v>203.33</v>
      </c>
      <c r="N140" s="15">
        <v>202.10400000000001</v>
      </c>
      <c r="O140" s="15">
        <v>200.49700000000001</v>
      </c>
      <c r="P140" s="15">
        <v>4736</v>
      </c>
      <c r="Q140" s="15">
        <v>213126</v>
      </c>
      <c r="R140" s="15">
        <v>2</v>
      </c>
      <c r="T140" s="9"/>
      <c r="U140" s="9"/>
      <c r="V140" s="9"/>
      <c r="W140" s="9"/>
      <c r="AB140" s="6"/>
      <c r="AC140" s="6"/>
      <c r="AD140" s="6"/>
    </row>
    <row r="141" spans="1:30" x14ac:dyDescent="0.25">
      <c r="A141" s="24"/>
      <c r="B141" s="21" t="s">
        <v>62</v>
      </c>
      <c r="C141" s="15">
        <v>5</v>
      </c>
      <c r="D141" s="15">
        <v>1</v>
      </c>
      <c r="E141" s="15">
        <v>6</v>
      </c>
      <c r="F141" s="15">
        <v>1</v>
      </c>
      <c r="G141" s="15">
        <v>1</v>
      </c>
      <c r="H141" s="15">
        <v>0</v>
      </c>
      <c r="I141" s="15">
        <v>201.309</v>
      </c>
      <c r="J141" s="15">
        <v>203.58600000000001</v>
      </c>
      <c r="K141" s="15">
        <v>198.39400000000001</v>
      </c>
      <c r="L141" s="15">
        <v>202.40799999999999</v>
      </c>
      <c r="M141" s="15">
        <v>203.37</v>
      </c>
      <c r="N141" s="15">
        <v>201.923</v>
      </c>
      <c r="O141" s="15">
        <v>200.52199999999999</v>
      </c>
      <c r="P141" s="15">
        <v>4703</v>
      </c>
      <c r="Q141" s="15">
        <v>213126</v>
      </c>
      <c r="R141" s="15">
        <v>2</v>
      </c>
      <c r="S141" s="19"/>
      <c r="T141" s="19"/>
      <c r="AC141" s="6"/>
      <c r="AD141" s="6"/>
    </row>
    <row r="142" spans="1:30" x14ac:dyDescent="0.25">
      <c r="A142" s="24"/>
      <c r="B142" s="22" t="s">
        <v>63</v>
      </c>
      <c r="C142" s="15">
        <v>4</v>
      </c>
      <c r="D142" s="15">
        <v>0</v>
      </c>
      <c r="E142" s="15">
        <v>6</v>
      </c>
      <c r="F142" s="15">
        <v>1</v>
      </c>
      <c r="G142" s="15">
        <v>1</v>
      </c>
      <c r="H142" s="15">
        <v>0</v>
      </c>
      <c r="I142" s="15">
        <v>201.28899999999999</v>
      </c>
      <c r="J142" s="15">
        <v>203.452</v>
      </c>
      <c r="K142" s="15">
        <v>198.56800000000001</v>
      </c>
      <c r="L142" s="15">
        <v>202.416</v>
      </c>
      <c r="M142" s="15">
        <v>203.31700000000001</v>
      </c>
      <c r="N142" s="15">
        <v>202.17099999999999</v>
      </c>
      <c r="O142" s="15">
        <v>200.53899999999999</v>
      </c>
      <c r="P142" s="15">
        <v>4688</v>
      </c>
      <c r="Q142" s="15">
        <v>213126</v>
      </c>
      <c r="R142" s="15">
        <v>2</v>
      </c>
      <c r="S142" s="19"/>
      <c r="T142" s="19"/>
      <c r="AC142" s="6"/>
      <c r="AD142" s="6"/>
    </row>
    <row r="143" spans="1:30" x14ac:dyDescent="0.25">
      <c r="A143" s="24"/>
      <c r="B143" s="22" t="s">
        <v>64</v>
      </c>
      <c r="C143" s="15">
        <v>4</v>
      </c>
      <c r="D143" s="15">
        <v>0</v>
      </c>
      <c r="E143" s="15">
        <v>7</v>
      </c>
      <c r="F143" s="15">
        <v>1</v>
      </c>
      <c r="G143" s="15">
        <v>1</v>
      </c>
      <c r="H143" s="15">
        <v>0</v>
      </c>
      <c r="I143" s="15">
        <v>201.19300000000001</v>
      </c>
      <c r="J143" s="15">
        <v>203.58099999999999</v>
      </c>
      <c r="K143" s="15">
        <v>198.851</v>
      </c>
      <c r="L143" s="15">
        <v>202.47</v>
      </c>
      <c r="M143" s="15">
        <v>203.30600000000001</v>
      </c>
      <c r="N143" s="15">
        <v>202.232</v>
      </c>
      <c r="O143" s="15">
        <v>200.62700000000001</v>
      </c>
      <c r="P143" s="15">
        <v>4738</v>
      </c>
      <c r="Q143" s="15">
        <v>213126</v>
      </c>
      <c r="R143" s="15">
        <v>2</v>
      </c>
      <c r="S143" s="19"/>
      <c r="T143" s="19"/>
      <c r="AC143" s="6"/>
      <c r="AD143" s="6"/>
    </row>
    <row r="144" spans="1:30" x14ac:dyDescent="0.25">
      <c r="A144" s="24"/>
      <c r="B144" s="22" t="s">
        <v>65</v>
      </c>
      <c r="C144" s="15">
        <v>4</v>
      </c>
      <c r="D144" s="15">
        <v>0</v>
      </c>
      <c r="E144" s="15">
        <v>7</v>
      </c>
      <c r="F144" s="15">
        <v>1</v>
      </c>
      <c r="G144" s="15">
        <v>1</v>
      </c>
      <c r="H144" s="15">
        <v>0</v>
      </c>
      <c r="I144" s="15">
        <v>200.691</v>
      </c>
      <c r="J144" s="15">
        <v>203.471</v>
      </c>
      <c r="K144" s="15">
        <v>199.1</v>
      </c>
      <c r="L144" s="15">
        <v>202.53100000000001</v>
      </c>
      <c r="M144" s="15">
        <v>203.03100000000001</v>
      </c>
      <c r="N144" s="15">
        <v>202.02099999999999</v>
      </c>
      <c r="O144" s="15">
        <v>200.637</v>
      </c>
      <c r="P144" s="15">
        <v>4779</v>
      </c>
      <c r="Q144" s="15">
        <v>213126</v>
      </c>
      <c r="R144" s="15">
        <v>2</v>
      </c>
      <c r="S144" s="19"/>
      <c r="T144" s="19"/>
      <c r="AC144" s="6"/>
      <c r="AD144" s="6"/>
    </row>
    <row r="145" spans="1:30" x14ac:dyDescent="0.25">
      <c r="A145" s="24"/>
      <c r="B145" s="22" t="s">
        <v>66</v>
      </c>
      <c r="C145" s="15">
        <v>4</v>
      </c>
      <c r="D145" s="15">
        <v>0</v>
      </c>
      <c r="E145" s="15">
        <v>7</v>
      </c>
      <c r="F145" s="15">
        <v>2</v>
      </c>
      <c r="G145" s="15">
        <v>0</v>
      </c>
      <c r="H145" s="15">
        <v>0</v>
      </c>
      <c r="I145" s="15">
        <v>200.49100000000001</v>
      </c>
      <c r="J145" s="15">
        <v>203.75700000000001</v>
      </c>
      <c r="K145" s="15">
        <v>199.25399999999999</v>
      </c>
      <c r="L145" s="15">
        <v>202.62299999999999</v>
      </c>
      <c r="M145" s="15">
        <v>203.053</v>
      </c>
      <c r="N145" s="15">
        <v>202.09299999999999</v>
      </c>
      <c r="O145" s="15">
        <v>200.762</v>
      </c>
      <c r="P145" s="15">
        <v>4879</v>
      </c>
      <c r="Q145" s="15">
        <v>213126</v>
      </c>
      <c r="R145" s="15">
        <v>2</v>
      </c>
      <c r="S145" s="19"/>
      <c r="T145" s="19"/>
      <c r="AC145" s="6"/>
      <c r="AD145" s="6"/>
    </row>
    <row r="146" spans="1:30" x14ac:dyDescent="0.25">
      <c r="A146" s="24"/>
      <c r="B146" s="22" t="s">
        <v>79</v>
      </c>
      <c r="C146" s="15">
        <v>4</v>
      </c>
      <c r="D146" s="15">
        <v>0</v>
      </c>
      <c r="E146" s="15">
        <v>7</v>
      </c>
      <c r="F146" s="15">
        <v>2</v>
      </c>
      <c r="G146" s="15">
        <v>0</v>
      </c>
      <c r="H146" s="15">
        <v>0</v>
      </c>
      <c r="I146" s="15">
        <v>200.21700000000001</v>
      </c>
      <c r="J146" s="15">
        <v>204.262</v>
      </c>
      <c r="K146" s="15">
        <v>199.55199999999999</v>
      </c>
      <c r="L146" s="15">
        <v>202.72800000000001</v>
      </c>
      <c r="M146" s="15">
        <v>203.21100000000001</v>
      </c>
      <c r="N146" s="15">
        <v>202.19200000000001</v>
      </c>
      <c r="O146" s="15">
        <v>200.97800000000001</v>
      </c>
      <c r="P146" s="15">
        <v>4935</v>
      </c>
      <c r="Q146" s="15">
        <v>213126</v>
      </c>
      <c r="R146" s="15">
        <v>2</v>
      </c>
      <c r="S146" s="19"/>
      <c r="T146" s="19"/>
      <c r="AC146" s="6"/>
      <c r="AD146" s="6"/>
    </row>
    <row r="147" spans="1:30" x14ac:dyDescent="0.25">
      <c r="A147" s="6" t="s">
        <v>24</v>
      </c>
      <c r="B147" s="30">
        <v>43779.125</v>
      </c>
    </row>
    <row r="148" spans="1:30" x14ac:dyDescent="0.25">
      <c r="B148" s="21" t="s">
        <v>57</v>
      </c>
      <c r="R148" s="15"/>
      <c r="AB148" s="6"/>
      <c r="AC148" s="6"/>
      <c r="AD148" s="6"/>
    </row>
    <row r="149" spans="1:30" ht="15.75" x14ac:dyDescent="0.25">
      <c r="B149" s="22" t="s">
        <v>58</v>
      </c>
      <c r="R149" s="15"/>
      <c r="T149" s="7"/>
      <c r="U149" s="7"/>
      <c r="V149" s="7"/>
      <c r="W149" s="7"/>
      <c r="X149" s="8"/>
      <c r="Y149" s="8"/>
      <c r="Z149" s="8"/>
      <c r="AB149" s="6"/>
      <c r="AC149" s="6"/>
      <c r="AD149" s="6"/>
    </row>
    <row r="150" spans="1:30" ht="15.75" x14ac:dyDescent="0.25">
      <c r="B150" s="22" t="s">
        <v>59</v>
      </c>
      <c r="R150" s="15"/>
      <c r="T150" s="9"/>
      <c r="U150" s="9"/>
      <c r="V150" s="9"/>
      <c r="W150" s="9"/>
      <c r="AB150" s="6"/>
      <c r="AC150" s="6"/>
      <c r="AD150" s="6"/>
    </row>
    <row r="151" spans="1:30" ht="15.75" x14ac:dyDescent="0.25">
      <c r="B151" s="22" t="s">
        <v>60</v>
      </c>
      <c r="R151" s="15"/>
      <c r="T151" s="9"/>
      <c r="U151" s="9"/>
      <c r="V151" s="9"/>
      <c r="W151" s="9"/>
      <c r="AB151" s="6"/>
      <c r="AC151" s="6"/>
      <c r="AD151" s="6"/>
    </row>
    <row r="152" spans="1:30" ht="15.75" x14ac:dyDescent="0.25">
      <c r="B152" s="22" t="s">
        <v>61</v>
      </c>
      <c r="R152" s="15"/>
      <c r="T152" s="9"/>
      <c r="U152" s="9"/>
      <c r="V152" s="9"/>
      <c r="W152" s="9"/>
      <c r="AB152" s="6"/>
      <c r="AC152" s="6"/>
      <c r="AD152" s="6"/>
    </row>
    <row r="153" spans="1:30" x14ac:dyDescent="0.25">
      <c r="A153" s="24"/>
      <c r="B153" s="21" t="s">
        <v>62</v>
      </c>
      <c r="R153" s="15"/>
      <c r="S153" s="19"/>
      <c r="T153" s="19"/>
      <c r="AC153" s="6"/>
      <c r="AD153" s="6"/>
    </row>
    <row r="154" spans="1:30" x14ac:dyDescent="0.25">
      <c r="A154" s="24"/>
      <c r="B154" s="22" t="s">
        <v>63</v>
      </c>
      <c r="R154" s="15"/>
      <c r="S154" s="19"/>
      <c r="T154" s="19"/>
      <c r="AC154" s="6"/>
      <c r="AD154" s="6"/>
    </row>
    <row r="155" spans="1:30" x14ac:dyDescent="0.25">
      <c r="A155" s="24"/>
      <c r="B155" s="22" t="s">
        <v>64</v>
      </c>
      <c r="R155" s="15"/>
      <c r="S155" s="19"/>
      <c r="T155" s="19"/>
      <c r="AC155" s="6"/>
      <c r="AD155" s="6"/>
    </row>
    <row r="156" spans="1:30" x14ac:dyDescent="0.25">
      <c r="A156" s="24"/>
      <c r="B156" s="22" t="s">
        <v>65</v>
      </c>
      <c r="R156" s="15"/>
      <c r="S156" s="19"/>
      <c r="T156" s="19"/>
      <c r="AC156" s="6"/>
      <c r="AD156" s="6"/>
    </row>
    <row r="157" spans="1:30" x14ac:dyDescent="0.25">
      <c r="A157" s="24"/>
      <c r="B157" s="22" t="s">
        <v>66</v>
      </c>
      <c r="R157" s="15"/>
      <c r="S157" s="19"/>
      <c r="T157" s="19"/>
      <c r="AC157" s="6"/>
      <c r="AD157" s="6"/>
    </row>
    <row r="158" spans="1:30" x14ac:dyDescent="0.25">
      <c r="A158" s="24"/>
      <c r="B158" s="22" t="s">
        <v>79</v>
      </c>
      <c r="R158" s="15"/>
      <c r="S158" s="19"/>
      <c r="T158" s="19"/>
      <c r="AC158" s="6"/>
      <c r="AD158" s="6"/>
    </row>
    <row r="159" spans="1:30" x14ac:dyDescent="0.25">
      <c r="A159" s="6" t="s">
        <v>7</v>
      </c>
      <c r="B159" s="30">
        <v>43708.125</v>
      </c>
      <c r="C159" s="15">
        <v>2</v>
      </c>
      <c r="D159" s="15">
        <v>11</v>
      </c>
      <c r="E159" s="15">
        <v>7</v>
      </c>
      <c r="F159" s="15">
        <v>0</v>
      </c>
      <c r="G159" s="15">
        <v>0</v>
      </c>
      <c r="H159" s="15">
        <v>0</v>
      </c>
      <c r="I159" s="15">
        <v>205.65199999999999</v>
      </c>
      <c r="J159" s="15">
        <v>202.72</v>
      </c>
      <c r="K159" s="15">
        <v>202.23599999999999</v>
      </c>
      <c r="L159" s="15">
        <v>204.434</v>
      </c>
      <c r="M159" s="15">
        <v>205.12100000000001</v>
      </c>
      <c r="N159" s="15">
        <v>205.33199999999999</v>
      </c>
      <c r="O159" s="15">
        <v>202.899</v>
      </c>
      <c r="P159" s="15">
        <v>2483</v>
      </c>
      <c r="Q159" s="15">
        <v>95210</v>
      </c>
      <c r="R159" s="15">
        <v>2</v>
      </c>
    </row>
    <row r="160" spans="1:30" x14ac:dyDescent="0.25">
      <c r="B160" s="21" t="s">
        <v>57</v>
      </c>
      <c r="C160" s="15">
        <v>4</v>
      </c>
      <c r="D160" s="15">
        <v>15</v>
      </c>
      <c r="E160" s="15">
        <v>6</v>
      </c>
      <c r="F160" s="15">
        <v>1</v>
      </c>
      <c r="G160" s="15">
        <v>0</v>
      </c>
      <c r="H160" s="15">
        <v>0</v>
      </c>
      <c r="I160" s="15">
        <v>205.44499999999999</v>
      </c>
      <c r="J160" s="15">
        <v>201.501</v>
      </c>
      <c r="K160" s="15">
        <v>202.92</v>
      </c>
      <c r="L160" s="15">
        <v>205.197</v>
      </c>
      <c r="M160" s="15">
        <v>204.18799999999999</v>
      </c>
      <c r="N160" s="15">
        <v>205.33600000000001</v>
      </c>
      <c r="O160" s="15">
        <v>202.654</v>
      </c>
      <c r="P160" s="15">
        <v>2807</v>
      </c>
      <c r="Q160" s="15">
        <v>95210</v>
      </c>
      <c r="R160" s="15">
        <v>2</v>
      </c>
      <c r="AB160" s="6"/>
      <c r="AC160" s="6"/>
      <c r="AD160" s="6"/>
    </row>
    <row r="161" spans="1:30" ht="15.75" x14ac:dyDescent="0.25">
      <c r="B161" s="22" t="s">
        <v>58</v>
      </c>
      <c r="C161" s="15">
        <v>4</v>
      </c>
      <c r="D161" s="15">
        <v>14</v>
      </c>
      <c r="E161" s="15">
        <v>6</v>
      </c>
      <c r="F161" s="15">
        <v>1</v>
      </c>
      <c r="G161" s="15">
        <v>0</v>
      </c>
      <c r="H161" s="15">
        <v>0</v>
      </c>
      <c r="I161" s="15">
        <v>205.63800000000001</v>
      </c>
      <c r="J161" s="15">
        <v>201.595</v>
      </c>
      <c r="K161" s="15">
        <v>202.85400000000001</v>
      </c>
      <c r="L161" s="15">
        <v>205.005</v>
      </c>
      <c r="M161" s="15">
        <v>204.3</v>
      </c>
      <c r="N161" s="15">
        <v>204.90100000000001</v>
      </c>
      <c r="O161" s="15">
        <v>202.69399999999999</v>
      </c>
      <c r="P161" s="15">
        <v>2771</v>
      </c>
      <c r="Q161" s="15">
        <v>95210</v>
      </c>
      <c r="R161" s="15">
        <v>2</v>
      </c>
      <c r="T161" s="7"/>
      <c r="U161" s="7"/>
      <c r="V161" s="7"/>
      <c r="W161" s="7"/>
      <c r="X161" s="8"/>
      <c r="Y161" s="8"/>
      <c r="Z161" s="8"/>
      <c r="AB161" s="6"/>
      <c r="AC161" s="6"/>
      <c r="AD161" s="6"/>
    </row>
    <row r="162" spans="1:30" ht="15.75" x14ac:dyDescent="0.25">
      <c r="B162" s="22" t="s">
        <v>59</v>
      </c>
      <c r="C162" s="15">
        <v>3</v>
      </c>
      <c r="D162" s="15">
        <v>14</v>
      </c>
      <c r="E162" s="15">
        <v>6</v>
      </c>
      <c r="F162" s="15">
        <v>1</v>
      </c>
      <c r="G162" s="15">
        <v>0</v>
      </c>
      <c r="H162" s="15">
        <v>0</v>
      </c>
      <c r="I162" s="15">
        <v>205.631</v>
      </c>
      <c r="J162" s="15">
        <v>201.85300000000001</v>
      </c>
      <c r="K162" s="15">
        <v>202.94200000000001</v>
      </c>
      <c r="L162" s="15">
        <v>204.80199999999999</v>
      </c>
      <c r="M162" s="15">
        <v>204.13800000000001</v>
      </c>
      <c r="N162" s="15">
        <v>204.60400000000001</v>
      </c>
      <c r="O162" s="15">
        <v>202.78399999999999</v>
      </c>
      <c r="P162" s="15">
        <v>2737</v>
      </c>
      <c r="Q162" s="15">
        <v>95210</v>
      </c>
      <c r="R162" s="15">
        <v>2</v>
      </c>
      <c r="T162" s="9"/>
      <c r="U162" s="9"/>
      <c r="V162" s="9"/>
      <c r="W162" s="9"/>
      <c r="AB162" s="6"/>
      <c r="AC162" s="6"/>
      <c r="AD162" s="6"/>
    </row>
    <row r="163" spans="1:30" ht="15.75" x14ac:dyDescent="0.25">
      <c r="B163" s="22" t="s">
        <v>60</v>
      </c>
      <c r="C163" s="15">
        <v>3</v>
      </c>
      <c r="D163" s="15">
        <v>14</v>
      </c>
      <c r="E163" s="15">
        <v>6</v>
      </c>
      <c r="F163" s="15">
        <v>0</v>
      </c>
      <c r="G163" s="15">
        <v>0</v>
      </c>
      <c r="H163" s="15">
        <v>0</v>
      </c>
      <c r="I163" s="15">
        <v>205.714</v>
      </c>
      <c r="J163" s="15">
        <v>202.15299999999999</v>
      </c>
      <c r="K163" s="15">
        <v>202.815</v>
      </c>
      <c r="L163" s="15">
        <v>204.471</v>
      </c>
      <c r="M163" s="15">
        <v>204.428</v>
      </c>
      <c r="N163" s="15">
        <v>204.178</v>
      </c>
      <c r="O163" s="15">
        <v>202.84200000000001</v>
      </c>
      <c r="P163" s="15">
        <v>2658</v>
      </c>
      <c r="Q163" s="15">
        <v>95210</v>
      </c>
      <c r="R163" s="15">
        <v>2</v>
      </c>
      <c r="T163" s="9"/>
      <c r="U163" s="9"/>
      <c r="V163" s="9"/>
      <c r="W163" s="9"/>
      <c r="AB163" s="6"/>
      <c r="AC163" s="6"/>
      <c r="AD163" s="6"/>
    </row>
    <row r="164" spans="1:30" ht="15.75" x14ac:dyDescent="0.25">
      <c r="B164" s="22" t="s">
        <v>61</v>
      </c>
      <c r="C164" s="15">
        <v>2</v>
      </c>
      <c r="D164" s="15">
        <v>12</v>
      </c>
      <c r="E164" s="15">
        <v>6</v>
      </c>
      <c r="F164" s="15">
        <v>0</v>
      </c>
      <c r="G164" s="15">
        <v>0</v>
      </c>
      <c r="H164" s="15">
        <v>0</v>
      </c>
      <c r="I164" s="15">
        <v>205.39500000000001</v>
      </c>
      <c r="J164" s="15">
        <v>202.62299999999999</v>
      </c>
      <c r="K164" s="15">
        <v>202.422</v>
      </c>
      <c r="L164" s="15">
        <v>204.452</v>
      </c>
      <c r="M164" s="15">
        <v>204.67699999999999</v>
      </c>
      <c r="N164" s="15">
        <v>204.93100000000001</v>
      </c>
      <c r="O164" s="15">
        <v>202.893</v>
      </c>
      <c r="P164" s="15">
        <v>2540</v>
      </c>
      <c r="Q164" s="15">
        <v>95210</v>
      </c>
      <c r="R164" s="15">
        <v>2</v>
      </c>
      <c r="T164" s="9"/>
      <c r="U164" s="9"/>
      <c r="V164" s="9"/>
      <c r="W164" s="9"/>
      <c r="AB164" s="6"/>
      <c r="AC164" s="6"/>
      <c r="AD164" s="6"/>
    </row>
    <row r="165" spans="1:30" x14ac:dyDescent="0.25">
      <c r="A165" s="24"/>
      <c r="B165" s="21" t="s">
        <v>62</v>
      </c>
      <c r="C165" s="15">
        <v>2</v>
      </c>
      <c r="D165" s="15">
        <v>11</v>
      </c>
      <c r="E165" s="15">
        <v>7</v>
      </c>
      <c r="F165" s="15">
        <v>0</v>
      </c>
      <c r="G165" s="15">
        <v>0</v>
      </c>
      <c r="H165" s="15">
        <v>0</v>
      </c>
      <c r="I165" s="15">
        <v>205.905</v>
      </c>
      <c r="J165" s="15">
        <v>203.03899999999999</v>
      </c>
      <c r="K165" s="15">
        <v>202.17099999999999</v>
      </c>
      <c r="L165" s="15">
        <v>204.374</v>
      </c>
      <c r="M165" s="15">
        <v>205.244</v>
      </c>
      <c r="N165" s="15">
        <v>205.22200000000001</v>
      </c>
      <c r="O165" s="15">
        <v>202.98699999999999</v>
      </c>
      <c r="P165" s="15">
        <v>2454</v>
      </c>
      <c r="Q165" s="15">
        <v>95210</v>
      </c>
      <c r="R165" s="15">
        <v>2</v>
      </c>
      <c r="S165" s="19"/>
      <c r="T165" s="19"/>
      <c r="AC165" s="6"/>
      <c r="AD165" s="6"/>
    </row>
    <row r="166" spans="1:30" x14ac:dyDescent="0.25">
      <c r="A166" s="24"/>
      <c r="B166" s="22" t="s">
        <v>63</v>
      </c>
      <c r="C166" s="15">
        <v>1</v>
      </c>
      <c r="D166" s="15">
        <v>10</v>
      </c>
      <c r="E166" s="15">
        <v>7</v>
      </c>
      <c r="F166" s="15">
        <v>0</v>
      </c>
      <c r="G166" s="15">
        <v>0</v>
      </c>
      <c r="H166" s="15">
        <v>0</v>
      </c>
      <c r="I166" s="15">
        <v>205.61199999999999</v>
      </c>
      <c r="J166" s="15">
        <v>203.28899999999999</v>
      </c>
      <c r="K166" s="15">
        <v>202.10599999999999</v>
      </c>
      <c r="L166" s="15">
        <v>204.64699999999999</v>
      </c>
      <c r="M166" s="15">
        <v>205.779</v>
      </c>
      <c r="N166" s="15">
        <v>204.286</v>
      </c>
      <c r="O166" s="15">
        <v>203.04400000000001</v>
      </c>
      <c r="P166" s="15">
        <v>2393</v>
      </c>
      <c r="Q166" s="15">
        <v>95210</v>
      </c>
      <c r="R166" s="15">
        <v>2</v>
      </c>
      <c r="S166" s="19"/>
      <c r="T166" s="19"/>
      <c r="AC166" s="6"/>
      <c r="AD166" s="6"/>
    </row>
    <row r="167" spans="1:30" x14ac:dyDescent="0.25">
      <c r="A167" s="24"/>
      <c r="B167" s="22" t="s">
        <v>64</v>
      </c>
      <c r="C167" s="15">
        <v>1</v>
      </c>
      <c r="D167" s="15">
        <v>9</v>
      </c>
      <c r="E167" s="15">
        <v>7</v>
      </c>
      <c r="F167" s="15">
        <v>0</v>
      </c>
      <c r="G167" s="15">
        <v>0</v>
      </c>
      <c r="H167" s="15">
        <v>0</v>
      </c>
      <c r="I167" s="15">
        <v>205.524</v>
      </c>
      <c r="J167" s="15">
        <v>203.53</v>
      </c>
      <c r="K167" s="15">
        <v>202.04599999999999</v>
      </c>
      <c r="L167" s="15">
        <v>204.72</v>
      </c>
      <c r="M167" s="15">
        <v>205.334</v>
      </c>
      <c r="N167" s="15">
        <v>203.452</v>
      </c>
      <c r="O167" s="15">
        <v>203.02199999999999</v>
      </c>
      <c r="P167" s="15">
        <v>2355</v>
      </c>
      <c r="Q167" s="15">
        <v>95210</v>
      </c>
      <c r="R167" s="15">
        <v>2</v>
      </c>
      <c r="S167" s="19"/>
      <c r="T167" s="19"/>
      <c r="AC167" s="6"/>
      <c r="AD167" s="6"/>
    </row>
    <row r="168" spans="1:30" x14ac:dyDescent="0.25">
      <c r="A168" s="24"/>
      <c r="B168" s="22" t="s">
        <v>65</v>
      </c>
      <c r="C168" s="15">
        <v>1</v>
      </c>
      <c r="D168" s="15">
        <v>8</v>
      </c>
      <c r="E168" s="15">
        <v>7</v>
      </c>
      <c r="F168" s="15">
        <v>0</v>
      </c>
      <c r="G168" s="15">
        <v>0</v>
      </c>
      <c r="H168" s="15">
        <v>0</v>
      </c>
      <c r="I168" s="15">
        <v>205.51300000000001</v>
      </c>
      <c r="J168" s="15">
        <v>203.524</v>
      </c>
      <c r="K168" s="15">
        <v>201.971</v>
      </c>
      <c r="L168" s="15">
        <v>204.52600000000001</v>
      </c>
      <c r="M168" s="15">
        <v>204.999</v>
      </c>
      <c r="N168" s="15">
        <v>203.14500000000001</v>
      </c>
      <c r="O168" s="15">
        <v>202.887</v>
      </c>
      <c r="P168" s="15">
        <v>2266</v>
      </c>
      <c r="Q168" s="15">
        <v>95210</v>
      </c>
      <c r="R168" s="15">
        <v>2</v>
      </c>
      <c r="S168" s="19"/>
      <c r="T168" s="19"/>
      <c r="AC168" s="6"/>
      <c r="AD168" s="6"/>
    </row>
    <row r="169" spans="1:30" x14ac:dyDescent="0.25">
      <c r="A169" s="24"/>
      <c r="B169" s="22" t="s">
        <v>66</v>
      </c>
      <c r="C169" s="15">
        <v>1</v>
      </c>
      <c r="D169" s="15">
        <v>7</v>
      </c>
      <c r="E169" s="15">
        <v>7</v>
      </c>
      <c r="F169" s="15">
        <v>0</v>
      </c>
      <c r="G169" s="15">
        <v>0</v>
      </c>
      <c r="H169" s="15">
        <v>0</v>
      </c>
      <c r="I169" s="15">
        <v>205.524</v>
      </c>
      <c r="J169" s="15">
        <v>203.596</v>
      </c>
      <c r="K169" s="15">
        <v>201.8</v>
      </c>
      <c r="L169" s="15">
        <v>204.703</v>
      </c>
      <c r="M169" s="15">
        <v>204.20699999999999</v>
      </c>
      <c r="N169" s="15">
        <v>203.10599999999999</v>
      </c>
      <c r="O169" s="15">
        <v>202.75899999999999</v>
      </c>
      <c r="P169" s="15">
        <v>2185</v>
      </c>
      <c r="Q169" s="15">
        <v>95210</v>
      </c>
      <c r="R169" s="15">
        <v>2</v>
      </c>
      <c r="S169" s="19"/>
      <c r="T169" s="19"/>
      <c r="AC169" s="6"/>
      <c r="AD169" s="6"/>
    </row>
    <row r="170" spans="1:30" x14ac:dyDescent="0.25">
      <c r="A170" s="24"/>
      <c r="B170" s="22" t="s">
        <v>79</v>
      </c>
      <c r="C170" s="15">
        <v>1</v>
      </c>
      <c r="D170" s="15">
        <v>7</v>
      </c>
      <c r="E170" s="15">
        <v>8</v>
      </c>
      <c r="F170" s="15">
        <v>0</v>
      </c>
      <c r="G170" s="15">
        <v>0</v>
      </c>
      <c r="H170" s="15">
        <v>0</v>
      </c>
      <c r="I170" s="15">
        <v>205.601</v>
      </c>
      <c r="J170" s="15">
        <v>203.654</v>
      </c>
      <c r="K170" s="15">
        <v>201.85400000000001</v>
      </c>
      <c r="L170" s="15">
        <v>204.67500000000001</v>
      </c>
      <c r="M170" s="15">
        <v>203.24100000000001</v>
      </c>
      <c r="N170" s="15">
        <v>203.51</v>
      </c>
      <c r="O170" s="15">
        <v>202.74700000000001</v>
      </c>
      <c r="P170" s="15">
        <v>2126</v>
      </c>
      <c r="Q170" s="15">
        <v>95210</v>
      </c>
      <c r="R170" s="15">
        <v>2</v>
      </c>
      <c r="S170" s="19"/>
      <c r="T170" s="19"/>
      <c r="AC170" s="6"/>
      <c r="AD170" s="6"/>
    </row>
    <row r="171" spans="1:30" x14ac:dyDescent="0.25">
      <c r="A171" s="6" t="s">
        <v>32</v>
      </c>
      <c r="B171" s="30">
        <v>43753.125</v>
      </c>
      <c r="C171" s="15">
        <v>8</v>
      </c>
      <c r="D171" s="15">
        <v>3</v>
      </c>
      <c r="E171" s="15">
        <v>14</v>
      </c>
      <c r="F171" s="15">
        <v>15</v>
      </c>
      <c r="G171" s="15">
        <v>2</v>
      </c>
      <c r="H171" s="15">
        <v>0</v>
      </c>
      <c r="I171" s="15">
        <v>206.25700000000001</v>
      </c>
      <c r="J171" s="15">
        <v>206.40700000000001</v>
      </c>
      <c r="K171" s="15">
        <v>204.25399999999999</v>
      </c>
      <c r="L171" s="15">
        <v>204.18700000000001</v>
      </c>
      <c r="M171" s="15">
        <v>203.68100000000001</v>
      </c>
      <c r="N171" s="15">
        <v>205.553</v>
      </c>
      <c r="O171" s="15">
        <v>204.39</v>
      </c>
      <c r="P171" s="15">
        <v>1644</v>
      </c>
      <c r="Q171" s="15">
        <v>25861</v>
      </c>
      <c r="R171" s="15">
        <v>6</v>
      </c>
    </row>
    <row r="172" spans="1:30" x14ac:dyDescent="0.25">
      <c r="B172" s="21" t="s">
        <v>57</v>
      </c>
      <c r="C172" s="15">
        <v>28</v>
      </c>
      <c r="D172" s="15">
        <v>15</v>
      </c>
      <c r="E172" s="15">
        <v>12</v>
      </c>
      <c r="F172" s="15">
        <v>17</v>
      </c>
      <c r="G172" s="15">
        <v>2</v>
      </c>
      <c r="H172" s="15">
        <v>0</v>
      </c>
      <c r="I172" s="15">
        <v>205.75700000000001</v>
      </c>
      <c r="J172" s="15">
        <v>206.065</v>
      </c>
      <c r="K172" s="15">
        <v>203.928</v>
      </c>
      <c r="L172" s="15">
        <v>202.53299999999999</v>
      </c>
      <c r="M172" s="15">
        <v>205.11099999999999</v>
      </c>
      <c r="N172" s="15">
        <v>204.80600000000001</v>
      </c>
      <c r="O172" s="15">
        <v>203.98400000000001</v>
      </c>
      <c r="P172" s="15">
        <v>2099</v>
      </c>
      <c r="Q172" s="15">
        <v>25861</v>
      </c>
      <c r="R172" s="15">
        <v>8</v>
      </c>
      <c r="AB172" s="6"/>
      <c r="AC172" s="6"/>
      <c r="AD172" s="6"/>
    </row>
    <row r="173" spans="1:30" ht="15.75" x14ac:dyDescent="0.25">
      <c r="B173" s="22" t="s">
        <v>58</v>
      </c>
      <c r="C173" s="15">
        <v>26</v>
      </c>
      <c r="D173" s="15">
        <v>11</v>
      </c>
      <c r="E173" s="15">
        <v>13</v>
      </c>
      <c r="F173" s="15">
        <v>17</v>
      </c>
      <c r="G173" s="15">
        <v>2</v>
      </c>
      <c r="H173" s="15">
        <v>0</v>
      </c>
      <c r="I173" s="15">
        <v>205.91800000000001</v>
      </c>
      <c r="J173" s="15">
        <v>206.15</v>
      </c>
      <c r="K173" s="15">
        <v>203.995</v>
      </c>
      <c r="L173" s="15">
        <v>202.816</v>
      </c>
      <c r="M173" s="15">
        <v>205.559</v>
      </c>
      <c r="N173" s="15">
        <v>205.32599999999999</v>
      </c>
      <c r="O173" s="15">
        <v>204.10499999999999</v>
      </c>
      <c r="P173" s="15">
        <v>2045</v>
      </c>
      <c r="Q173" s="15">
        <v>25861</v>
      </c>
      <c r="R173" s="15">
        <v>7</v>
      </c>
      <c r="T173" s="7"/>
      <c r="U173" s="7"/>
      <c r="V173" s="7"/>
      <c r="W173" s="7"/>
      <c r="X173" s="8"/>
      <c r="Y173" s="8"/>
      <c r="Z173" s="8"/>
      <c r="AB173" s="6"/>
      <c r="AC173" s="6"/>
      <c r="AD173" s="6"/>
    </row>
    <row r="174" spans="1:30" ht="15.75" x14ac:dyDescent="0.25">
      <c r="B174" s="22" t="s">
        <v>59</v>
      </c>
      <c r="C174" s="15">
        <v>22</v>
      </c>
      <c r="D174" s="15">
        <v>8</v>
      </c>
      <c r="E174" s="15">
        <v>13</v>
      </c>
      <c r="F174" s="15">
        <v>17</v>
      </c>
      <c r="G174" s="15">
        <v>2</v>
      </c>
      <c r="H174" s="15">
        <v>0</v>
      </c>
      <c r="I174" s="15">
        <v>205.864</v>
      </c>
      <c r="J174" s="15">
        <v>205.96600000000001</v>
      </c>
      <c r="K174" s="15">
        <v>203.96799999999999</v>
      </c>
      <c r="L174" s="15">
        <v>203.16800000000001</v>
      </c>
      <c r="M174" s="15">
        <v>205.768</v>
      </c>
      <c r="N174" s="15">
        <v>206.024</v>
      </c>
      <c r="O174" s="15">
        <v>204.15299999999999</v>
      </c>
      <c r="P174" s="15">
        <v>1909</v>
      </c>
      <c r="Q174" s="15">
        <v>25861</v>
      </c>
      <c r="R174" s="15">
        <v>7</v>
      </c>
      <c r="T174" s="9"/>
      <c r="U174" s="9"/>
      <c r="V174" s="9"/>
      <c r="W174" s="9"/>
      <c r="AB174" s="6"/>
      <c r="AC174" s="6"/>
      <c r="AD174" s="6"/>
    </row>
    <row r="175" spans="1:30" ht="15.75" x14ac:dyDescent="0.25">
      <c r="B175" s="22" t="s">
        <v>60</v>
      </c>
      <c r="C175" s="15">
        <v>19</v>
      </c>
      <c r="D175" s="15">
        <v>6</v>
      </c>
      <c r="E175" s="15">
        <v>13</v>
      </c>
      <c r="F175" s="15">
        <v>17</v>
      </c>
      <c r="G175" s="15">
        <v>2</v>
      </c>
      <c r="H175" s="15">
        <v>0</v>
      </c>
      <c r="I175" s="15">
        <v>206.017</v>
      </c>
      <c r="J175" s="15">
        <v>205.85</v>
      </c>
      <c r="K175" s="15">
        <v>203.95599999999999</v>
      </c>
      <c r="L175" s="15">
        <v>203.52099999999999</v>
      </c>
      <c r="M175" s="15">
        <v>205.86199999999999</v>
      </c>
      <c r="N175" s="15">
        <v>206.27</v>
      </c>
      <c r="O175" s="15">
        <v>204.274</v>
      </c>
      <c r="P175" s="15">
        <v>1844</v>
      </c>
      <c r="Q175" s="15">
        <v>25861</v>
      </c>
      <c r="R175" s="15">
        <v>7</v>
      </c>
      <c r="T175" s="9"/>
      <c r="U175" s="9"/>
      <c r="V175" s="9"/>
      <c r="W175" s="9"/>
      <c r="AB175" s="6"/>
      <c r="AC175" s="6"/>
      <c r="AD175" s="6"/>
    </row>
    <row r="176" spans="1:30" ht="15.75" x14ac:dyDescent="0.25">
      <c r="B176" s="22" t="s">
        <v>61</v>
      </c>
      <c r="C176" s="15">
        <v>11</v>
      </c>
      <c r="D176" s="15">
        <v>3</v>
      </c>
      <c r="E176" s="15">
        <v>13</v>
      </c>
      <c r="F176" s="15">
        <v>15</v>
      </c>
      <c r="G176" s="15">
        <v>2</v>
      </c>
      <c r="H176" s="15">
        <v>1</v>
      </c>
      <c r="I176" s="15">
        <v>206.11</v>
      </c>
      <c r="J176" s="15">
        <v>205.71299999999999</v>
      </c>
      <c r="K176" s="15">
        <v>203.97499999999999</v>
      </c>
      <c r="L176" s="15">
        <v>203.995</v>
      </c>
      <c r="M176" s="15">
        <v>204.446</v>
      </c>
      <c r="N176" s="15">
        <v>205.95699999999999</v>
      </c>
      <c r="O176" s="15">
        <v>204.31</v>
      </c>
      <c r="P176" s="15">
        <v>1683</v>
      </c>
      <c r="Q176" s="15">
        <v>25861</v>
      </c>
      <c r="R176" s="15">
        <v>6</v>
      </c>
      <c r="T176" s="9"/>
      <c r="U176" s="9"/>
      <c r="V176" s="9"/>
      <c r="W176" s="9"/>
      <c r="AB176" s="6"/>
      <c r="AC176" s="6"/>
      <c r="AD176" s="6"/>
    </row>
    <row r="177" spans="1:30" x14ac:dyDescent="0.25">
      <c r="A177" s="24"/>
      <c r="B177" s="21" t="s">
        <v>62</v>
      </c>
      <c r="C177" s="15">
        <v>5</v>
      </c>
      <c r="D177" s="15">
        <v>2</v>
      </c>
      <c r="E177" s="15">
        <v>13</v>
      </c>
      <c r="F177" s="15">
        <v>15</v>
      </c>
      <c r="G177" s="15">
        <v>2</v>
      </c>
      <c r="H177" s="15">
        <v>0</v>
      </c>
      <c r="I177" s="15">
        <v>206.65</v>
      </c>
      <c r="J177" s="15">
        <v>206.358</v>
      </c>
      <c r="K177" s="15">
        <v>204.46100000000001</v>
      </c>
      <c r="L177" s="15">
        <v>204.251</v>
      </c>
      <c r="M177" s="15">
        <v>203.715</v>
      </c>
      <c r="N177" s="15">
        <v>204.851</v>
      </c>
      <c r="O177" s="15">
        <v>204.40700000000001</v>
      </c>
      <c r="P177" s="15">
        <v>1594</v>
      </c>
      <c r="Q177" s="15">
        <v>25861</v>
      </c>
      <c r="R177" s="15">
        <v>6</v>
      </c>
      <c r="S177" s="19"/>
      <c r="T177" s="19"/>
      <c r="AC177" s="6"/>
      <c r="AD177" s="6"/>
    </row>
    <row r="178" spans="1:30" x14ac:dyDescent="0.25">
      <c r="A178" s="24"/>
      <c r="B178" s="22" t="s">
        <v>63</v>
      </c>
      <c r="C178" s="15">
        <v>2</v>
      </c>
      <c r="D178" s="15">
        <v>2</v>
      </c>
      <c r="E178" s="15">
        <v>13</v>
      </c>
      <c r="F178" s="15">
        <v>15</v>
      </c>
      <c r="G178" s="15">
        <v>2</v>
      </c>
      <c r="H178" s="15">
        <v>0</v>
      </c>
      <c r="I178" s="15">
        <v>206.92599999999999</v>
      </c>
      <c r="J178" s="15">
        <v>206.38499999999999</v>
      </c>
      <c r="K178" s="15">
        <v>204.75700000000001</v>
      </c>
      <c r="L178" s="15">
        <v>204.333</v>
      </c>
      <c r="M178" s="15">
        <v>203.61</v>
      </c>
      <c r="N178" s="15">
        <v>204.58199999999999</v>
      </c>
      <c r="O178" s="15">
        <v>204.48599999999999</v>
      </c>
      <c r="P178" s="15">
        <v>1568</v>
      </c>
      <c r="Q178" s="15">
        <v>25861</v>
      </c>
      <c r="R178" s="15">
        <v>6</v>
      </c>
      <c r="S178" s="19"/>
      <c r="T178" s="19"/>
      <c r="AC178" s="6"/>
      <c r="AD178" s="6"/>
    </row>
    <row r="179" spans="1:30" x14ac:dyDescent="0.25">
      <c r="A179" s="24"/>
      <c r="B179" s="22" t="s">
        <v>64</v>
      </c>
      <c r="C179" s="15">
        <v>1</v>
      </c>
      <c r="D179" s="15">
        <v>1</v>
      </c>
      <c r="E179" s="15">
        <v>12</v>
      </c>
      <c r="F179" s="15">
        <v>15</v>
      </c>
      <c r="G179" s="15">
        <v>2</v>
      </c>
      <c r="H179" s="15">
        <v>1</v>
      </c>
      <c r="I179" s="15">
        <v>206.214</v>
      </c>
      <c r="J179" s="15">
        <v>206.49299999999999</v>
      </c>
      <c r="K179" s="15">
        <v>204.91800000000001</v>
      </c>
      <c r="L179" s="15">
        <v>204.32</v>
      </c>
      <c r="M179" s="15">
        <v>203.905</v>
      </c>
      <c r="N179" s="15">
        <v>205.047</v>
      </c>
      <c r="O179" s="15">
        <v>204.55099999999999</v>
      </c>
      <c r="P179" s="15">
        <v>1503</v>
      </c>
      <c r="Q179" s="15">
        <v>25861</v>
      </c>
      <c r="R179" s="15">
        <v>5</v>
      </c>
      <c r="S179" s="19"/>
      <c r="T179" s="19"/>
      <c r="AC179" s="6"/>
      <c r="AD179" s="6"/>
    </row>
    <row r="180" spans="1:30" x14ac:dyDescent="0.25">
      <c r="A180" s="24"/>
      <c r="B180" s="22" t="s">
        <v>65</v>
      </c>
      <c r="C180" s="15">
        <v>1</v>
      </c>
      <c r="D180" s="15">
        <v>1</v>
      </c>
      <c r="E180" s="15">
        <v>10</v>
      </c>
      <c r="F180" s="15">
        <v>15</v>
      </c>
      <c r="G180" s="15">
        <v>2</v>
      </c>
      <c r="H180" s="15">
        <v>0</v>
      </c>
      <c r="I180" s="15">
        <v>206.63399999999999</v>
      </c>
      <c r="J180" s="15">
        <v>206.357</v>
      </c>
      <c r="K180" s="15">
        <v>205.01499999999999</v>
      </c>
      <c r="L180" s="15">
        <v>204.37700000000001</v>
      </c>
      <c r="M180" s="15">
        <v>204.12799999999999</v>
      </c>
      <c r="N180" s="15">
        <v>205.202</v>
      </c>
      <c r="O180" s="15">
        <v>204.613</v>
      </c>
      <c r="P180" s="15">
        <v>1425</v>
      </c>
      <c r="Q180" s="15">
        <v>25861</v>
      </c>
      <c r="R180" s="15">
        <v>5</v>
      </c>
      <c r="S180" s="19"/>
      <c r="T180" s="19"/>
      <c r="AC180" s="6"/>
      <c r="AD180" s="6"/>
    </row>
    <row r="181" spans="1:30" x14ac:dyDescent="0.25">
      <c r="A181" s="24"/>
      <c r="B181" s="22" t="s">
        <v>66</v>
      </c>
      <c r="C181" s="15">
        <v>1</v>
      </c>
      <c r="D181" s="15">
        <v>0</v>
      </c>
      <c r="E181" s="15">
        <v>9</v>
      </c>
      <c r="F181" s="15">
        <v>14</v>
      </c>
      <c r="G181" s="15">
        <v>2</v>
      </c>
      <c r="H181" s="15">
        <v>0</v>
      </c>
      <c r="I181" s="15">
        <v>206.40199999999999</v>
      </c>
      <c r="J181" s="15">
        <v>206.56899999999999</v>
      </c>
      <c r="K181" s="15">
        <v>205.21199999999999</v>
      </c>
      <c r="L181" s="15">
        <v>204.09200000000001</v>
      </c>
      <c r="M181" s="15">
        <v>204.48</v>
      </c>
      <c r="N181" s="15">
        <v>204.76900000000001</v>
      </c>
      <c r="O181" s="15">
        <v>204.511</v>
      </c>
      <c r="P181" s="15">
        <v>1327</v>
      </c>
      <c r="Q181" s="15">
        <v>25861</v>
      </c>
      <c r="R181" s="15">
        <v>5</v>
      </c>
      <c r="S181" s="19"/>
      <c r="T181" s="19"/>
      <c r="AC181" s="6"/>
      <c r="AD181" s="6"/>
    </row>
    <row r="182" spans="1:30" x14ac:dyDescent="0.25">
      <c r="A182" s="24"/>
      <c r="B182" s="22" t="s">
        <v>79</v>
      </c>
      <c r="C182" s="15">
        <v>1</v>
      </c>
      <c r="D182" s="15">
        <v>0</v>
      </c>
      <c r="E182" s="15">
        <v>8</v>
      </c>
      <c r="F182" s="15">
        <v>14</v>
      </c>
      <c r="G182" s="15">
        <v>2</v>
      </c>
      <c r="H182" s="15">
        <v>0</v>
      </c>
      <c r="I182" s="15">
        <v>205.97200000000001</v>
      </c>
      <c r="J182" s="15">
        <v>205.96899999999999</v>
      </c>
      <c r="K182" s="15">
        <v>205.477</v>
      </c>
      <c r="L182" s="15">
        <v>203.989</v>
      </c>
      <c r="M182" s="15">
        <v>205.21199999999999</v>
      </c>
      <c r="N182" s="15">
        <v>204.55500000000001</v>
      </c>
      <c r="O182" s="15">
        <v>204.56800000000001</v>
      </c>
      <c r="P182" s="15">
        <v>1299</v>
      </c>
      <c r="Q182" s="15">
        <v>25861</v>
      </c>
      <c r="R182" s="15">
        <v>5</v>
      </c>
      <c r="S182" s="19"/>
      <c r="T182" s="19"/>
      <c r="AC182" s="6"/>
      <c r="AD182" s="6"/>
    </row>
    <row r="183" spans="1:30" x14ac:dyDescent="0.25">
      <c r="B183" s="30"/>
    </row>
    <row r="184" spans="1:30" ht="15.75" x14ac:dyDescent="0.25">
      <c r="C184" s="1">
        <f t="shared" ref="C184:O184" si="0">AVERAGE(C3:C183)</f>
        <v>7.6089743589743586</v>
      </c>
      <c r="D184" s="1">
        <f t="shared" si="0"/>
        <v>10.596153846153847</v>
      </c>
      <c r="E184" s="1">
        <f t="shared" si="0"/>
        <v>9.384615384615385</v>
      </c>
      <c r="F184" s="1">
        <f t="shared" si="0"/>
        <v>9.365384615384615</v>
      </c>
      <c r="G184" s="1">
        <f t="shared" si="0"/>
        <v>11.845238095238095</v>
      </c>
      <c r="H184" s="1">
        <f t="shared" si="0"/>
        <v>9.1071428571428577</v>
      </c>
      <c r="I184" s="1">
        <f t="shared" si="0"/>
        <v>203.43576724137932</v>
      </c>
      <c r="J184" s="1">
        <f t="shared" si="0"/>
        <v>202.54154411764711</v>
      </c>
      <c r="K184" s="1">
        <f t="shared" si="0"/>
        <v>201.96139041095887</v>
      </c>
      <c r="L184" s="1">
        <f t="shared" si="0"/>
        <v>201.9193846153847</v>
      </c>
      <c r="M184" s="1">
        <f t="shared" si="0"/>
        <v>201.5124534161491</v>
      </c>
      <c r="N184" s="1">
        <f t="shared" si="0"/>
        <v>202.55401910828024</v>
      </c>
      <c r="O184" s="1">
        <f t="shared" si="0"/>
        <v>201.17786309523802</v>
      </c>
      <c r="P184" s="1">
        <f>SUM(P3:P183)</f>
        <v>483869</v>
      </c>
      <c r="Q184" s="1">
        <f>SUM(Q3:Q183)</f>
        <v>8299620</v>
      </c>
      <c r="R184" s="1">
        <f>AVERAGE(R3:R183)</f>
        <v>11.196428571428571</v>
      </c>
    </row>
    <row r="185" spans="1:30" ht="15.75" x14ac:dyDescent="0.25"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30" ht="15.75" x14ac:dyDescent="0.25">
      <c r="C186" s="2">
        <f t="shared" ref="C186:O186" si="1">_xlfn.STDEV.P(C3:C183)</f>
        <v>10.884341680591222</v>
      </c>
      <c r="D186" s="2">
        <f t="shared" si="1"/>
        <v>12.54825498449161</v>
      </c>
      <c r="E186" s="2">
        <f t="shared" si="1"/>
        <v>7.3357759962703071</v>
      </c>
      <c r="F186" s="2">
        <f t="shared" si="1"/>
        <v>6.7292763912256497</v>
      </c>
      <c r="G186" s="2">
        <f t="shared" si="1"/>
        <v>19.23538037774777</v>
      </c>
      <c r="H186" s="2">
        <f t="shared" si="1"/>
        <v>14.707074631539989</v>
      </c>
      <c r="I186" s="2">
        <f t="shared" si="1"/>
        <v>7.1644973598963198</v>
      </c>
      <c r="J186" s="2">
        <f t="shared" si="1"/>
        <v>2.8651444652717184</v>
      </c>
      <c r="K186" s="2">
        <f t="shared" si="1"/>
        <v>2.8088493216907953</v>
      </c>
      <c r="L186" s="2">
        <f t="shared" si="1"/>
        <v>2.4227711339405591</v>
      </c>
      <c r="M186" s="2">
        <f t="shared" si="1"/>
        <v>3.5451693701058598</v>
      </c>
      <c r="N186" s="2">
        <f t="shared" si="1"/>
        <v>3.2193726007267363</v>
      </c>
      <c r="O186" s="2">
        <f t="shared" si="1"/>
        <v>2.4385868930240129</v>
      </c>
      <c r="P186" s="2"/>
      <c r="Q186" s="2"/>
      <c r="R186" s="2">
        <f>_xlfn.STDEV.P(R3:R183)</f>
        <v>13.967760041546795</v>
      </c>
    </row>
    <row r="187" spans="1:30" ht="15.75" x14ac:dyDescent="0.25">
      <c r="C187" s="2">
        <f t="shared" ref="C187:O187" si="2">SQRT(COUNT(C3:C183))</f>
        <v>12.489995996796797</v>
      </c>
      <c r="D187" s="2">
        <f t="shared" si="2"/>
        <v>12.489995996796797</v>
      </c>
      <c r="E187" s="2">
        <f t="shared" si="2"/>
        <v>12.489995996796797</v>
      </c>
      <c r="F187" s="2">
        <f t="shared" si="2"/>
        <v>12.489995996796797</v>
      </c>
      <c r="G187" s="2">
        <f t="shared" si="2"/>
        <v>12.961481396815721</v>
      </c>
      <c r="H187" s="2">
        <f t="shared" si="2"/>
        <v>12.961481396815721</v>
      </c>
      <c r="I187" s="2">
        <f t="shared" si="2"/>
        <v>10.770329614269007</v>
      </c>
      <c r="J187" s="2">
        <f t="shared" si="2"/>
        <v>11.661903789690601</v>
      </c>
      <c r="K187" s="2">
        <f t="shared" si="2"/>
        <v>12.083045973594572</v>
      </c>
      <c r="L187" s="2">
        <f t="shared" si="2"/>
        <v>12.489995996796797</v>
      </c>
      <c r="M187" s="2">
        <f t="shared" si="2"/>
        <v>12.68857754044952</v>
      </c>
      <c r="N187" s="2">
        <f t="shared" si="2"/>
        <v>12.529964086141668</v>
      </c>
      <c r="O187" s="2">
        <f t="shared" si="2"/>
        <v>12.961481396815721</v>
      </c>
      <c r="P187" s="2"/>
      <c r="Q187" s="2"/>
      <c r="R187" s="2">
        <f>SQRT(COUNT(R3:R183))</f>
        <v>12.961481396815721</v>
      </c>
    </row>
    <row r="188" spans="1:30" ht="15.75" x14ac:dyDescent="0.25">
      <c r="C188" s="2">
        <f t="shared" ref="C188" si="3">C186/C187</f>
        <v>0.87144476934841586</v>
      </c>
      <c r="D188" s="2">
        <f t="shared" ref="D188:O188" si="4">D186/D187</f>
        <v>1.0046644520710619</v>
      </c>
      <c r="E188" s="2">
        <f t="shared" si="4"/>
        <v>0.58733213350521896</v>
      </c>
      <c r="F188" s="2">
        <f t="shared" si="4"/>
        <v>0.53877330248556121</v>
      </c>
      <c r="G188" s="2">
        <f t="shared" si="4"/>
        <v>1.4840418150407848</v>
      </c>
      <c r="H188" s="2">
        <f t="shared" si="4"/>
        <v>1.1346754418945595</v>
      </c>
      <c r="I188" s="2">
        <f t="shared" si="4"/>
        <v>0.66520688005727124</v>
      </c>
      <c r="J188" s="2">
        <f t="shared" si="4"/>
        <v>0.24568411101149487</v>
      </c>
      <c r="K188" s="2">
        <f t="shared" si="4"/>
        <v>0.2324620238828069</v>
      </c>
      <c r="L188" s="2">
        <f t="shared" si="4"/>
        <v>0.1939769343850796</v>
      </c>
      <c r="M188" s="2">
        <f t="shared" si="4"/>
        <v>0.27939848724605459</v>
      </c>
      <c r="N188" s="2">
        <f t="shared" si="4"/>
        <v>0.25693390488544271</v>
      </c>
      <c r="O188" s="2">
        <f t="shared" si="4"/>
        <v>0.18814106338362732</v>
      </c>
      <c r="P188" s="2"/>
      <c r="Q188" s="2"/>
      <c r="R188" s="2">
        <f t="shared" ref="R188" si="5">R186/R187</f>
        <v>1.0776360829386593</v>
      </c>
    </row>
  </sheetData>
  <phoneticPr fontId="1" type="noConversion"/>
  <conditionalFormatting sqref="R2:T2">
    <cfRule type="cellIs" dxfId="39" priority="155" operator="greaterThan">
      <formula>208</formula>
    </cfRule>
  </conditionalFormatting>
  <conditionalFormatting sqref="I183:O184 I147:O147">
    <cfRule type="cellIs" dxfId="38" priority="151" operator="greaterThan">
      <formula>208</formula>
    </cfRule>
  </conditionalFormatting>
  <conditionalFormatting sqref="I148:O158">
    <cfRule type="cellIs" dxfId="37" priority="25" operator="greaterThan">
      <formula>218</formula>
    </cfRule>
  </conditionalFormatting>
  <conditionalFormatting sqref="I4:O14">
    <cfRule type="cellIs" dxfId="36" priority="14" operator="greaterThan">
      <formula>218</formula>
    </cfRule>
  </conditionalFormatting>
  <conditionalFormatting sqref="I63:O74">
    <cfRule type="cellIs" dxfId="35" priority="9" operator="greaterThan">
      <formula>218</formula>
    </cfRule>
  </conditionalFormatting>
  <conditionalFormatting sqref="I16:O26">
    <cfRule type="cellIs" dxfId="34" priority="13" operator="greaterThan">
      <formula>218</formula>
    </cfRule>
  </conditionalFormatting>
  <conditionalFormatting sqref="I28:O38">
    <cfRule type="cellIs" dxfId="33" priority="12" operator="greaterThan">
      <formula>218</formula>
    </cfRule>
  </conditionalFormatting>
  <conditionalFormatting sqref="I40:O50">
    <cfRule type="cellIs" dxfId="32" priority="11" operator="greaterThan">
      <formula>218</formula>
    </cfRule>
  </conditionalFormatting>
  <conditionalFormatting sqref="I52:O62">
    <cfRule type="cellIs" dxfId="31" priority="10" operator="greaterThan">
      <formula>218</formula>
    </cfRule>
  </conditionalFormatting>
  <conditionalFormatting sqref="I75:O86">
    <cfRule type="cellIs" dxfId="30" priority="8" operator="greaterThan">
      <formula>218</formula>
    </cfRule>
  </conditionalFormatting>
  <conditionalFormatting sqref="I87:O98">
    <cfRule type="cellIs" dxfId="29" priority="7" operator="greaterThan">
      <formula>218</formula>
    </cfRule>
  </conditionalFormatting>
  <conditionalFormatting sqref="I135:O146">
    <cfRule type="cellIs" dxfId="28" priority="3" operator="greaterThan">
      <formula>218</formula>
    </cfRule>
  </conditionalFormatting>
  <conditionalFormatting sqref="I99:O110">
    <cfRule type="cellIs" dxfId="27" priority="6" operator="greaterThan">
      <formula>218</formula>
    </cfRule>
  </conditionalFormatting>
  <conditionalFormatting sqref="I111:O122">
    <cfRule type="cellIs" dxfId="26" priority="5" operator="greaterThan">
      <formula>218</formula>
    </cfRule>
  </conditionalFormatting>
  <conditionalFormatting sqref="I123:O134">
    <cfRule type="cellIs" dxfId="25" priority="4" operator="greaterThan">
      <formula>218</formula>
    </cfRule>
  </conditionalFormatting>
  <conditionalFormatting sqref="I171:O182">
    <cfRule type="cellIs" dxfId="24" priority="1" operator="greaterThan">
      <formula>218</formula>
    </cfRule>
  </conditionalFormatting>
  <conditionalFormatting sqref="I159:O170">
    <cfRule type="cellIs" dxfId="23" priority="2" operator="greaterThan">
      <formula>218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8"/>
  <sheetViews>
    <sheetView zoomScaleNormal="100" workbookViewId="0"/>
  </sheetViews>
  <sheetFormatPr defaultRowHeight="15" x14ac:dyDescent="0.25"/>
  <cols>
    <col min="1" max="1" width="13.140625" style="24" bestFit="1" customWidth="1"/>
    <col min="2" max="2" width="16.140625" style="24" bestFit="1" customWidth="1"/>
    <col min="3" max="14" width="7.7109375" style="15" customWidth="1"/>
    <col min="15" max="15" width="15" style="15" customWidth="1"/>
    <col min="16" max="16" width="13.7109375" style="15" bestFit="1" customWidth="1"/>
    <col min="17" max="17" width="16.7109375" style="15" customWidth="1"/>
    <col min="18" max="18" width="15" style="14" bestFit="1" customWidth="1"/>
    <col min="19" max="23" width="7.7109375" style="19" customWidth="1"/>
    <col min="24" max="28" width="9.140625" style="19"/>
    <col min="29" max="16384" width="9.140625" style="6"/>
  </cols>
  <sheetData>
    <row r="1" spans="1:28" ht="15.75" thickBot="1" x14ac:dyDescent="0.3">
      <c r="A1" s="6"/>
      <c r="B1" s="6"/>
      <c r="C1" s="11"/>
      <c r="D1" s="12"/>
      <c r="E1" s="12" t="s">
        <v>43</v>
      </c>
      <c r="F1" s="12"/>
      <c r="G1" s="12"/>
      <c r="H1" s="13"/>
      <c r="I1" s="11"/>
      <c r="J1" s="12"/>
      <c r="K1" s="12" t="s">
        <v>44</v>
      </c>
      <c r="L1" s="12"/>
      <c r="M1" s="12"/>
      <c r="N1" s="13"/>
      <c r="O1" s="14" t="s">
        <v>45</v>
      </c>
      <c r="P1" s="14" t="s">
        <v>46</v>
      </c>
      <c r="Q1" s="18" t="s">
        <v>47</v>
      </c>
      <c r="S1" s="14"/>
      <c r="T1" s="14"/>
      <c r="U1" s="14"/>
      <c r="V1" s="14"/>
      <c r="W1" s="14"/>
      <c r="X1" s="14"/>
      <c r="Y1" s="14"/>
      <c r="Z1" s="14"/>
    </row>
    <row r="2" spans="1:28" ht="15.75" thickBot="1" x14ac:dyDescent="0.3">
      <c r="A2" s="6"/>
      <c r="B2" s="6"/>
      <c r="C2" s="11">
        <v>1</v>
      </c>
      <c r="D2" s="12">
        <v>2</v>
      </c>
      <c r="E2" s="12">
        <v>3</v>
      </c>
      <c r="F2" s="12">
        <v>4</v>
      </c>
      <c r="G2" s="12">
        <v>5</v>
      </c>
      <c r="H2" s="13">
        <v>6</v>
      </c>
      <c r="I2" s="11">
        <v>1</v>
      </c>
      <c r="J2" s="12">
        <v>2</v>
      </c>
      <c r="K2" s="12">
        <v>3</v>
      </c>
      <c r="L2" s="12">
        <v>4</v>
      </c>
      <c r="M2" s="12">
        <v>5</v>
      </c>
      <c r="N2" s="13">
        <v>6</v>
      </c>
      <c r="O2" s="14" t="s">
        <v>48</v>
      </c>
      <c r="P2" s="14"/>
      <c r="Q2" s="18" t="s">
        <v>49</v>
      </c>
      <c r="S2" s="14"/>
      <c r="T2" s="14"/>
      <c r="V2" s="14"/>
      <c r="W2" s="14"/>
      <c r="X2" s="18"/>
      <c r="Y2" s="14"/>
      <c r="Z2" s="14"/>
    </row>
    <row r="3" spans="1:28" s="24" customFormat="1" x14ac:dyDescent="0.25">
      <c r="A3" s="25" t="s">
        <v>40</v>
      </c>
      <c r="B3" s="26">
        <v>43767.125</v>
      </c>
      <c r="C3" s="15">
        <v>23</v>
      </c>
      <c r="D3" s="15">
        <v>21</v>
      </c>
      <c r="E3" s="15">
        <v>10</v>
      </c>
      <c r="F3" s="15">
        <v>25</v>
      </c>
      <c r="G3" s="15">
        <v>18</v>
      </c>
      <c r="H3" s="15">
        <v>9</v>
      </c>
      <c r="I3" s="15">
        <v>203.61600000000001</v>
      </c>
      <c r="J3" s="15">
        <v>204.42400000000001</v>
      </c>
      <c r="K3" s="15">
        <v>204.167</v>
      </c>
      <c r="L3" s="6">
        <v>202.90600000000001</v>
      </c>
      <c r="M3" s="15">
        <v>202.41300000000001</v>
      </c>
      <c r="N3" s="15">
        <v>204</v>
      </c>
      <c r="O3" s="15">
        <v>203.25200000000001</v>
      </c>
      <c r="P3" s="15">
        <v>5219</v>
      </c>
      <c r="Q3" s="15">
        <v>31932</v>
      </c>
      <c r="R3" s="15">
        <v>16</v>
      </c>
      <c r="S3" s="19"/>
      <c r="T3" s="19"/>
      <c r="U3" s="19"/>
      <c r="V3" s="19"/>
      <c r="W3" s="19"/>
      <c r="X3" s="19"/>
      <c r="Y3" s="19"/>
      <c r="Z3" s="19"/>
      <c r="AA3" s="27"/>
      <c r="AB3" s="27"/>
    </row>
    <row r="4" spans="1:28" x14ac:dyDescent="0.25">
      <c r="A4" s="6"/>
      <c r="B4" s="21" t="s">
        <v>57</v>
      </c>
      <c r="C4" s="15">
        <v>35</v>
      </c>
      <c r="D4" s="15">
        <v>31</v>
      </c>
      <c r="E4" s="15">
        <v>16</v>
      </c>
      <c r="F4" s="15">
        <v>29</v>
      </c>
      <c r="G4" s="15">
        <v>19</v>
      </c>
      <c r="H4" s="15">
        <v>7</v>
      </c>
      <c r="I4" s="15">
        <v>202.40799999999999</v>
      </c>
      <c r="J4" s="15">
        <v>202.94900000000001</v>
      </c>
      <c r="K4" s="15">
        <v>203.791</v>
      </c>
      <c r="L4" s="15">
        <v>202.203</v>
      </c>
      <c r="M4" s="15">
        <v>201.69399999999999</v>
      </c>
      <c r="N4" s="15">
        <v>202.74</v>
      </c>
      <c r="O4" s="15">
        <v>202.44800000000001</v>
      </c>
      <c r="P4" s="15">
        <v>6059</v>
      </c>
      <c r="Q4" s="15">
        <v>31932</v>
      </c>
      <c r="R4" s="15">
        <v>18</v>
      </c>
      <c r="S4" s="14"/>
      <c r="T4" s="14"/>
      <c r="AB4" s="6"/>
    </row>
    <row r="5" spans="1:28" ht="15.75" x14ac:dyDescent="0.25">
      <c r="A5" s="6"/>
      <c r="B5" s="22" t="s">
        <v>58</v>
      </c>
      <c r="C5" s="15">
        <v>33</v>
      </c>
      <c r="D5" s="15">
        <v>31</v>
      </c>
      <c r="E5" s="15">
        <v>14</v>
      </c>
      <c r="F5" s="15">
        <v>28</v>
      </c>
      <c r="G5" s="15">
        <v>19</v>
      </c>
      <c r="H5" s="15">
        <v>7</v>
      </c>
      <c r="I5" s="15">
        <v>202.35499999999999</v>
      </c>
      <c r="J5" s="15">
        <v>203.20599999999999</v>
      </c>
      <c r="K5" s="15">
        <v>203.904</v>
      </c>
      <c r="L5" s="15">
        <v>202.39099999999999</v>
      </c>
      <c r="M5" s="15">
        <v>201.80099999999999</v>
      </c>
      <c r="N5" s="15">
        <v>202.93</v>
      </c>
      <c r="O5" s="15">
        <v>202.57599999999999</v>
      </c>
      <c r="P5" s="15">
        <v>5914</v>
      </c>
      <c r="Q5" s="15">
        <v>31932</v>
      </c>
      <c r="R5" s="15">
        <v>18</v>
      </c>
      <c r="S5" s="14"/>
      <c r="T5" s="7"/>
      <c r="U5" s="7"/>
      <c r="V5" s="7"/>
      <c r="W5" s="7"/>
      <c r="X5" s="8"/>
      <c r="Y5" s="8"/>
      <c r="Z5" s="8"/>
      <c r="AB5" s="6"/>
    </row>
    <row r="6" spans="1:28" ht="15.75" x14ac:dyDescent="0.25">
      <c r="A6" s="6"/>
      <c r="B6" s="22" t="s">
        <v>59</v>
      </c>
      <c r="C6" s="15">
        <v>31</v>
      </c>
      <c r="D6" s="15">
        <v>30</v>
      </c>
      <c r="E6" s="15">
        <v>12</v>
      </c>
      <c r="F6" s="15">
        <v>28</v>
      </c>
      <c r="G6" s="15">
        <v>19</v>
      </c>
      <c r="H6" s="15">
        <v>8</v>
      </c>
      <c r="I6" s="15">
        <v>202.375</v>
      </c>
      <c r="J6" s="15">
        <v>203.58</v>
      </c>
      <c r="K6" s="15">
        <v>204.072</v>
      </c>
      <c r="L6" s="15">
        <v>202.58500000000001</v>
      </c>
      <c r="M6" s="15">
        <v>201.90199999999999</v>
      </c>
      <c r="N6" s="15">
        <v>203.21600000000001</v>
      </c>
      <c r="O6" s="15">
        <v>202.75299999999999</v>
      </c>
      <c r="P6" s="15">
        <v>5766</v>
      </c>
      <c r="Q6" s="15">
        <v>31932</v>
      </c>
      <c r="R6" s="15">
        <v>18</v>
      </c>
      <c r="S6" s="14"/>
      <c r="T6" s="9"/>
      <c r="U6" s="9"/>
      <c r="V6" s="9"/>
      <c r="W6" s="9"/>
      <c r="AB6" s="6"/>
    </row>
    <row r="7" spans="1:28" ht="15.75" x14ac:dyDescent="0.25">
      <c r="A7" s="6"/>
      <c r="B7" s="22" t="s">
        <v>60</v>
      </c>
      <c r="C7" s="15">
        <v>28</v>
      </c>
      <c r="D7" s="15">
        <v>27</v>
      </c>
      <c r="E7" s="15">
        <v>11</v>
      </c>
      <c r="F7" s="15">
        <v>27</v>
      </c>
      <c r="G7" s="15">
        <v>19</v>
      </c>
      <c r="H7" s="15">
        <v>8</v>
      </c>
      <c r="I7" s="15">
        <v>202.316</v>
      </c>
      <c r="J7" s="15">
        <v>203.80699999999999</v>
      </c>
      <c r="K7" s="15">
        <v>204.17400000000001</v>
      </c>
      <c r="L7" s="15">
        <v>202.79900000000001</v>
      </c>
      <c r="M7" s="15">
        <v>201.96600000000001</v>
      </c>
      <c r="N7" s="15">
        <v>203.636</v>
      </c>
      <c r="O7" s="15">
        <v>202.92699999999999</v>
      </c>
      <c r="P7" s="15">
        <v>5652</v>
      </c>
      <c r="Q7" s="15">
        <v>31932</v>
      </c>
      <c r="R7" s="15">
        <v>17</v>
      </c>
      <c r="S7" s="14"/>
      <c r="T7" s="9"/>
      <c r="U7" s="9"/>
      <c r="V7" s="9"/>
      <c r="W7" s="9"/>
      <c r="AB7" s="6"/>
    </row>
    <row r="8" spans="1:28" ht="15.75" x14ac:dyDescent="0.25">
      <c r="A8" s="6"/>
      <c r="B8" s="22" t="s">
        <v>61</v>
      </c>
      <c r="C8" s="15">
        <v>25</v>
      </c>
      <c r="D8" s="15">
        <v>23</v>
      </c>
      <c r="E8" s="15">
        <v>10</v>
      </c>
      <c r="F8" s="15">
        <v>26</v>
      </c>
      <c r="G8" s="15">
        <v>19</v>
      </c>
      <c r="H8" s="15">
        <v>8</v>
      </c>
      <c r="I8" s="15">
        <v>203.04900000000001</v>
      </c>
      <c r="J8" s="15">
        <v>204.36099999999999</v>
      </c>
      <c r="K8" s="15">
        <v>204.18100000000001</v>
      </c>
      <c r="L8" s="15">
        <v>202.83699999999999</v>
      </c>
      <c r="M8" s="15">
        <v>202.28200000000001</v>
      </c>
      <c r="N8" s="15">
        <v>203.94</v>
      </c>
      <c r="O8" s="15">
        <v>203.16300000000001</v>
      </c>
      <c r="P8" s="15">
        <v>5339</v>
      </c>
      <c r="Q8" s="15">
        <v>31932</v>
      </c>
      <c r="R8" s="15">
        <v>16</v>
      </c>
      <c r="S8" s="14"/>
      <c r="T8" s="9"/>
      <c r="U8" s="9"/>
      <c r="V8" s="9"/>
      <c r="W8" s="9"/>
      <c r="AB8" s="6"/>
    </row>
    <row r="9" spans="1:28" x14ac:dyDescent="0.25">
      <c r="B9" s="21" t="s">
        <v>62</v>
      </c>
      <c r="C9" s="15">
        <v>20</v>
      </c>
      <c r="D9" s="15">
        <v>19</v>
      </c>
      <c r="E9" s="15">
        <v>9</v>
      </c>
      <c r="F9" s="15">
        <v>24</v>
      </c>
      <c r="G9" s="15">
        <v>18</v>
      </c>
      <c r="H9" s="15">
        <v>9</v>
      </c>
      <c r="I9" s="15">
        <v>204.19300000000001</v>
      </c>
      <c r="J9" s="15">
        <v>204.602</v>
      </c>
      <c r="K9" s="15">
        <v>203.90799999999999</v>
      </c>
      <c r="L9" s="15">
        <v>202.827</v>
      </c>
      <c r="M9" s="15">
        <v>202.506</v>
      </c>
      <c r="N9" s="15">
        <v>203.977</v>
      </c>
      <c r="O9" s="15">
        <v>203.273</v>
      </c>
      <c r="P9" s="15">
        <v>5076</v>
      </c>
      <c r="Q9" s="15">
        <v>31932</v>
      </c>
      <c r="R9" s="15">
        <v>15</v>
      </c>
    </row>
    <row r="10" spans="1:28" x14ac:dyDescent="0.25">
      <c r="B10" s="22" t="s">
        <v>63</v>
      </c>
      <c r="C10" s="15">
        <v>15</v>
      </c>
      <c r="D10" s="15">
        <v>18</v>
      </c>
      <c r="E10" s="15">
        <v>10</v>
      </c>
      <c r="F10" s="15">
        <v>23</v>
      </c>
      <c r="G10" s="15">
        <v>17</v>
      </c>
      <c r="H10" s="15">
        <v>10</v>
      </c>
      <c r="I10" s="15">
        <v>204.70400000000001</v>
      </c>
      <c r="J10" s="15">
        <v>204.67099999999999</v>
      </c>
      <c r="K10" s="15">
        <v>203.92699999999999</v>
      </c>
      <c r="L10" s="15">
        <v>202.74</v>
      </c>
      <c r="M10" s="15">
        <v>202.64699999999999</v>
      </c>
      <c r="N10" s="15">
        <v>203.90799999999999</v>
      </c>
      <c r="O10" s="15">
        <v>203.30699999999999</v>
      </c>
      <c r="P10" s="15">
        <v>4968</v>
      </c>
      <c r="Q10" s="15">
        <v>31932</v>
      </c>
      <c r="R10" s="15">
        <v>15</v>
      </c>
    </row>
    <row r="11" spans="1:28" x14ac:dyDescent="0.25">
      <c r="B11" s="22" t="s">
        <v>64</v>
      </c>
      <c r="C11" s="15">
        <v>13</v>
      </c>
      <c r="D11" s="15">
        <v>16</v>
      </c>
      <c r="E11" s="15">
        <v>11</v>
      </c>
      <c r="F11" s="15">
        <v>22</v>
      </c>
      <c r="G11" s="15">
        <v>16</v>
      </c>
      <c r="H11" s="15">
        <v>10</v>
      </c>
      <c r="I11" s="15">
        <v>205.46700000000001</v>
      </c>
      <c r="J11" s="15">
        <v>204.619</v>
      </c>
      <c r="K11" s="15">
        <v>204.08699999999999</v>
      </c>
      <c r="L11" s="15">
        <v>202.71799999999999</v>
      </c>
      <c r="M11" s="15">
        <v>202.64099999999999</v>
      </c>
      <c r="N11" s="15">
        <v>203.74100000000001</v>
      </c>
      <c r="O11" s="15">
        <v>203.30099999999999</v>
      </c>
      <c r="P11" s="15">
        <v>4789</v>
      </c>
      <c r="Q11" s="15">
        <v>31932</v>
      </c>
      <c r="R11" s="15">
        <v>14</v>
      </c>
    </row>
    <row r="12" spans="1:28" x14ac:dyDescent="0.25">
      <c r="B12" s="22" t="s">
        <v>65</v>
      </c>
      <c r="C12" s="15">
        <v>9</v>
      </c>
      <c r="D12" s="15">
        <v>15</v>
      </c>
      <c r="E12" s="15">
        <v>11</v>
      </c>
      <c r="F12" s="15">
        <v>21</v>
      </c>
      <c r="G12" s="15">
        <v>16</v>
      </c>
      <c r="H12" s="15">
        <v>10</v>
      </c>
      <c r="I12" s="15">
        <v>205.87</v>
      </c>
      <c r="J12" s="15">
        <v>204.655</v>
      </c>
      <c r="K12" s="15">
        <v>203.96199999999999</v>
      </c>
      <c r="L12" s="15">
        <v>202.73</v>
      </c>
      <c r="M12" s="15">
        <v>202.60400000000001</v>
      </c>
      <c r="N12" s="15">
        <v>203.607</v>
      </c>
      <c r="O12" s="15">
        <v>203.251</v>
      </c>
      <c r="P12" s="15">
        <v>4592</v>
      </c>
      <c r="Q12" s="15">
        <v>31932</v>
      </c>
      <c r="R12" s="15">
        <v>14</v>
      </c>
    </row>
    <row r="13" spans="1:28" x14ac:dyDescent="0.25">
      <c r="B13" s="22" t="s">
        <v>66</v>
      </c>
      <c r="C13" s="15">
        <v>6</v>
      </c>
      <c r="D13" s="15">
        <v>13</v>
      </c>
      <c r="E13" s="15">
        <v>11</v>
      </c>
      <c r="F13" s="15">
        <v>19</v>
      </c>
      <c r="G13" s="15">
        <v>16</v>
      </c>
      <c r="H13" s="15">
        <v>10</v>
      </c>
      <c r="I13" s="15">
        <v>206.40799999999999</v>
      </c>
      <c r="J13" s="15">
        <v>204.70099999999999</v>
      </c>
      <c r="K13" s="15">
        <v>203.827</v>
      </c>
      <c r="L13" s="15">
        <v>202.65600000000001</v>
      </c>
      <c r="M13" s="15">
        <v>202.755</v>
      </c>
      <c r="N13" s="15">
        <v>203.33099999999999</v>
      </c>
      <c r="O13" s="15">
        <v>203.19</v>
      </c>
      <c r="P13" s="15">
        <v>4463</v>
      </c>
      <c r="Q13" s="15">
        <v>31932</v>
      </c>
      <c r="R13" s="15">
        <v>13</v>
      </c>
    </row>
    <row r="14" spans="1:28" x14ac:dyDescent="0.25">
      <c r="B14" s="22" t="s">
        <v>79</v>
      </c>
      <c r="C14" s="15">
        <v>3</v>
      </c>
      <c r="D14" s="15">
        <v>12</v>
      </c>
      <c r="E14" s="15">
        <v>11</v>
      </c>
      <c r="F14" s="15">
        <v>18</v>
      </c>
      <c r="G14" s="15">
        <v>15</v>
      </c>
      <c r="H14" s="15">
        <v>10</v>
      </c>
      <c r="I14" s="15">
        <v>206.60300000000001</v>
      </c>
      <c r="J14" s="15">
        <v>204.39400000000001</v>
      </c>
      <c r="K14" s="15">
        <v>203.46799999999999</v>
      </c>
      <c r="L14" s="15">
        <v>202.79400000000001</v>
      </c>
      <c r="M14" s="15">
        <v>202.85599999999999</v>
      </c>
      <c r="N14" s="15">
        <v>203.30699999999999</v>
      </c>
      <c r="O14" s="15">
        <v>203.166</v>
      </c>
      <c r="P14" s="15">
        <v>4373</v>
      </c>
      <c r="Q14" s="15">
        <v>31932</v>
      </c>
      <c r="R14" s="15">
        <v>13</v>
      </c>
    </row>
    <row r="15" spans="1:28" x14ac:dyDescent="0.25">
      <c r="A15" s="28" t="s">
        <v>29</v>
      </c>
      <c r="B15" s="29">
        <v>43040.125</v>
      </c>
      <c r="C15" s="15">
        <v>0</v>
      </c>
      <c r="D15" s="15">
        <v>0</v>
      </c>
      <c r="E15" s="15">
        <v>1</v>
      </c>
      <c r="F15" s="15">
        <v>7</v>
      </c>
      <c r="G15" s="15">
        <v>11</v>
      </c>
      <c r="H15" s="15">
        <v>3</v>
      </c>
      <c r="J15" s="15">
        <v>207.7</v>
      </c>
      <c r="K15" s="15">
        <v>206.072</v>
      </c>
      <c r="L15" s="15">
        <v>202.35300000000001</v>
      </c>
      <c r="M15" s="6">
        <v>201.11600000000001</v>
      </c>
      <c r="N15" s="15">
        <v>203.018</v>
      </c>
      <c r="O15" s="15">
        <v>201.92599999999999</v>
      </c>
      <c r="P15" s="15">
        <v>1784</v>
      </c>
      <c r="Q15" s="15">
        <v>31924</v>
      </c>
      <c r="R15" s="15">
        <v>5</v>
      </c>
    </row>
    <row r="16" spans="1:28" x14ac:dyDescent="0.25">
      <c r="A16" s="6"/>
      <c r="B16" s="21" t="s">
        <v>57</v>
      </c>
      <c r="C16" s="15">
        <v>0</v>
      </c>
      <c r="D16" s="15">
        <v>0</v>
      </c>
      <c r="E16" s="15">
        <v>0</v>
      </c>
      <c r="F16" s="15">
        <v>7</v>
      </c>
      <c r="G16" s="15">
        <v>8</v>
      </c>
      <c r="H16" s="15">
        <v>1</v>
      </c>
      <c r="J16" s="15">
        <v>206.517</v>
      </c>
      <c r="K16" s="15">
        <v>206.00200000000001</v>
      </c>
      <c r="L16" s="15">
        <v>203.756</v>
      </c>
      <c r="M16" s="15">
        <v>202.142</v>
      </c>
      <c r="N16" s="15">
        <v>203.19499999999999</v>
      </c>
      <c r="O16" s="15">
        <v>202.93700000000001</v>
      </c>
      <c r="P16" s="15">
        <v>1329</v>
      </c>
      <c r="Q16" s="15">
        <v>31924</v>
      </c>
      <c r="R16" s="15">
        <v>4</v>
      </c>
      <c r="S16" s="14"/>
      <c r="T16" s="14"/>
      <c r="AB16" s="6"/>
    </row>
    <row r="17" spans="1:28" ht="15.75" x14ac:dyDescent="0.25">
      <c r="A17" s="6"/>
      <c r="B17" s="22" t="s">
        <v>58</v>
      </c>
      <c r="C17" s="15">
        <v>0</v>
      </c>
      <c r="D17" s="15">
        <v>0</v>
      </c>
      <c r="E17" s="15">
        <v>0</v>
      </c>
      <c r="F17" s="15">
        <v>7</v>
      </c>
      <c r="G17" s="15">
        <v>9</v>
      </c>
      <c r="H17" s="15">
        <v>1</v>
      </c>
      <c r="J17" s="15">
        <v>206.5</v>
      </c>
      <c r="K17" s="15">
        <v>205.90299999999999</v>
      </c>
      <c r="L17" s="15">
        <v>203.37100000000001</v>
      </c>
      <c r="M17" s="15">
        <v>201.745</v>
      </c>
      <c r="N17" s="15">
        <v>203.70099999999999</v>
      </c>
      <c r="O17" s="15">
        <v>202.619</v>
      </c>
      <c r="P17" s="15">
        <v>1361</v>
      </c>
      <c r="Q17" s="15">
        <v>31924</v>
      </c>
      <c r="R17" s="15">
        <v>4</v>
      </c>
      <c r="S17" s="14"/>
      <c r="T17" s="7"/>
      <c r="U17" s="7"/>
      <c r="V17" s="7"/>
      <c r="W17" s="7"/>
      <c r="X17" s="8"/>
      <c r="Y17" s="8"/>
      <c r="Z17" s="8"/>
      <c r="AB17" s="6"/>
    </row>
    <row r="18" spans="1:28" ht="15.75" x14ac:dyDescent="0.25">
      <c r="A18" s="6"/>
      <c r="B18" s="22" t="s">
        <v>59</v>
      </c>
      <c r="C18" s="15">
        <v>0</v>
      </c>
      <c r="D18" s="15">
        <v>0</v>
      </c>
      <c r="E18" s="15">
        <v>0</v>
      </c>
      <c r="F18" s="15">
        <v>7</v>
      </c>
      <c r="G18" s="15">
        <v>9</v>
      </c>
      <c r="H18" s="15">
        <v>1</v>
      </c>
      <c r="J18" s="15">
        <v>206.51</v>
      </c>
      <c r="K18" s="15">
        <v>205.517</v>
      </c>
      <c r="L18" s="15">
        <v>203.16399999999999</v>
      </c>
      <c r="M18" s="15">
        <v>201.70599999999999</v>
      </c>
      <c r="N18" s="15">
        <v>203.50899999999999</v>
      </c>
      <c r="O18" s="15">
        <v>202.51300000000001</v>
      </c>
      <c r="P18" s="15">
        <v>1467</v>
      </c>
      <c r="Q18" s="15">
        <v>31924</v>
      </c>
      <c r="R18" s="15">
        <v>4</v>
      </c>
      <c r="S18" s="14"/>
      <c r="T18" s="9"/>
      <c r="U18" s="9"/>
      <c r="V18" s="9"/>
      <c r="W18" s="9"/>
      <c r="AB18" s="6"/>
    </row>
    <row r="19" spans="1:28" ht="15.75" x14ac:dyDescent="0.25">
      <c r="A19" s="6"/>
      <c r="B19" s="22" t="s">
        <v>60</v>
      </c>
      <c r="C19" s="15">
        <v>0</v>
      </c>
      <c r="D19" s="15">
        <v>0</v>
      </c>
      <c r="E19" s="15">
        <v>1</v>
      </c>
      <c r="F19" s="15">
        <v>7</v>
      </c>
      <c r="G19" s="15">
        <v>10</v>
      </c>
      <c r="H19" s="15">
        <v>2</v>
      </c>
      <c r="J19" s="15">
        <v>205.79</v>
      </c>
      <c r="K19" s="15">
        <v>205.97399999999999</v>
      </c>
      <c r="L19" s="15">
        <v>202.68</v>
      </c>
      <c r="M19" s="15">
        <v>201.518</v>
      </c>
      <c r="N19" s="15">
        <v>203.33699999999999</v>
      </c>
      <c r="O19" s="15">
        <v>202.274</v>
      </c>
      <c r="P19" s="15">
        <v>1525</v>
      </c>
      <c r="Q19" s="15">
        <v>31924</v>
      </c>
      <c r="R19" s="15">
        <v>4</v>
      </c>
      <c r="S19" s="14"/>
      <c r="T19" s="9"/>
      <c r="U19" s="9"/>
      <c r="V19" s="9"/>
      <c r="W19" s="9"/>
      <c r="AB19" s="6"/>
    </row>
    <row r="20" spans="1:28" ht="15.75" x14ac:dyDescent="0.25">
      <c r="A20" s="6"/>
      <c r="B20" s="22" t="s">
        <v>61</v>
      </c>
      <c r="C20" s="15">
        <v>0</v>
      </c>
      <c r="D20" s="15">
        <v>0</v>
      </c>
      <c r="E20" s="15">
        <v>1</v>
      </c>
      <c r="F20" s="15">
        <v>7</v>
      </c>
      <c r="G20" s="15">
        <v>11</v>
      </c>
      <c r="H20" s="15">
        <v>3</v>
      </c>
      <c r="J20" s="15">
        <v>207.22800000000001</v>
      </c>
      <c r="K20" s="15">
        <v>206.1</v>
      </c>
      <c r="L20" s="15">
        <v>202.27500000000001</v>
      </c>
      <c r="M20" s="15">
        <v>201.16800000000001</v>
      </c>
      <c r="N20" s="15">
        <v>203.107</v>
      </c>
      <c r="O20" s="15">
        <v>201.96199999999999</v>
      </c>
      <c r="P20" s="15">
        <v>1707</v>
      </c>
      <c r="Q20" s="15">
        <v>31924</v>
      </c>
      <c r="R20" s="15">
        <v>5</v>
      </c>
      <c r="S20" s="14"/>
      <c r="T20" s="9"/>
      <c r="U20" s="9"/>
      <c r="V20" s="9"/>
      <c r="W20" s="9"/>
      <c r="AB20" s="6"/>
    </row>
    <row r="21" spans="1:28" x14ac:dyDescent="0.25">
      <c r="B21" s="21" t="s">
        <v>62</v>
      </c>
      <c r="C21" s="15">
        <v>0</v>
      </c>
      <c r="D21" s="15">
        <v>0</v>
      </c>
      <c r="E21" s="15">
        <v>1</v>
      </c>
      <c r="F21" s="15">
        <v>7</v>
      </c>
      <c r="G21" s="15">
        <v>12</v>
      </c>
      <c r="H21" s="15">
        <v>3</v>
      </c>
      <c r="J21" s="15">
        <v>207.96299999999999</v>
      </c>
      <c r="K21" s="15">
        <v>205.834</v>
      </c>
      <c r="L21" s="15">
        <v>202.33699999999999</v>
      </c>
      <c r="M21" s="15">
        <v>201.226</v>
      </c>
      <c r="N21" s="15">
        <v>202.875</v>
      </c>
      <c r="O21" s="15">
        <v>201.96600000000001</v>
      </c>
      <c r="P21" s="15">
        <v>1881</v>
      </c>
      <c r="Q21" s="15">
        <v>31924</v>
      </c>
      <c r="R21" s="15">
        <v>5</v>
      </c>
    </row>
    <row r="22" spans="1:28" x14ac:dyDescent="0.25">
      <c r="B22" s="22" t="s">
        <v>63</v>
      </c>
      <c r="C22" s="15">
        <v>0</v>
      </c>
      <c r="D22" s="15">
        <v>0</v>
      </c>
      <c r="E22" s="15">
        <v>1</v>
      </c>
      <c r="F22" s="15">
        <v>7</v>
      </c>
      <c r="G22" s="15">
        <v>12</v>
      </c>
      <c r="H22" s="15">
        <v>4</v>
      </c>
      <c r="J22" s="15">
        <v>207.57</v>
      </c>
      <c r="K22" s="15">
        <v>204.15899999999999</v>
      </c>
      <c r="L22" s="15">
        <v>202.465</v>
      </c>
      <c r="M22" s="15">
        <v>201.18799999999999</v>
      </c>
      <c r="N22" s="15">
        <v>202.96799999999999</v>
      </c>
      <c r="O22" s="15">
        <v>201.96700000000001</v>
      </c>
      <c r="P22" s="15">
        <v>1958</v>
      </c>
      <c r="Q22" s="15">
        <v>31924</v>
      </c>
      <c r="R22" s="15">
        <v>6</v>
      </c>
    </row>
    <row r="23" spans="1:28" x14ac:dyDescent="0.25">
      <c r="B23" s="22" t="s">
        <v>64</v>
      </c>
      <c r="C23" s="15">
        <v>0</v>
      </c>
      <c r="D23" s="15">
        <v>0</v>
      </c>
      <c r="E23" s="15">
        <v>1</v>
      </c>
      <c r="F23" s="15">
        <v>7</v>
      </c>
      <c r="G23" s="15">
        <v>13</v>
      </c>
      <c r="H23" s="15">
        <v>4</v>
      </c>
      <c r="K23" s="15">
        <v>203.60499999999999</v>
      </c>
      <c r="L23" s="15">
        <v>202.346</v>
      </c>
      <c r="M23" s="15">
        <v>201.13200000000001</v>
      </c>
      <c r="N23" s="15">
        <v>202.8</v>
      </c>
      <c r="O23" s="15">
        <v>201.881</v>
      </c>
      <c r="P23" s="15">
        <v>2052</v>
      </c>
      <c r="Q23" s="15">
        <v>31924</v>
      </c>
      <c r="R23" s="15">
        <v>6</v>
      </c>
    </row>
    <row r="24" spans="1:28" x14ac:dyDescent="0.25">
      <c r="B24" s="22" t="s">
        <v>65</v>
      </c>
      <c r="C24" s="15">
        <v>0</v>
      </c>
      <c r="D24" s="15">
        <v>0</v>
      </c>
      <c r="E24" s="15">
        <v>2</v>
      </c>
      <c r="F24" s="15">
        <v>7</v>
      </c>
      <c r="G24" s="15">
        <v>13</v>
      </c>
      <c r="H24" s="15">
        <v>5</v>
      </c>
      <c r="J24" s="15">
        <v>205.72</v>
      </c>
      <c r="K24" s="15">
        <v>203.952</v>
      </c>
      <c r="L24" s="15">
        <v>202.36799999999999</v>
      </c>
      <c r="M24" s="15">
        <v>201.11199999999999</v>
      </c>
      <c r="N24" s="15">
        <v>202.471</v>
      </c>
      <c r="O24" s="15">
        <v>201.84</v>
      </c>
      <c r="P24" s="15">
        <v>2171</v>
      </c>
      <c r="Q24" s="15">
        <v>31924</v>
      </c>
      <c r="R24" s="15">
        <v>6</v>
      </c>
    </row>
    <row r="25" spans="1:28" x14ac:dyDescent="0.25">
      <c r="B25" s="22" t="s">
        <v>66</v>
      </c>
      <c r="C25" s="15">
        <v>0</v>
      </c>
      <c r="D25" s="15">
        <v>0</v>
      </c>
      <c r="E25" s="15">
        <v>2</v>
      </c>
      <c r="F25" s="15">
        <v>7</v>
      </c>
      <c r="G25" s="15">
        <v>13</v>
      </c>
      <c r="H25" s="15">
        <v>5</v>
      </c>
      <c r="J25" s="15">
        <v>203.57</v>
      </c>
      <c r="K25" s="15">
        <v>204.416</v>
      </c>
      <c r="L25" s="15">
        <v>202.18700000000001</v>
      </c>
      <c r="M25" s="15">
        <v>200.91</v>
      </c>
      <c r="N25" s="15">
        <v>202.251</v>
      </c>
      <c r="O25" s="15">
        <v>201.685</v>
      </c>
      <c r="P25" s="15">
        <v>2248</v>
      </c>
      <c r="Q25" s="15">
        <v>31924</v>
      </c>
      <c r="R25" s="15">
        <v>7</v>
      </c>
    </row>
    <row r="26" spans="1:28" x14ac:dyDescent="0.25">
      <c r="B26" s="22" t="s">
        <v>79</v>
      </c>
      <c r="C26" s="15">
        <v>0</v>
      </c>
      <c r="D26" s="15">
        <v>0</v>
      </c>
      <c r="E26" s="15">
        <v>1</v>
      </c>
      <c r="F26" s="15">
        <v>8</v>
      </c>
      <c r="G26" s="15">
        <v>13</v>
      </c>
      <c r="H26" s="15">
        <v>6</v>
      </c>
      <c r="J26" s="15">
        <v>204.63200000000001</v>
      </c>
      <c r="K26" s="15">
        <v>204.22800000000001</v>
      </c>
      <c r="L26" s="15">
        <v>201.893</v>
      </c>
      <c r="M26" s="15">
        <v>200.84899999999999</v>
      </c>
      <c r="N26" s="15">
        <v>202.04</v>
      </c>
      <c r="O26" s="15">
        <v>201.52600000000001</v>
      </c>
      <c r="P26" s="15">
        <v>2316</v>
      </c>
      <c r="Q26" s="15">
        <v>31924</v>
      </c>
      <c r="R26" s="15">
        <v>7</v>
      </c>
    </row>
    <row r="27" spans="1:28" x14ac:dyDescent="0.25">
      <c r="A27" s="28" t="s">
        <v>10</v>
      </c>
      <c r="B27" s="29">
        <v>43743.125</v>
      </c>
      <c r="C27" s="15">
        <v>4</v>
      </c>
      <c r="D27" s="15">
        <v>32</v>
      </c>
      <c r="E27" s="15">
        <v>18</v>
      </c>
      <c r="F27" s="15">
        <v>20</v>
      </c>
      <c r="G27" s="15">
        <v>18</v>
      </c>
      <c r="H27" s="15">
        <v>2</v>
      </c>
      <c r="I27" s="6">
        <v>206.101</v>
      </c>
      <c r="J27" s="15">
        <v>204.31800000000001</v>
      </c>
      <c r="K27" s="15">
        <v>201.93600000000001</v>
      </c>
      <c r="L27" s="15">
        <v>199.21199999999999</v>
      </c>
      <c r="M27" s="15">
        <v>200.703</v>
      </c>
      <c r="N27" s="15">
        <v>203.33099999999999</v>
      </c>
      <c r="O27" s="15">
        <v>201.32300000000001</v>
      </c>
      <c r="P27" s="15">
        <v>1925</v>
      </c>
      <c r="Q27" s="15">
        <v>13065</v>
      </c>
      <c r="R27" s="15">
        <v>14</v>
      </c>
    </row>
    <row r="28" spans="1:28" x14ac:dyDescent="0.25">
      <c r="A28" s="6"/>
      <c r="B28" s="21" t="s">
        <v>57</v>
      </c>
      <c r="C28" s="15">
        <v>27</v>
      </c>
      <c r="D28" s="15">
        <v>49</v>
      </c>
      <c r="E28" s="15">
        <v>28</v>
      </c>
      <c r="F28" s="15">
        <v>26</v>
      </c>
      <c r="G28" s="15">
        <v>7</v>
      </c>
      <c r="H28" s="15">
        <v>2</v>
      </c>
      <c r="I28" s="15">
        <v>204.54900000000001</v>
      </c>
      <c r="J28" s="15">
        <v>203.12</v>
      </c>
      <c r="K28" s="15">
        <v>201.27</v>
      </c>
      <c r="L28" s="15">
        <v>200.43899999999999</v>
      </c>
      <c r="M28" s="15">
        <v>201.41900000000001</v>
      </c>
      <c r="N28" s="15">
        <v>204.261</v>
      </c>
      <c r="O28" s="15">
        <v>201.79300000000001</v>
      </c>
      <c r="P28" s="15">
        <v>2192</v>
      </c>
      <c r="Q28" s="15">
        <v>13065</v>
      </c>
      <c r="R28" s="15">
        <v>16</v>
      </c>
      <c r="S28" s="14"/>
      <c r="T28" s="14"/>
      <c r="AB28" s="6"/>
    </row>
    <row r="29" spans="1:28" ht="15.75" x14ac:dyDescent="0.25">
      <c r="A29" s="6"/>
      <c r="B29" s="22" t="s">
        <v>58</v>
      </c>
      <c r="C29" s="15">
        <v>25</v>
      </c>
      <c r="D29" s="15">
        <v>50</v>
      </c>
      <c r="E29" s="15">
        <v>26</v>
      </c>
      <c r="F29" s="15">
        <v>25</v>
      </c>
      <c r="G29" s="15">
        <v>9</v>
      </c>
      <c r="H29" s="15">
        <v>2</v>
      </c>
      <c r="I29" s="15">
        <v>205.042</v>
      </c>
      <c r="J29" s="15">
        <v>203.59299999999999</v>
      </c>
      <c r="K29" s="15">
        <v>201.191</v>
      </c>
      <c r="L29" s="15">
        <v>200.11099999999999</v>
      </c>
      <c r="M29" s="15">
        <v>200.79499999999999</v>
      </c>
      <c r="N29" s="15">
        <v>204.35599999999999</v>
      </c>
      <c r="O29" s="15">
        <v>201.70099999999999</v>
      </c>
      <c r="P29" s="15">
        <v>2168</v>
      </c>
      <c r="Q29" s="15">
        <v>13065</v>
      </c>
      <c r="R29" s="15">
        <v>16</v>
      </c>
      <c r="S29" s="14"/>
      <c r="T29" s="7"/>
      <c r="U29" s="7"/>
      <c r="V29" s="7"/>
      <c r="W29" s="7"/>
      <c r="X29" s="8"/>
      <c r="Y29" s="8"/>
      <c r="Z29" s="8"/>
      <c r="AB29" s="6"/>
    </row>
    <row r="30" spans="1:28" ht="15.75" x14ac:dyDescent="0.25">
      <c r="A30" s="6"/>
      <c r="B30" s="22" t="s">
        <v>59</v>
      </c>
      <c r="C30" s="15">
        <v>20</v>
      </c>
      <c r="D30" s="15">
        <v>50</v>
      </c>
      <c r="E30" s="15">
        <v>24</v>
      </c>
      <c r="F30" s="15">
        <v>25</v>
      </c>
      <c r="G30" s="15">
        <v>10</v>
      </c>
      <c r="H30" s="15">
        <v>1</v>
      </c>
      <c r="I30" s="15">
        <v>205.58199999999999</v>
      </c>
      <c r="J30" s="15">
        <v>204.143</v>
      </c>
      <c r="K30" s="15">
        <v>201.16300000000001</v>
      </c>
      <c r="L30" s="15">
        <v>199.941</v>
      </c>
      <c r="M30" s="15">
        <v>200.32300000000001</v>
      </c>
      <c r="N30" s="15">
        <v>204.62299999999999</v>
      </c>
      <c r="O30" s="15">
        <v>201.69800000000001</v>
      </c>
      <c r="P30" s="15">
        <v>2146</v>
      </c>
      <c r="Q30" s="15">
        <v>13065</v>
      </c>
      <c r="R30" s="15">
        <v>16</v>
      </c>
      <c r="S30" s="14"/>
      <c r="T30" s="9"/>
      <c r="U30" s="9"/>
      <c r="V30" s="9"/>
      <c r="W30" s="9"/>
      <c r="AB30" s="6"/>
    </row>
    <row r="31" spans="1:28" ht="15.75" x14ac:dyDescent="0.25">
      <c r="A31" s="6"/>
      <c r="B31" s="22" t="s">
        <v>60</v>
      </c>
      <c r="C31" s="15">
        <v>16</v>
      </c>
      <c r="D31" s="15">
        <v>46</v>
      </c>
      <c r="E31" s="15">
        <v>22</v>
      </c>
      <c r="F31" s="15">
        <v>24</v>
      </c>
      <c r="G31" s="15">
        <v>12</v>
      </c>
      <c r="H31" s="15">
        <v>1</v>
      </c>
      <c r="I31" s="15">
        <v>206.09800000000001</v>
      </c>
      <c r="J31" s="15">
        <v>204.35499999999999</v>
      </c>
      <c r="K31" s="15">
        <v>200.989</v>
      </c>
      <c r="L31" s="15">
        <v>199.51499999999999</v>
      </c>
      <c r="M31" s="15">
        <v>200.464</v>
      </c>
      <c r="N31" s="15">
        <v>204.76499999999999</v>
      </c>
      <c r="O31" s="15">
        <v>201.53200000000001</v>
      </c>
      <c r="P31" s="15">
        <v>2076</v>
      </c>
      <c r="Q31" s="15">
        <v>13065</v>
      </c>
      <c r="R31" s="15">
        <v>15</v>
      </c>
      <c r="S31" s="14"/>
      <c r="T31" s="9"/>
      <c r="U31" s="9"/>
      <c r="V31" s="9"/>
      <c r="W31" s="9"/>
      <c r="AB31" s="6"/>
    </row>
    <row r="32" spans="1:28" ht="15.75" x14ac:dyDescent="0.25">
      <c r="A32" s="6"/>
      <c r="B32" s="22" t="s">
        <v>61</v>
      </c>
      <c r="C32" s="15">
        <v>7</v>
      </c>
      <c r="D32" s="15">
        <v>38</v>
      </c>
      <c r="E32" s="15">
        <v>19</v>
      </c>
      <c r="F32" s="15">
        <v>21</v>
      </c>
      <c r="G32" s="15">
        <v>17</v>
      </c>
      <c r="H32" s="15">
        <v>1</v>
      </c>
      <c r="I32" s="15">
        <v>206.858</v>
      </c>
      <c r="J32" s="15">
        <v>204.68899999999999</v>
      </c>
      <c r="K32" s="15">
        <v>201.35599999999999</v>
      </c>
      <c r="L32" s="15">
        <v>199.077</v>
      </c>
      <c r="M32" s="15">
        <v>200.553</v>
      </c>
      <c r="N32" s="15">
        <v>204.261</v>
      </c>
      <c r="O32" s="15">
        <v>201.369</v>
      </c>
      <c r="P32" s="15">
        <v>1975</v>
      </c>
      <c r="Q32" s="15">
        <v>13065</v>
      </c>
      <c r="R32" s="15">
        <v>15</v>
      </c>
      <c r="S32" s="14"/>
      <c r="T32" s="9"/>
      <c r="U32" s="9"/>
      <c r="V32" s="9"/>
      <c r="W32" s="9"/>
      <c r="AB32" s="6"/>
    </row>
    <row r="33" spans="1:28" x14ac:dyDescent="0.25">
      <c r="B33" s="21" t="s">
        <v>62</v>
      </c>
      <c r="C33" s="15">
        <v>4</v>
      </c>
      <c r="D33" s="15">
        <v>28</v>
      </c>
      <c r="E33" s="15">
        <v>15</v>
      </c>
      <c r="F33" s="15">
        <v>19</v>
      </c>
      <c r="G33" s="15">
        <v>20</v>
      </c>
      <c r="H33" s="15">
        <v>2</v>
      </c>
      <c r="I33" s="15">
        <v>206.12299999999999</v>
      </c>
      <c r="J33" s="15">
        <v>203.83199999999999</v>
      </c>
      <c r="K33" s="15">
        <v>202.13800000000001</v>
      </c>
      <c r="L33" s="15">
        <v>199.37799999999999</v>
      </c>
      <c r="M33" s="15">
        <v>200.982</v>
      </c>
      <c r="N33" s="15">
        <v>202.68199999999999</v>
      </c>
      <c r="O33" s="15">
        <v>201.32599999999999</v>
      </c>
      <c r="P33" s="15">
        <v>1908</v>
      </c>
      <c r="Q33" s="15">
        <v>13065</v>
      </c>
      <c r="R33" s="15">
        <v>14</v>
      </c>
    </row>
    <row r="34" spans="1:28" x14ac:dyDescent="0.25">
      <c r="B34" s="22" t="s">
        <v>63</v>
      </c>
      <c r="C34" s="15">
        <v>4</v>
      </c>
      <c r="D34" s="15">
        <v>24</v>
      </c>
      <c r="E34" s="15">
        <v>14</v>
      </c>
      <c r="F34" s="15">
        <v>18</v>
      </c>
      <c r="G34" s="15">
        <v>21</v>
      </c>
      <c r="H34" s="15">
        <v>3</v>
      </c>
      <c r="I34" s="15">
        <v>204.14599999999999</v>
      </c>
      <c r="J34" s="15">
        <v>203.221</v>
      </c>
      <c r="K34" s="15">
        <v>203.012</v>
      </c>
      <c r="L34" s="15">
        <v>199.465</v>
      </c>
      <c r="M34" s="15">
        <v>200.79</v>
      </c>
      <c r="N34" s="15">
        <v>202.46299999999999</v>
      </c>
      <c r="O34" s="15">
        <v>201.268</v>
      </c>
      <c r="P34" s="15">
        <v>1869</v>
      </c>
      <c r="Q34" s="15">
        <v>13065</v>
      </c>
      <c r="R34" s="15">
        <v>14</v>
      </c>
    </row>
    <row r="35" spans="1:28" x14ac:dyDescent="0.25">
      <c r="B35" s="22" t="s">
        <v>64</v>
      </c>
      <c r="C35" s="15">
        <v>6</v>
      </c>
      <c r="D35" s="15">
        <v>22</v>
      </c>
      <c r="E35" s="15">
        <v>13</v>
      </c>
      <c r="F35" s="15">
        <v>17</v>
      </c>
      <c r="G35" s="15">
        <v>23</v>
      </c>
      <c r="H35" s="15">
        <v>4</v>
      </c>
      <c r="I35" s="15">
        <v>203.02799999999999</v>
      </c>
      <c r="J35" s="15">
        <v>202.745</v>
      </c>
      <c r="K35" s="15">
        <v>203.68100000000001</v>
      </c>
      <c r="L35" s="15">
        <v>199.714</v>
      </c>
      <c r="M35" s="15">
        <v>200.791</v>
      </c>
      <c r="N35" s="15">
        <v>202.61699999999999</v>
      </c>
      <c r="O35" s="15">
        <v>201.36199999999999</v>
      </c>
      <c r="P35" s="15">
        <v>1894</v>
      </c>
      <c r="Q35" s="15">
        <v>13065</v>
      </c>
      <c r="R35" s="15">
        <v>14</v>
      </c>
    </row>
    <row r="36" spans="1:28" x14ac:dyDescent="0.25">
      <c r="B36" s="22" t="s">
        <v>65</v>
      </c>
      <c r="C36" s="15">
        <v>8</v>
      </c>
      <c r="D36" s="15">
        <v>20</v>
      </c>
      <c r="E36" s="15">
        <v>11</v>
      </c>
      <c r="F36" s="15">
        <v>16</v>
      </c>
      <c r="G36" s="15">
        <v>24</v>
      </c>
      <c r="H36" s="15">
        <v>5</v>
      </c>
      <c r="I36" s="15">
        <v>203.28200000000001</v>
      </c>
      <c r="J36" s="15">
        <v>201.67599999999999</v>
      </c>
      <c r="K36" s="15">
        <v>203.959</v>
      </c>
      <c r="L36" s="15">
        <v>199.74299999999999</v>
      </c>
      <c r="M36" s="15">
        <v>200.80600000000001</v>
      </c>
      <c r="N36" s="15">
        <v>202.51300000000001</v>
      </c>
      <c r="O36" s="15">
        <v>201.268</v>
      </c>
      <c r="P36" s="15">
        <v>1886</v>
      </c>
      <c r="Q36" s="15">
        <v>13065</v>
      </c>
      <c r="R36" s="15">
        <v>14</v>
      </c>
    </row>
    <row r="37" spans="1:28" x14ac:dyDescent="0.25">
      <c r="B37" s="22" t="s">
        <v>66</v>
      </c>
      <c r="C37" s="15">
        <v>6</v>
      </c>
      <c r="D37" s="15">
        <v>20</v>
      </c>
      <c r="E37" s="15">
        <v>9</v>
      </c>
      <c r="F37" s="15">
        <v>15</v>
      </c>
      <c r="G37" s="15">
        <v>24</v>
      </c>
      <c r="H37" s="15">
        <v>6</v>
      </c>
      <c r="I37" s="15">
        <v>202.62</v>
      </c>
      <c r="J37" s="15">
        <v>201.34100000000001</v>
      </c>
      <c r="K37" s="15">
        <v>204.339</v>
      </c>
      <c r="L37" s="15">
        <v>199.93700000000001</v>
      </c>
      <c r="M37" s="15">
        <v>200.947</v>
      </c>
      <c r="N37" s="15">
        <v>202.49299999999999</v>
      </c>
      <c r="O37" s="15">
        <v>201.35400000000001</v>
      </c>
      <c r="P37" s="15">
        <v>1889</v>
      </c>
      <c r="Q37" s="15">
        <v>13065</v>
      </c>
      <c r="R37" s="15">
        <v>14</v>
      </c>
    </row>
    <row r="38" spans="1:28" x14ac:dyDescent="0.25">
      <c r="B38" s="22" t="s">
        <v>79</v>
      </c>
      <c r="C38" s="15">
        <v>6</v>
      </c>
      <c r="D38" s="15">
        <v>20</v>
      </c>
      <c r="E38" s="15">
        <v>8</v>
      </c>
      <c r="F38" s="15">
        <v>14</v>
      </c>
      <c r="G38" s="15">
        <v>23</v>
      </c>
      <c r="H38" s="15">
        <v>8</v>
      </c>
      <c r="I38" s="15">
        <v>202.435</v>
      </c>
      <c r="J38" s="15">
        <v>200.517</v>
      </c>
      <c r="K38" s="15">
        <v>204.792</v>
      </c>
      <c r="L38" s="15">
        <v>200.239</v>
      </c>
      <c r="M38" s="15">
        <v>201.04400000000001</v>
      </c>
      <c r="N38" s="15">
        <v>202.40299999999999</v>
      </c>
      <c r="O38" s="15">
        <v>201.38900000000001</v>
      </c>
      <c r="P38" s="15">
        <v>1888</v>
      </c>
      <c r="Q38" s="15">
        <v>13065</v>
      </c>
      <c r="R38" s="15">
        <v>14</v>
      </c>
    </row>
    <row r="39" spans="1:28" ht="15.75" x14ac:dyDescent="0.25">
      <c r="A39" s="28" t="s">
        <v>11</v>
      </c>
      <c r="B39" s="29">
        <v>43771.125</v>
      </c>
      <c r="C39" s="15">
        <v>76</v>
      </c>
      <c r="D39" s="15">
        <v>40</v>
      </c>
      <c r="E39" s="15">
        <v>50</v>
      </c>
      <c r="F39" s="15">
        <v>54</v>
      </c>
      <c r="G39" s="15">
        <v>42</v>
      </c>
      <c r="H39" s="15">
        <v>32</v>
      </c>
      <c r="I39" s="15">
        <v>199.30500000000001</v>
      </c>
      <c r="J39" s="15">
        <v>197.005</v>
      </c>
      <c r="K39" s="15">
        <v>198.232</v>
      </c>
      <c r="L39" s="15">
        <v>201.291</v>
      </c>
      <c r="M39" s="15">
        <v>201.215</v>
      </c>
      <c r="N39" s="6">
        <v>199.45400000000001</v>
      </c>
      <c r="O39" s="15">
        <v>199.94</v>
      </c>
      <c r="P39" s="15">
        <v>5008</v>
      </c>
      <c r="Q39" s="15">
        <v>11482</v>
      </c>
      <c r="R39" s="15">
        <v>43</v>
      </c>
      <c r="T39" s="10"/>
      <c r="U39" s="10"/>
    </row>
    <row r="40" spans="1:28" x14ac:dyDescent="0.25">
      <c r="A40" s="6"/>
      <c r="B40" s="21" t="s">
        <v>57</v>
      </c>
      <c r="C40" s="15">
        <v>94</v>
      </c>
      <c r="D40" s="15">
        <v>69</v>
      </c>
      <c r="E40" s="15">
        <v>52</v>
      </c>
      <c r="F40" s="15">
        <v>56</v>
      </c>
      <c r="G40" s="15">
        <v>34</v>
      </c>
      <c r="H40" s="15">
        <v>27</v>
      </c>
      <c r="I40" s="15">
        <v>197.68600000000001</v>
      </c>
      <c r="J40" s="15">
        <v>199.09299999999999</v>
      </c>
      <c r="K40" s="15">
        <v>200.197</v>
      </c>
      <c r="L40" s="15">
        <v>200.17599999999999</v>
      </c>
      <c r="M40" s="15">
        <v>200.351</v>
      </c>
      <c r="N40" s="15">
        <v>200.00800000000001</v>
      </c>
      <c r="O40" s="15">
        <v>199.88800000000001</v>
      </c>
      <c r="P40" s="15">
        <v>5012</v>
      </c>
      <c r="Q40" s="15">
        <v>11482</v>
      </c>
      <c r="R40" s="15">
        <v>43</v>
      </c>
      <c r="S40" s="14"/>
      <c r="T40" s="14"/>
      <c r="AB40" s="6"/>
    </row>
    <row r="41" spans="1:28" ht="15.75" x14ac:dyDescent="0.25">
      <c r="A41" s="6"/>
      <c r="B41" s="22" t="s">
        <v>58</v>
      </c>
      <c r="C41" s="15">
        <v>92</v>
      </c>
      <c r="D41" s="15">
        <v>66</v>
      </c>
      <c r="E41" s="15">
        <v>52</v>
      </c>
      <c r="F41" s="15">
        <v>57</v>
      </c>
      <c r="G41" s="15">
        <v>34</v>
      </c>
      <c r="H41" s="15">
        <v>27</v>
      </c>
      <c r="I41" s="15">
        <v>198.24600000000001</v>
      </c>
      <c r="J41" s="15">
        <v>199.108</v>
      </c>
      <c r="K41" s="15">
        <v>200.24</v>
      </c>
      <c r="L41" s="15">
        <v>200.321</v>
      </c>
      <c r="M41" s="15">
        <v>200.28</v>
      </c>
      <c r="N41" s="15">
        <v>199.714</v>
      </c>
      <c r="O41" s="15">
        <v>199.90700000000001</v>
      </c>
      <c r="P41" s="15">
        <v>5007</v>
      </c>
      <c r="Q41" s="15">
        <v>11482</v>
      </c>
      <c r="R41" s="15">
        <v>43</v>
      </c>
      <c r="S41" s="14"/>
      <c r="T41" s="7"/>
      <c r="U41" s="7"/>
      <c r="V41" s="7"/>
      <c r="W41" s="7"/>
      <c r="X41" s="8"/>
      <c r="Y41" s="8"/>
      <c r="Z41" s="8"/>
      <c r="AB41" s="6"/>
    </row>
    <row r="42" spans="1:28" ht="15.75" x14ac:dyDescent="0.25">
      <c r="A42" s="6"/>
      <c r="B42" s="22" t="s">
        <v>59</v>
      </c>
      <c r="C42" s="15">
        <v>85</v>
      </c>
      <c r="D42" s="15">
        <v>62</v>
      </c>
      <c r="E42" s="15">
        <v>51</v>
      </c>
      <c r="F42" s="15">
        <v>58</v>
      </c>
      <c r="G42" s="15">
        <v>35</v>
      </c>
      <c r="H42" s="15">
        <v>28</v>
      </c>
      <c r="I42" s="15">
        <v>198.202</v>
      </c>
      <c r="J42" s="15">
        <v>199.10499999999999</v>
      </c>
      <c r="K42" s="15">
        <v>199.93799999999999</v>
      </c>
      <c r="L42" s="15">
        <v>200.46199999999999</v>
      </c>
      <c r="M42" s="15">
        <v>200.43299999999999</v>
      </c>
      <c r="N42" s="15">
        <v>199.53800000000001</v>
      </c>
      <c r="O42" s="15">
        <v>199.90299999999999</v>
      </c>
      <c r="P42" s="15">
        <v>4997</v>
      </c>
      <c r="Q42" s="15">
        <v>11482</v>
      </c>
      <c r="R42" s="15">
        <v>43</v>
      </c>
      <c r="S42" s="14"/>
      <c r="T42" s="9"/>
      <c r="U42" s="9"/>
      <c r="V42" s="9"/>
      <c r="W42" s="9"/>
      <c r="AB42" s="6"/>
    </row>
    <row r="43" spans="1:28" ht="15.75" x14ac:dyDescent="0.25">
      <c r="A43" s="6"/>
      <c r="B43" s="22" t="s">
        <v>60</v>
      </c>
      <c r="C43" s="15">
        <v>81</v>
      </c>
      <c r="D43" s="15">
        <v>56</v>
      </c>
      <c r="E43" s="15">
        <v>50</v>
      </c>
      <c r="F43" s="15">
        <v>58</v>
      </c>
      <c r="G43" s="15">
        <v>37</v>
      </c>
      <c r="H43" s="15">
        <v>28</v>
      </c>
      <c r="I43" s="15">
        <v>198.316</v>
      </c>
      <c r="J43" s="15">
        <v>198.815</v>
      </c>
      <c r="K43" s="15">
        <v>199.46</v>
      </c>
      <c r="L43" s="15">
        <v>200.631</v>
      </c>
      <c r="M43" s="15">
        <v>200.721</v>
      </c>
      <c r="N43" s="15">
        <v>199.38499999999999</v>
      </c>
      <c r="O43" s="15">
        <v>199.893</v>
      </c>
      <c r="P43" s="15">
        <v>5001</v>
      </c>
      <c r="Q43" s="15">
        <v>11482</v>
      </c>
      <c r="R43" s="15">
        <v>43</v>
      </c>
      <c r="S43" s="14"/>
      <c r="T43" s="9"/>
      <c r="U43" s="9"/>
      <c r="V43" s="9"/>
      <c r="W43" s="9"/>
      <c r="AB43" s="6"/>
    </row>
    <row r="44" spans="1:28" ht="15.75" x14ac:dyDescent="0.25">
      <c r="A44" s="6"/>
      <c r="B44" s="22" t="s">
        <v>61</v>
      </c>
      <c r="C44" s="15">
        <v>80</v>
      </c>
      <c r="D44" s="15">
        <v>44</v>
      </c>
      <c r="E44" s="15">
        <v>49</v>
      </c>
      <c r="F44" s="15">
        <v>56</v>
      </c>
      <c r="G44" s="15">
        <v>41</v>
      </c>
      <c r="H44" s="15">
        <v>31</v>
      </c>
      <c r="I44" s="15">
        <v>199.351</v>
      </c>
      <c r="J44" s="15">
        <v>197.58500000000001</v>
      </c>
      <c r="K44" s="15">
        <v>198.53200000000001</v>
      </c>
      <c r="L44" s="15">
        <v>201.089</v>
      </c>
      <c r="M44" s="15">
        <v>201.14</v>
      </c>
      <c r="N44" s="15">
        <v>199.392</v>
      </c>
      <c r="O44" s="15">
        <v>199.941</v>
      </c>
      <c r="P44" s="15">
        <v>5025</v>
      </c>
      <c r="Q44" s="15">
        <v>11482</v>
      </c>
      <c r="R44" s="15">
        <v>43</v>
      </c>
      <c r="S44" s="14"/>
      <c r="T44" s="9"/>
      <c r="U44" s="9"/>
      <c r="V44" s="9"/>
      <c r="W44" s="9"/>
      <c r="AB44" s="6"/>
    </row>
    <row r="45" spans="1:28" x14ac:dyDescent="0.25">
      <c r="B45" s="21" t="s">
        <v>62</v>
      </c>
      <c r="C45" s="15">
        <v>72</v>
      </c>
      <c r="D45" s="15">
        <v>37</v>
      </c>
      <c r="E45" s="15">
        <v>50</v>
      </c>
      <c r="F45" s="15">
        <v>52</v>
      </c>
      <c r="G45" s="15">
        <v>43</v>
      </c>
      <c r="H45" s="15">
        <v>33</v>
      </c>
      <c r="I45" s="15">
        <v>199.49600000000001</v>
      </c>
      <c r="J45" s="15">
        <v>196.65600000000001</v>
      </c>
      <c r="K45" s="15">
        <v>197.82</v>
      </c>
      <c r="L45" s="15">
        <v>201.422</v>
      </c>
      <c r="M45" s="15">
        <v>201.15700000000001</v>
      </c>
      <c r="N45" s="15">
        <v>199.55</v>
      </c>
      <c r="O45" s="15">
        <v>199.89699999999999</v>
      </c>
      <c r="P45" s="15">
        <v>4981</v>
      </c>
      <c r="Q45" s="15">
        <v>11482</v>
      </c>
      <c r="R45" s="15">
        <v>43</v>
      </c>
    </row>
    <row r="46" spans="1:28" x14ac:dyDescent="0.25">
      <c r="B46" s="22" t="s">
        <v>63</v>
      </c>
      <c r="C46" s="15">
        <v>67</v>
      </c>
      <c r="D46" s="15">
        <v>36</v>
      </c>
      <c r="E46" s="15">
        <v>50</v>
      </c>
      <c r="F46" s="15">
        <v>49</v>
      </c>
      <c r="G46" s="15">
        <v>44</v>
      </c>
      <c r="H46" s="15">
        <v>34</v>
      </c>
      <c r="I46" s="15">
        <v>199.614</v>
      </c>
      <c r="J46" s="15">
        <v>196.29599999999999</v>
      </c>
      <c r="K46" s="15">
        <v>197.56700000000001</v>
      </c>
      <c r="L46" s="15">
        <v>201.327</v>
      </c>
      <c r="M46" s="15">
        <v>201.18199999999999</v>
      </c>
      <c r="N46" s="15">
        <v>199.739</v>
      </c>
      <c r="O46" s="15">
        <v>199.86</v>
      </c>
      <c r="P46" s="15">
        <v>4973</v>
      </c>
      <c r="Q46" s="15">
        <v>11482</v>
      </c>
      <c r="R46" s="15">
        <v>43</v>
      </c>
    </row>
    <row r="47" spans="1:28" x14ac:dyDescent="0.25">
      <c r="B47" s="22" t="s">
        <v>64</v>
      </c>
      <c r="C47" s="15">
        <v>61</v>
      </c>
      <c r="D47" s="15">
        <v>35</v>
      </c>
      <c r="E47" s="15">
        <v>50</v>
      </c>
      <c r="F47" s="15">
        <v>47</v>
      </c>
      <c r="G47" s="15">
        <v>44</v>
      </c>
      <c r="H47" s="15">
        <v>36</v>
      </c>
      <c r="I47" s="15">
        <v>199.43700000000001</v>
      </c>
      <c r="J47" s="15">
        <v>196.31800000000001</v>
      </c>
      <c r="K47" s="15">
        <v>197.30099999999999</v>
      </c>
      <c r="L47" s="15">
        <v>201.221</v>
      </c>
      <c r="M47" s="15">
        <v>201.232</v>
      </c>
      <c r="N47" s="15">
        <v>199.82300000000001</v>
      </c>
      <c r="O47" s="15">
        <v>199.822</v>
      </c>
      <c r="P47" s="15">
        <v>4956</v>
      </c>
      <c r="Q47" s="15">
        <v>11482</v>
      </c>
      <c r="R47" s="15">
        <v>43</v>
      </c>
    </row>
    <row r="48" spans="1:28" x14ac:dyDescent="0.25">
      <c r="B48" s="22" t="s">
        <v>65</v>
      </c>
      <c r="C48" s="15">
        <v>57</v>
      </c>
      <c r="D48" s="15">
        <v>34</v>
      </c>
      <c r="E48" s="15">
        <v>50</v>
      </c>
      <c r="F48" s="15">
        <v>46</v>
      </c>
      <c r="G48" s="15">
        <v>45</v>
      </c>
      <c r="H48" s="15">
        <v>37</v>
      </c>
      <c r="I48" s="15">
        <v>199.54</v>
      </c>
      <c r="J48" s="15">
        <v>196.16900000000001</v>
      </c>
      <c r="K48" s="15">
        <v>197.34399999999999</v>
      </c>
      <c r="L48" s="15">
        <v>200.887</v>
      </c>
      <c r="M48" s="15">
        <v>201.44200000000001</v>
      </c>
      <c r="N48" s="15">
        <v>200.01</v>
      </c>
      <c r="O48" s="15">
        <v>199.85900000000001</v>
      </c>
      <c r="P48" s="15">
        <v>4945</v>
      </c>
      <c r="Q48" s="15">
        <v>11482</v>
      </c>
      <c r="R48" s="15">
        <v>43</v>
      </c>
    </row>
    <row r="49" spans="1:28" x14ac:dyDescent="0.25">
      <c r="B49" s="22" t="s">
        <v>66</v>
      </c>
      <c r="C49" s="15">
        <v>54</v>
      </c>
      <c r="D49" s="15">
        <v>34</v>
      </c>
      <c r="E49" s="15">
        <v>49</v>
      </c>
      <c r="F49" s="15">
        <v>44</v>
      </c>
      <c r="G49" s="15">
        <v>46</v>
      </c>
      <c r="H49" s="15">
        <v>38</v>
      </c>
      <c r="I49" s="15">
        <v>198.982</v>
      </c>
      <c r="J49" s="15">
        <v>196.291</v>
      </c>
      <c r="K49" s="15">
        <v>197.27699999999999</v>
      </c>
      <c r="L49" s="15">
        <v>200.40700000000001</v>
      </c>
      <c r="M49" s="15">
        <v>201.77099999999999</v>
      </c>
      <c r="N49" s="15">
        <v>200.25299999999999</v>
      </c>
      <c r="O49" s="15">
        <v>199.91</v>
      </c>
      <c r="P49" s="15">
        <v>4937</v>
      </c>
      <c r="Q49" s="15">
        <v>11482</v>
      </c>
      <c r="R49" s="15">
        <v>42</v>
      </c>
    </row>
    <row r="50" spans="1:28" x14ac:dyDescent="0.25">
      <c r="B50" s="22" t="s">
        <v>79</v>
      </c>
      <c r="C50" s="15">
        <v>53</v>
      </c>
      <c r="D50" s="15">
        <v>34</v>
      </c>
      <c r="E50" s="15">
        <v>48</v>
      </c>
      <c r="F50" s="15">
        <v>42</v>
      </c>
      <c r="G50" s="15">
        <v>46</v>
      </c>
      <c r="H50" s="15">
        <v>38</v>
      </c>
      <c r="I50" s="15">
        <v>198.47499999999999</v>
      </c>
      <c r="J50" s="15">
        <v>196.62200000000001</v>
      </c>
      <c r="K50" s="15">
        <v>197.42699999999999</v>
      </c>
      <c r="L50" s="15">
        <v>199.881</v>
      </c>
      <c r="M50" s="15">
        <v>202.07</v>
      </c>
      <c r="N50" s="15">
        <v>200.48699999999999</v>
      </c>
      <c r="O50" s="15">
        <v>199.989</v>
      </c>
      <c r="P50" s="15">
        <v>4909</v>
      </c>
      <c r="Q50" s="15">
        <v>11482</v>
      </c>
      <c r="R50" s="15">
        <v>42</v>
      </c>
    </row>
    <row r="51" spans="1:28" ht="15.75" x14ac:dyDescent="0.25">
      <c r="A51" s="28" t="s">
        <v>12</v>
      </c>
      <c r="B51" s="29">
        <v>43339.125</v>
      </c>
      <c r="C51" s="15">
        <v>38</v>
      </c>
      <c r="D51" s="15">
        <v>25</v>
      </c>
      <c r="E51" s="15">
        <v>19</v>
      </c>
      <c r="F51" s="15">
        <v>5</v>
      </c>
      <c r="G51" s="15">
        <v>1</v>
      </c>
      <c r="H51" s="15">
        <v>2</v>
      </c>
      <c r="I51" s="15">
        <v>201.88499999999999</v>
      </c>
      <c r="J51" s="15">
        <v>202.709</v>
      </c>
      <c r="K51" s="15">
        <v>202.18299999999999</v>
      </c>
      <c r="L51" s="15">
        <v>204.43600000000001</v>
      </c>
      <c r="M51" s="15">
        <v>205.346</v>
      </c>
      <c r="N51" s="6">
        <v>203.779</v>
      </c>
      <c r="O51" s="15">
        <v>202.84700000000001</v>
      </c>
      <c r="P51" s="15">
        <v>2051</v>
      </c>
      <c r="Q51" s="15">
        <v>25861</v>
      </c>
      <c r="R51" s="15">
        <v>7</v>
      </c>
      <c r="S51" s="10"/>
      <c r="T51" s="7"/>
      <c r="U51" s="7"/>
      <c r="V51" s="7"/>
      <c r="W51" s="7"/>
      <c r="X51" s="8"/>
      <c r="Y51" s="8"/>
      <c r="Z51" s="8"/>
    </row>
    <row r="52" spans="1:28" x14ac:dyDescent="0.25">
      <c r="A52" s="6"/>
      <c r="B52" s="21" t="s">
        <v>57</v>
      </c>
      <c r="C52" s="15">
        <v>27</v>
      </c>
      <c r="D52" s="15">
        <v>28</v>
      </c>
      <c r="E52" s="15">
        <v>12</v>
      </c>
      <c r="F52" s="15">
        <v>7</v>
      </c>
      <c r="G52" s="15">
        <v>1</v>
      </c>
      <c r="H52" s="15">
        <v>2</v>
      </c>
      <c r="I52" s="15">
        <v>203.90299999999999</v>
      </c>
      <c r="J52" s="15">
        <v>202.37</v>
      </c>
      <c r="K52" s="15">
        <v>202.178</v>
      </c>
      <c r="L52" s="15">
        <v>204.18899999999999</v>
      </c>
      <c r="M52" s="15">
        <v>204.309</v>
      </c>
      <c r="N52" s="15">
        <v>203.99</v>
      </c>
      <c r="O52" s="15">
        <v>203.119</v>
      </c>
      <c r="P52" s="15">
        <v>1957</v>
      </c>
      <c r="Q52" s="15">
        <v>25861</v>
      </c>
      <c r="R52" s="15">
        <v>7</v>
      </c>
      <c r="S52" s="14"/>
      <c r="T52" s="14"/>
      <c r="AB52" s="6"/>
    </row>
    <row r="53" spans="1:28" ht="15.75" x14ac:dyDescent="0.25">
      <c r="A53" s="6"/>
      <c r="B53" s="22" t="s">
        <v>58</v>
      </c>
      <c r="C53" s="15">
        <v>26</v>
      </c>
      <c r="D53" s="15">
        <v>28</v>
      </c>
      <c r="E53" s="15">
        <v>13</v>
      </c>
      <c r="F53" s="15">
        <v>6</v>
      </c>
      <c r="G53" s="15">
        <v>1</v>
      </c>
      <c r="H53" s="15">
        <v>2</v>
      </c>
      <c r="I53" s="15">
        <v>203.251</v>
      </c>
      <c r="J53" s="15">
        <v>202.72200000000001</v>
      </c>
      <c r="K53" s="15">
        <v>201.857</v>
      </c>
      <c r="L53" s="15">
        <v>204.01</v>
      </c>
      <c r="M53" s="15">
        <v>204.303</v>
      </c>
      <c r="N53" s="15">
        <v>203.81299999999999</v>
      </c>
      <c r="O53" s="15">
        <v>202.98699999999999</v>
      </c>
      <c r="P53" s="15">
        <v>1907</v>
      </c>
      <c r="Q53" s="15">
        <v>25861</v>
      </c>
      <c r="R53" s="15">
        <v>7</v>
      </c>
      <c r="S53" s="14"/>
      <c r="T53" s="7"/>
      <c r="U53" s="7"/>
      <c r="V53" s="7"/>
      <c r="W53" s="7"/>
      <c r="X53" s="8"/>
      <c r="Y53" s="8"/>
      <c r="Z53" s="8"/>
      <c r="AB53" s="6"/>
    </row>
    <row r="54" spans="1:28" ht="15.75" x14ac:dyDescent="0.25">
      <c r="A54" s="6"/>
      <c r="B54" s="22" t="s">
        <v>59</v>
      </c>
      <c r="C54" s="15">
        <v>28</v>
      </c>
      <c r="D54" s="15">
        <v>27</v>
      </c>
      <c r="E54" s="15">
        <v>14</v>
      </c>
      <c r="F54" s="15">
        <v>6</v>
      </c>
      <c r="G54" s="15">
        <v>1</v>
      </c>
      <c r="H54" s="15">
        <v>2</v>
      </c>
      <c r="I54" s="15">
        <v>202.78100000000001</v>
      </c>
      <c r="J54" s="15">
        <v>202.73599999999999</v>
      </c>
      <c r="K54" s="15">
        <v>202.03899999999999</v>
      </c>
      <c r="L54" s="15">
        <v>203.97800000000001</v>
      </c>
      <c r="M54" s="15">
        <v>204.887</v>
      </c>
      <c r="N54" s="15">
        <v>203.37</v>
      </c>
      <c r="O54" s="15">
        <v>202.92699999999999</v>
      </c>
      <c r="P54" s="15">
        <v>1892</v>
      </c>
      <c r="Q54" s="15">
        <v>25861</v>
      </c>
      <c r="R54" s="15">
        <v>7</v>
      </c>
      <c r="S54" s="14"/>
      <c r="T54" s="9"/>
      <c r="U54" s="9"/>
      <c r="V54" s="9"/>
      <c r="W54" s="9"/>
      <c r="AB54" s="6"/>
    </row>
    <row r="55" spans="1:28" ht="15.75" x14ac:dyDescent="0.25">
      <c r="A55" s="6"/>
      <c r="B55" s="22" t="s">
        <v>60</v>
      </c>
      <c r="C55" s="15">
        <v>30</v>
      </c>
      <c r="D55" s="15">
        <v>27</v>
      </c>
      <c r="E55" s="15">
        <v>15</v>
      </c>
      <c r="F55" s="15">
        <v>5</v>
      </c>
      <c r="G55" s="15">
        <v>1</v>
      </c>
      <c r="H55" s="15">
        <v>2</v>
      </c>
      <c r="I55" s="15">
        <v>202.66499999999999</v>
      </c>
      <c r="J55" s="15">
        <v>202.922</v>
      </c>
      <c r="K55" s="15">
        <v>202.02699999999999</v>
      </c>
      <c r="L55" s="15">
        <v>203.81</v>
      </c>
      <c r="M55" s="15">
        <v>205.30099999999999</v>
      </c>
      <c r="N55" s="15">
        <v>203.05099999999999</v>
      </c>
      <c r="O55" s="15">
        <v>202.90700000000001</v>
      </c>
      <c r="P55" s="15">
        <v>1932</v>
      </c>
      <c r="Q55" s="15">
        <v>25861</v>
      </c>
      <c r="R55" s="15">
        <v>7</v>
      </c>
      <c r="S55" s="14"/>
      <c r="T55" s="9"/>
      <c r="U55" s="9"/>
      <c r="V55" s="9"/>
      <c r="W55" s="9"/>
      <c r="AB55" s="6"/>
    </row>
    <row r="56" spans="1:28" ht="15.75" x14ac:dyDescent="0.25">
      <c r="A56" s="6"/>
      <c r="B56" s="22" t="s">
        <v>61</v>
      </c>
      <c r="C56" s="15">
        <v>36</v>
      </c>
      <c r="D56" s="15">
        <v>25</v>
      </c>
      <c r="E56" s="15">
        <v>18</v>
      </c>
      <c r="F56" s="15">
        <v>5</v>
      </c>
      <c r="G56" s="15">
        <v>1</v>
      </c>
      <c r="H56" s="15">
        <v>2</v>
      </c>
      <c r="I56" s="15">
        <v>202.238</v>
      </c>
      <c r="J56" s="15">
        <v>202.95400000000001</v>
      </c>
      <c r="K56" s="15">
        <v>202.227</v>
      </c>
      <c r="L56" s="15">
        <v>204.43199999999999</v>
      </c>
      <c r="M56" s="15">
        <v>205.40899999999999</v>
      </c>
      <c r="N56" s="15">
        <v>203.42599999999999</v>
      </c>
      <c r="O56" s="15">
        <v>202.97800000000001</v>
      </c>
      <c r="P56" s="15">
        <v>2031</v>
      </c>
      <c r="Q56" s="15">
        <v>25861</v>
      </c>
      <c r="R56" s="15">
        <v>7</v>
      </c>
      <c r="S56" s="14"/>
      <c r="T56" s="9"/>
      <c r="U56" s="9"/>
      <c r="V56" s="9"/>
      <c r="W56" s="9"/>
      <c r="AB56" s="6"/>
    </row>
    <row r="57" spans="1:28" x14ac:dyDescent="0.25">
      <c r="B57" s="21" t="s">
        <v>62</v>
      </c>
      <c r="C57" s="15">
        <v>40</v>
      </c>
      <c r="D57" s="15">
        <v>25</v>
      </c>
      <c r="E57" s="15">
        <v>20</v>
      </c>
      <c r="F57" s="15">
        <v>4</v>
      </c>
      <c r="G57" s="15">
        <v>0</v>
      </c>
      <c r="H57" s="15">
        <v>2</v>
      </c>
      <c r="I57" s="15">
        <v>201.554</v>
      </c>
      <c r="J57" s="15">
        <v>202.70400000000001</v>
      </c>
      <c r="K57" s="15">
        <v>202.334</v>
      </c>
      <c r="L57" s="15">
        <v>204.52099999999999</v>
      </c>
      <c r="M57" s="15">
        <v>205.886</v>
      </c>
      <c r="N57" s="15">
        <v>204.32</v>
      </c>
      <c r="O57" s="15">
        <v>202.89099999999999</v>
      </c>
      <c r="P57" s="15">
        <v>2104</v>
      </c>
      <c r="Q57" s="15">
        <v>25861</v>
      </c>
      <c r="R57" s="15">
        <v>8</v>
      </c>
    </row>
    <row r="58" spans="1:28" x14ac:dyDescent="0.25">
      <c r="B58" s="22" t="s">
        <v>63</v>
      </c>
      <c r="C58" s="15">
        <v>43</v>
      </c>
      <c r="D58" s="15">
        <v>27</v>
      </c>
      <c r="E58" s="15">
        <v>21</v>
      </c>
      <c r="F58" s="15">
        <v>4</v>
      </c>
      <c r="G58" s="15">
        <v>0</v>
      </c>
      <c r="H58" s="15">
        <v>2</v>
      </c>
      <c r="I58" s="15">
        <v>201.57400000000001</v>
      </c>
      <c r="J58" s="15">
        <v>202.851</v>
      </c>
      <c r="K58" s="15">
        <v>202.55799999999999</v>
      </c>
      <c r="L58" s="15">
        <v>204.483</v>
      </c>
      <c r="M58" s="15">
        <v>205.65100000000001</v>
      </c>
      <c r="N58" s="15">
        <v>204.62799999999999</v>
      </c>
      <c r="O58" s="15">
        <v>202.946</v>
      </c>
      <c r="P58" s="15">
        <v>2137</v>
      </c>
      <c r="Q58" s="15">
        <v>25861</v>
      </c>
      <c r="R58" s="15">
        <v>8</v>
      </c>
    </row>
    <row r="59" spans="1:28" x14ac:dyDescent="0.25">
      <c r="B59" s="22" t="s">
        <v>64</v>
      </c>
      <c r="C59" s="15">
        <v>46</v>
      </c>
      <c r="D59" s="15">
        <v>28</v>
      </c>
      <c r="E59" s="15">
        <v>21</v>
      </c>
      <c r="F59" s="15">
        <v>3</v>
      </c>
      <c r="G59" s="15">
        <v>0</v>
      </c>
      <c r="H59" s="15">
        <v>2</v>
      </c>
      <c r="I59" s="15">
        <v>201.89099999999999</v>
      </c>
      <c r="J59" s="15">
        <v>202.99799999999999</v>
      </c>
      <c r="K59" s="15">
        <v>202.48400000000001</v>
      </c>
      <c r="L59" s="15">
        <v>204.4</v>
      </c>
      <c r="M59" s="15">
        <v>205.547</v>
      </c>
      <c r="N59" s="15">
        <v>204.953</v>
      </c>
      <c r="O59" s="15">
        <v>202.96799999999999</v>
      </c>
      <c r="P59" s="15">
        <v>2128</v>
      </c>
      <c r="Q59" s="15">
        <v>25861</v>
      </c>
      <c r="R59" s="15">
        <v>8</v>
      </c>
    </row>
    <row r="60" spans="1:28" x14ac:dyDescent="0.25">
      <c r="B60" s="22" t="s">
        <v>65</v>
      </c>
      <c r="C60" s="15">
        <v>45</v>
      </c>
      <c r="D60" s="15">
        <v>29</v>
      </c>
      <c r="E60" s="15">
        <v>21</v>
      </c>
      <c r="F60" s="15">
        <v>3</v>
      </c>
      <c r="G60" s="15">
        <v>0</v>
      </c>
      <c r="H60" s="15">
        <v>2</v>
      </c>
      <c r="I60" s="15">
        <v>201.898</v>
      </c>
      <c r="J60" s="15">
        <v>203.00899999999999</v>
      </c>
      <c r="K60" s="15">
        <v>202.202</v>
      </c>
      <c r="L60" s="15">
        <v>204.65199999999999</v>
      </c>
      <c r="M60" s="15">
        <v>205.49199999999999</v>
      </c>
      <c r="N60" s="15">
        <v>205.352</v>
      </c>
      <c r="O60" s="15">
        <v>202.89099999999999</v>
      </c>
      <c r="P60" s="15">
        <v>2086</v>
      </c>
      <c r="Q60" s="15">
        <v>25861</v>
      </c>
      <c r="R60" s="15">
        <v>8</v>
      </c>
    </row>
    <row r="61" spans="1:28" x14ac:dyDescent="0.25">
      <c r="B61" s="22" t="s">
        <v>66</v>
      </c>
      <c r="C61" s="15">
        <v>45</v>
      </c>
      <c r="D61" s="15">
        <v>29</v>
      </c>
      <c r="E61" s="15">
        <v>21</v>
      </c>
      <c r="F61" s="15">
        <v>3</v>
      </c>
      <c r="G61" s="15">
        <v>0</v>
      </c>
      <c r="H61" s="15">
        <v>1</v>
      </c>
      <c r="I61" s="15">
        <v>202.05699999999999</v>
      </c>
      <c r="J61" s="15">
        <v>202.89</v>
      </c>
      <c r="K61" s="15">
        <v>201.91300000000001</v>
      </c>
      <c r="L61" s="15">
        <v>204.86199999999999</v>
      </c>
      <c r="M61" s="15">
        <v>205.08699999999999</v>
      </c>
      <c r="N61" s="15">
        <v>205.35599999999999</v>
      </c>
      <c r="O61" s="15">
        <v>202.756</v>
      </c>
      <c r="P61" s="15">
        <v>2063</v>
      </c>
      <c r="Q61" s="15">
        <v>25861</v>
      </c>
      <c r="R61" s="15">
        <v>7</v>
      </c>
    </row>
    <row r="62" spans="1:28" x14ac:dyDescent="0.25">
      <c r="B62" s="22" t="s">
        <v>79</v>
      </c>
      <c r="C62" s="15">
        <v>45</v>
      </c>
      <c r="D62" s="15">
        <v>30</v>
      </c>
      <c r="E62" s="15">
        <v>21</v>
      </c>
      <c r="F62" s="15">
        <v>3</v>
      </c>
      <c r="G62" s="15">
        <v>0</v>
      </c>
      <c r="H62" s="15">
        <v>1</v>
      </c>
      <c r="I62" s="15">
        <v>202.16499999999999</v>
      </c>
      <c r="J62" s="15">
        <v>202.637</v>
      </c>
      <c r="K62" s="15">
        <v>201.845</v>
      </c>
      <c r="L62" s="15">
        <v>205.06399999999999</v>
      </c>
      <c r="M62" s="15">
        <v>204.428</v>
      </c>
      <c r="N62" s="15">
        <v>205.39699999999999</v>
      </c>
      <c r="O62" s="15">
        <v>202.61699999999999</v>
      </c>
      <c r="P62" s="15">
        <v>2046</v>
      </c>
      <c r="Q62" s="15">
        <v>25861</v>
      </c>
      <c r="R62" s="15">
        <v>7</v>
      </c>
    </row>
    <row r="63" spans="1:28" ht="15.75" x14ac:dyDescent="0.25">
      <c r="A63" s="28" t="s">
        <v>13</v>
      </c>
      <c r="B63" s="29">
        <v>43371.125</v>
      </c>
      <c r="C63" s="15">
        <v>3</v>
      </c>
      <c r="D63" s="15">
        <v>23</v>
      </c>
      <c r="E63" s="15">
        <v>13</v>
      </c>
      <c r="F63" s="15">
        <v>16</v>
      </c>
      <c r="G63" s="15">
        <v>17</v>
      </c>
      <c r="H63" s="15">
        <v>9</v>
      </c>
      <c r="I63" s="15">
        <v>200.69399999999999</v>
      </c>
      <c r="J63" s="15">
        <v>198.74600000000001</v>
      </c>
      <c r="K63" s="15">
        <v>202.041</v>
      </c>
      <c r="L63" s="15">
        <v>200.197</v>
      </c>
      <c r="M63" s="15">
        <v>202.529</v>
      </c>
      <c r="N63" s="6">
        <v>203.93799999999999</v>
      </c>
      <c r="O63" s="15">
        <v>201.69</v>
      </c>
      <c r="P63" s="15">
        <v>4555</v>
      </c>
      <c r="Q63" s="15">
        <v>31916</v>
      </c>
      <c r="R63" s="15">
        <v>14</v>
      </c>
      <c r="S63" s="10"/>
    </row>
    <row r="64" spans="1:28" x14ac:dyDescent="0.25">
      <c r="A64" s="6"/>
      <c r="B64" s="21" t="s">
        <v>57</v>
      </c>
      <c r="C64" s="15">
        <v>2</v>
      </c>
      <c r="D64" s="15">
        <v>21</v>
      </c>
      <c r="E64" s="15">
        <v>19</v>
      </c>
      <c r="F64" s="15">
        <v>24</v>
      </c>
      <c r="G64" s="15">
        <v>17</v>
      </c>
      <c r="H64" s="15">
        <v>11</v>
      </c>
      <c r="I64" s="15">
        <v>206.637</v>
      </c>
      <c r="J64" s="15">
        <v>200.42</v>
      </c>
      <c r="K64" s="15">
        <v>199.94900000000001</v>
      </c>
      <c r="L64" s="15">
        <v>201.233</v>
      </c>
      <c r="M64" s="15">
        <v>202.70099999999999</v>
      </c>
      <c r="N64" s="15">
        <v>203.31700000000001</v>
      </c>
      <c r="O64" s="15">
        <v>201.761</v>
      </c>
      <c r="P64" s="15">
        <v>5470</v>
      </c>
      <c r="Q64" s="15">
        <v>31916</v>
      </c>
      <c r="R64" s="15">
        <v>17</v>
      </c>
      <c r="S64" s="14"/>
      <c r="T64" s="14"/>
      <c r="AB64" s="6"/>
    </row>
    <row r="65" spans="1:28" ht="15.75" x14ac:dyDescent="0.25">
      <c r="A65" s="6"/>
      <c r="B65" s="22" t="s">
        <v>58</v>
      </c>
      <c r="C65" s="15">
        <v>1</v>
      </c>
      <c r="D65" s="15">
        <v>21</v>
      </c>
      <c r="E65" s="15">
        <v>18</v>
      </c>
      <c r="F65" s="15">
        <v>23</v>
      </c>
      <c r="G65" s="15">
        <v>18</v>
      </c>
      <c r="H65" s="15">
        <v>11</v>
      </c>
      <c r="I65" s="15">
        <v>202.119</v>
      </c>
      <c r="J65" s="15">
        <v>200.01</v>
      </c>
      <c r="K65" s="15">
        <v>200.041</v>
      </c>
      <c r="L65" s="15">
        <v>201.34100000000001</v>
      </c>
      <c r="M65" s="15">
        <v>202.691</v>
      </c>
      <c r="N65" s="15">
        <v>203.44300000000001</v>
      </c>
      <c r="O65" s="15">
        <v>201.8</v>
      </c>
      <c r="P65" s="15">
        <v>5394</v>
      </c>
      <c r="Q65" s="15">
        <v>31916</v>
      </c>
      <c r="R65" s="15">
        <v>16</v>
      </c>
      <c r="S65" s="14"/>
      <c r="T65" s="7"/>
      <c r="U65" s="7"/>
      <c r="V65" s="7"/>
      <c r="W65" s="7"/>
      <c r="X65" s="8"/>
      <c r="Y65" s="8"/>
      <c r="Z65" s="8"/>
      <c r="AB65" s="6"/>
    </row>
    <row r="66" spans="1:28" ht="15.75" x14ac:dyDescent="0.25">
      <c r="A66" s="6"/>
      <c r="B66" s="22" t="s">
        <v>59</v>
      </c>
      <c r="C66" s="15">
        <v>1</v>
      </c>
      <c r="D66" s="15">
        <v>22</v>
      </c>
      <c r="E66" s="15">
        <v>16</v>
      </c>
      <c r="F66" s="15">
        <v>22</v>
      </c>
      <c r="G66" s="15">
        <v>18</v>
      </c>
      <c r="H66" s="15">
        <v>11</v>
      </c>
      <c r="I66" s="15">
        <v>201.483</v>
      </c>
      <c r="J66" s="15">
        <v>199.876</v>
      </c>
      <c r="K66" s="15">
        <v>200.083</v>
      </c>
      <c r="L66" s="15">
        <v>201.30699999999999</v>
      </c>
      <c r="M66" s="15">
        <v>202.696</v>
      </c>
      <c r="N66" s="15">
        <v>203.53700000000001</v>
      </c>
      <c r="O66" s="15">
        <v>201.834</v>
      </c>
      <c r="P66" s="15">
        <v>5283</v>
      </c>
      <c r="Q66" s="15">
        <v>31916</v>
      </c>
      <c r="R66" s="15">
        <v>16</v>
      </c>
      <c r="S66" s="14"/>
      <c r="T66" s="9"/>
      <c r="U66" s="9"/>
      <c r="V66" s="9"/>
      <c r="W66" s="9"/>
      <c r="AB66" s="6"/>
    </row>
    <row r="67" spans="1:28" ht="15.75" x14ac:dyDescent="0.25">
      <c r="A67" s="6"/>
      <c r="B67" s="22" t="s">
        <v>60</v>
      </c>
      <c r="C67" s="15">
        <v>1</v>
      </c>
      <c r="D67" s="15">
        <v>22</v>
      </c>
      <c r="E67" s="15">
        <v>14</v>
      </c>
      <c r="F67" s="15">
        <v>20</v>
      </c>
      <c r="G67" s="15">
        <v>18</v>
      </c>
      <c r="H67" s="15">
        <v>10</v>
      </c>
      <c r="I67" s="15">
        <v>200.184</v>
      </c>
      <c r="J67" s="15">
        <v>199.429</v>
      </c>
      <c r="K67" s="15">
        <v>200.06399999999999</v>
      </c>
      <c r="L67" s="15">
        <v>201.083</v>
      </c>
      <c r="M67" s="15">
        <v>202.566</v>
      </c>
      <c r="N67" s="15">
        <v>203.666</v>
      </c>
      <c r="O67" s="15">
        <v>201.71100000000001</v>
      </c>
      <c r="P67" s="15">
        <v>5024</v>
      </c>
      <c r="Q67" s="15">
        <v>31916</v>
      </c>
      <c r="R67" s="15">
        <v>15</v>
      </c>
      <c r="S67" s="14"/>
      <c r="T67" s="9"/>
      <c r="U67" s="9"/>
      <c r="V67" s="9"/>
      <c r="W67" s="9"/>
      <c r="AB67" s="6"/>
    </row>
    <row r="68" spans="1:28" ht="15.75" x14ac:dyDescent="0.25">
      <c r="A68" s="6"/>
      <c r="B68" s="22" t="s">
        <v>61</v>
      </c>
      <c r="C68" s="15">
        <v>3</v>
      </c>
      <c r="D68" s="15">
        <v>23</v>
      </c>
      <c r="E68" s="15">
        <v>13</v>
      </c>
      <c r="F68" s="15">
        <v>18</v>
      </c>
      <c r="G68" s="15">
        <v>17</v>
      </c>
      <c r="H68" s="15">
        <v>9</v>
      </c>
      <c r="I68" s="15">
        <v>201.23699999999999</v>
      </c>
      <c r="J68" s="15">
        <v>198.88800000000001</v>
      </c>
      <c r="K68" s="15">
        <v>201.232</v>
      </c>
      <c r="L68" s="15">
        <v>200.59899999999999</v>
      </c>
      <c r="M68" s="15">
        <v>202.61099999999999</v>
      </c>
      <c r="N68" s="15">
        <v>203.94399999999999</v>
      </c>
      <c r="O68" s="15">
        <v>201.726</v>
      </c>
      <c r="P68" s="15">
        <v>4705</v>
      </c>
      <c r="Q68" s="15">
        <v>31916</v>
      </c>
      <c r="R68" s="15">
        <v>14</v>
      </c>
      <c r="S68" s="14"/>
      <c r="T68" s="9"/>
      <c r="U68" s="9"/>
      <c r="V68" s="9"/>
      <c r="W68" s="9"/>
      <c r="AB68" s="6"/>
    </row>
    <row r="69" spans="1:28" x14ac:dyDescent="0.25">
      <c r="B69" s="21" t="s">
        <v>62</v>
      </c>
      <c r="C69" s="15">
        <v>4</v>
      </c>
      <c r="D69" s="15">
        <v>22</v>
      </c>
      <c r="E69" s="15">
        <v>13</v>
      </c>
      <c r="F69" s="15">
        <v>15</v>
      </c>
      <c r="G69" s="15">
        <v>16</v>
      </c>
      <c r="H69" s="15">
        <v>9</v>
      </c>
      <c r="I69" s="15">
        <v>201.56800000000001</v>
      </c>
      <c r="J69" s="15">
        <v>198.541</v>
      </c>
      <c r="K69" s="15">
        <v>202.71700000000001</v>
      </c>
      <c r="L69" s="15">
        <v>200.029</v>
      </c>
      <c r="M69" s="15">
        <v>202.32</v>
      </c>
      <c r="N69" s="15">
        <v>203.87</v>
      </c>
      <c r="O69" s="15">
        <v>201.648</v>
      </c>
      <c r="P69" s="15">
        <v>4419</v>
      </c>
      <c r="Q69" s="15">
        <v>31916</v>
      </c>
      <c r="R69" s="15">
        <v>13</v>
      </c>
    </row>
    <row r="70" spans="1:28" x14ac:dyDescent="0.25">
      <c r="B70" s="22" t="s">
        <v>63</v>
      </c>
      <c r="C70" s="15">
        <v>4</v>
      </c>
      <c r="D70" s="15">
        <v>22</v>
      </c>
      <c r="E70" s="15">
        <v>13</v>
      </c>
      <c r="F70" s="15">
        <v>15</v>
      </c>
      <c r="G70" s="15">
        <v>15</v>
      </c>
      <c r="H70" s="15">
        <v>8</v>
      </c>
      <c r="I70" s="15">
        <v>202.06299999999999</v>
      </c>
      <c r="J70" s="15">
        <v>198.30500000000001</v>
      </c>
      <c r="K70" s="15">
        <v>203.13200000000001</v>
      </c>
      <c r="L70" s="15">
        <v>200.02699999999999</v>
      </c>
      <c r="M70" s="15">
        <v>202.24799999999999</v>
      </c>
      <c r="N70" s="15">
        <v>203.62899999999999</v>
      </c>
      <c r="O70" s="15">
        <v>201.614</v>
      </c>
      <c r="P70" s="15">
        <v>4303</v>
      </c>
      <c r="Q70" s="15">
        <v>31916</v>
      </c>
      <c r="R70" s="15">
        <v>13</v>
      </c>
    </row>
    <row r="71" spans="1:28" x14ac:dyDescent="0.25">
      <c r="B71" s="22" t="s">
        <v>64</v>
      </c>
      <c r="C71" s="15">
        <v>5</v>
      </c>
      <c r="D71" s="15">
        <v>22</v>
      </c>
      <c r="E71" s="15">
        <v>13</v>
      </c>
      <c r="F71" s="15">
        <v>14</v>
      </c>
      <c r="G71" s="15">
        <v>15</v>
      </c>
      <c r="H71" s="15">
        <v>8</v>
      </c>
      <c r="I71" s="15">
        <v>203.07400000000001</v>
      </c>
      <c r="J71" s="15">
        <v>198.22</v>
      </c>
      <c r="K71" s="15">
        <v>203.23599999999999</v>
      </c>
      <c r="L71" s="15">
        <v>200.30600000000001</v>
      </c>
      <c r="M71" s="15">
        <v>202.24600000000001</v>
      </c>
      <c r="N71" s="15">
        <v>203.07900000000001</v>
      </c>
      <c r="O71" s="15">
        <v>201.571</v>
      </c>
      <c r="P71" s="15">
        <v>4219</v>
      </c>
      <c r="Q71" s="15">
        <v>31916</v>
      </c>
      <c r="R71" s="15">
        <v>13</v>
      </c>
    </row>
    <row r="72" spans="1:28" x14ac:dyDescent="0.25">
      <c r="B72" s="22" t="s">
        <v>65</v>
      </c>
      <c r="C72" s="15">
        <v>5</v>
      </c>
      <c r="D72" s="15">
        <v>21</v>
      </c>
      <c r="E72" s="15">
        <v>12</v>
      </c>
      <c r="F72" s="15">
        <v>14</v>
      </c>
      <c r="G72" s="15">
        <v>15</v>
      </c>
      <c r="H72" s="15">
        <v>8</v>
      </c>
      <c r="I72" s="15">
        <v>203.559</v>
      </c>
      <c r="J72" s="15">
        <v>197.96199999999999</v>
      </c>
      <c r="K72" s="15">
        <v>203.321</v>
      </c>
      <c r="L72" s="15">
        <v>200.93100000000001</v>
      </c>
      <c r="M72" s="15">
        <v>202.131</v>
      </c>
      <c r="N72" s="15">
        <v>202.60499999999999</v>
      </c>
      <c r="O72" s="15">
        <v>201.57400000000001</v>
      </c>
      <c r="P72" s="15">
        <v>4203</v>
      </c>
      <c r="Q72" s="15">
        <v>31916</v>
      </c>
      <c r="R72" s="15">
        <v>13</v>
      </c>
    </row>
    <row r="73" spans="1:28" x14ac:dyDescent="0.25">
      <c r="B73" s="22" t="s">
        <v>66</v>
      </c>
      <c r="C73" s="15">
        <v>4</v>
      </c>
      <c r="D73" s="15">
        <v>21</v>
      </c>
      <c r="E73" s="15">
        <v>13</v>
      </c>
      <c r="F73" s="15">
        <v>13</v>
      </c>
      <c r="G73" s="15">
        <v>15</v>
      </c>
      <c r="H73" s="15">
        <v>9</v>
      </c>
      <c r="I73" s="15">
        <v>203.93700000000001</v>
      </c>
      <c r="J73" s="15">
        <v>198.12700000000001</v>
      </c>
      <c r="K73" s="15">
        <v>203.291</v>
      </c>
      <c r="L73" s="15">
        <v>201.39400000000001</v>
      </c>
      <c r="M73" s="15">
        <v>202.15</v>
      </c>
      <c r="N73" s="15">
        <v>202.63499999999999</v>
      </c>
      <c r="O73" s="15">
        <v>201.71799999999999</v>
      </c>
      <c r="P73" s="15">
        <v>4200</v>
      </c>
      <c r="Q73" s="15">
        <v>31916</v>
      </c>
      <c r="R73" s="15">
        <v>13</v>
      </c>
    </row>
    <row r="74" spans="1:28" x14ac:dyDescent="0.25">
      <c r="B74" s="22" t="s">
        <v>79</v>
      </c>
      <c r="C74" s="15">
        <v>4</v>
      </c>
      <c r="D74" s="15">
        <v>22</v>
      </c>
      <c r="E74" s="15">
        <v>13</v>
      </c>
      <c r="F74" s="15">
        <v>12</v>
      </c>
      <c r="G74" s="15">
        <v>15</v>
      </c>
      <c r="H74" s="15">
        <v>9</v>
      </c>
      <c r="I74" s="15">
        <v>205.279</v>
      </c>
      <c r="J74" s="15">
        <v>198.49</v>
      </c>
      <c r="K74" s="15">
        <v>202.863</v>
      </c>
      <c r="L74" s="15">
        <v>201.995</v>
      </c>
      <c r="M74" s="15">
        <v>202.10599999999999</v>
      </c>
      <c r="N74" s="15">
        <v>202.727</v>
      </c>
      <c r="O74" s="15">
        <v>201.846</v>
      </c>
      <c r="P74" s="15">
        <v>4159</v>
      </c>
      <c r="Q74" s="15">
        <v>31916</v>
      </c>
      <c r="R74" s="15">
        <v>13</v>
      </c>
    </row>
    <row r="75" spans="1:28" ht="15.75" x14ac:dyDescent="0.25">
      <c r="A75" s="28" t="s">
        <v>28</v>
      </c>
      <c r="B75" s="29">
        <v>43682.125</v>
      </c>
      <c r="C75" s="15">
        <v>2</v>
      </c>
      <c r="D75" s="15">
        <v>12</v>
      </c>
      <c r="E75" s="15">
        <v>13</v>
      </c>
      <c r="F75" s="15">
        <v>8</v>
      </c>
      <c r="G75" s="15">
        <v>9</v>
      </c>
      <c r="H75" s="15">
        <v>8</v>
      </c>
      <c r="I75" s="15">
        <v>204.041</v>
      </c>
      <c r="J75" s="15">
        <v>201.947</v>
      </c>
      <c r="K75" s="15">
        <v>203.583</v>
      </c>
      <c r="L75" s="15">
        <v>203.14</v>
      </c>
      <c r="M75" s="15">
        <v>200.63499999999999</v>
      </c>
      <c r="N75" s="6">
        <v>202.55500000000001</v>
      </c>
      <c r="O75" s="15">
        <v>202.31299999999999</v>
      </c>
      <c r="P75" s="15">
        <v>7074</v>
      </c>
      <c r="Q75" s="15">
        <v>71848</v>
      </c>
      <c r="R75" s="15">
        <v>9</v>
      </c>
      <c r="S75" s="10"/>
    </row>
    <row r="76" spans="1:28" x14ac:dyDescent="0.25">
      <c r="A76" s="6"/>
      <c r="B76" s="21" t="s">
        <v>57</v>
      </c>
      <c r="C76" s="15">
        <v>0</v>
      </c>
      <c r="D76" s="15">
        <v>18</v>
      </c>
      <c r="E76" s="15">
        <v>17</v>
      </c>
      <c r="F76" s="15">
        <v>10</v>
      </c>
      <c r="G76" s="15">
        <v>12</v>
      </c>
      <c r="H76" s="15">
        <v>8</v>
      </c>
      <c r="I76" s="15">
        <v>203.875</v>
      </c>
      <c r="J76" s="15">
        <v>202.203</v>
      </c>
      <c r="K76" s="15">
        <v>202.99600000000001</v>
      </c>
      <c r="L76" s="15">
        <v>202.55600000000001</v>
      </c>
      <c r="M76" s="15">
        <v>201.02799999999999</v>
      </c>
      <c r="N76" s="15">
        <v>201.87700000000001</v>
      </c>
      <c r="O76" s="15">
        <v>202.04499999999999</v>
      </c>
      <c r="P76" s="15">
        <v>8321</v>
      </c>
      <c r="Q76" s="15">
        <v>71848</v>
      </c>
      <c r="R76" s="15">
        <v>11</v>
      </c>
      <c r="S76" s="14"/>
      <c r="T76" s="14"/>
      <c r="AB76" s="6"/>
    </row>
    <row r="77" spans="1:28" ht="15.75" x14ac:dyDescent="0.25">
      <c r="A77" s="6"/>
      <c r="B77" s="22" t="s">
        <v>58</v>
      </c>
      <c r="C77" s="15">
        <v>0</v>
      </c>
      <c r="D77" s="15">
        <v>16</v>
      </c>
      <c r="E77" s="15">
        <v>17</v>
      </c>
      <c r="F77" s="15">
        <v>10</v>
      </c>
      <c r="G77" s="15">
        <v>12</v>
      </c>
      <c r="H77" s="15">
        <v>7</v>
      </c>
      <c r="I77" s="15">
        <v>204.28899999999999</v>
      </c>
      <c r="J77" s="15">
        <v>201.96700000000001</v>
      </c>
      <c r="K77" s="15">
        <v>203.20099999999999</v>
      </c>
      <c r="L77" s="15">
        <v>202.74</v>
      </c>
      <c r="M77" s="15">
        <v>200.96899999999999</v>
      </c>
      <c r="N77" s="15">
        <v>201.905</v>
      </c>
      <c r="O77" s="15">
        <v>202.08199999999999</v>
      </c>
      <c r="P77" s="15">
        <v>8080</v>
      </c>
      <c r="Q77" s="15">
        <v>71848</v>
      </c>
      <c r="R77" s="15">
        <v>11</v>
      </c>
      <c r="S77" s="14"/>
      <c r="T77" s="7"/>
      <c r="U77" s="7"/>
      <c r="V77" s="7"/>
      <c r="W77" s="7"/>
      <c r="X77" s="8"/>
      <c r="Y77" s="8"/>
      <c r="Z77" s="8"/>
      <c r="AB77" s="6"/>
    </row>
    <row r="78" spans="1:28" ht="15.75" x14ac:dyDescent="0.25">
      <c r="A78" s="6"/>
      <c r="B78" s="22" t="s">
        <v>59</v>
      </c>
      <c r="C78" s="15">
        <v>0</v>
      </c>
      <c r="D78" s="15">
        <v>15</v>
      </c>
      <c r="E78" s="15">
        <v>17</v>
      </c>
      <c r="F78" s="15">
        <v>9</v>
      </c>
      <c r="G78" s="15">
        <v>11</v>
      </c>
      <c r="H78" s="15">
        <v>8</v>
      </c>
      <c r="I78" s="15">
        <v>202.767</v>
      </c>
      <c r="J78" s="15">
        <v>201.97399999999999</v>
      </c>
      <c r="K78" s="15">
        <v>203.45</v>
      </c>
      <c r="L78" s="15">
        <v>203.00800000000001</v>
      </c>
      <c r="M78" s="15">
        <v>200.863</v>
      </c>
      <c r="N78" s="15">
        <v>201.95699999999999</v>
      </c>
      <c r="O78" s="15">
        <v>202.179</v>
      </c>
      <c r="P78" s="15">
        <v>7890</v>
      </c>
      <c r="Q78" s="15">
        <v>71848</v>
      </c>
      <c r="R78" s="15">
        <v>10</v>
      </c>
      <c r="S78" s="14"/>
      <c r="T78" s="9"/>
      <c r="U78" s="9"/>
      <c r="V78" s="9"/>
      <c r="W78" s="9"/>
      <c r="AB78" s="6"/>
    </row>
    <row r="79" spans="1:28" ht="15.75" x14ac:dyDescent="0.25">
      <c r="A79" s="6"/>
      <c r="B79" s="22" t="s">
        <v>60</v>
      </c>
      <c r="C79" s="15">
        <v>1</v>
      </c>
      <c r="D79" s="15">
        <v>14</v>
      </c>
      <c r="E79" s="15">
        <v>16</v>
      </c>
      <c r="F79" s="15">
        <v>9</v>
      </c>
      <c r="G79" s="15">
        <v>11</v>
      </c>
      <c r="H79" s="15">
        <v>8</v>
      </c>
      <c r="I79" s="15">
        <v>202.88399999999999</v>
      </c>
      <c r="J79" s="15">
        <v>201.74700000000001</v>
      </c>
      <c r="K79" s="15">
        <v>203.59800000000001</v>
      </c>
      <c r="L79" s="15">
        <v>203.041</v>
      </c>
      <c r="M79" s="15">
        <v>200.81800000000001</v>
      </c>
      <c r="N79" s="15">
        <v>202.00200000000001</v>
      </c>
      <c r="O79" s="15">
        <v>202.18899999999999</v>
      </c>
      <c r="P79" s="15">
        <v>7637</v>
      </c>
      <c r="Q79" s="15">
        <v>71848</v>
      </c>
      <c r="R79" s="15">
        <v>10</v>
      </c>
      <c r="S79" s="14"/>
      <c r="T79" s="9"/>
      <c r="U79" s="9"/>
      <c r="V79" s="9"/>
      <c r="W79" s="9"/>
      <c r="AB79" s="6"/>
    </row>
    <row r="80" spans="1:28" ht="15.75" x14ac:dyDescent="0.25">
      <c r="A80" s="6"/>
      <c r="B80" s="22" t="s">
        <v>61</v>
      </c>
      <c r="C80" s="15">
        <v>1</v>
      </c>
      <c r="D80" s="15">
        <v>12</v>
      </c>
      <c r="E80" s="15">
        <v>14</v>
      </c>
      <c r="F80" s="15">
        <v>8</v>
      </c>
      <c r="G80" s="15">
        <v>10</v>
      </c>
      <c r="H80" s="15">
        <v>8</v>
      </c>
      <c r="I80" s="15">
        <v>203.21899999999999</v>
      </c>
      <c r="J80" s="15">
        <v>201.73699999999999</v>
      </c>
      <c r="K80" s="15">
        <v>203.745</v>
      </c>
      <c r="L80" s="15">
        <v>203.071</v>
      </c>
      <c r="M80" s="15">
        <v>200.73</v>
      </c>
      <c r="N80" s="15">
        <v>202.376</v>
      </c>
      <c r="O80" s="15">
        <v>202.28200000000001</v>
      </c>
      <c r="P80" s="15">
        <v>7284</v>
      </c>
      <c r="Q80" s="15">
        <v>71848</v>
      </c>
      <c r="R80" s="15">
        <v>10</v>
      </c>
      <c r="S80" s="14"/>
      <c r="T80" s="9"/>
      <c r="U80" s="9"/>
      <c r="V80" s="9"/>
      <c r="W80" s="9"/>
      <c r="AB80" s="6"/>
    </row>
    <row r="81" spans="1:28" x14ac:dyDescent="0.25">
      <c r="B81" s="21" t="s">
        <v>62</v>
      </c>
      <c r="C81" s="15">
        <v>2</v>
      </c>
      <c r="D81" s="15">
        <v>12</v>
      </c>
      <c r="E81" s="15">
        <v>13</v>
      </c>
      <c r="F81" s="15">
        <v>8</v>
      </c>
      <c r="G81" s="15">
        <v>9</v>
      </c>
      <c r="H81" s="15">
        <v>8</v>
      </c>
      <c r="I81" s="15">
        <v>205.096</v>
      </c>
      <c r="J81" s="15">
        <v>201.78399999999999</v>
      </c>
      <c r="K81" s="15">
        <v>203.56899999999999</v>
      </c>
      <c r="L81" s="15">
        <v>203.33199999999999</v>
      </c>
      <c r="M81" s="15">
        <v>200.583</v>
      </c>
      <c r="N81" s="15">
        <v>202.73400000000001</v>
      </c>
      <c r="O81" s="15">
        <v>202.36799999999999</v>
      </c>
      <c r="P81" s="15">
        <v>6912</v>
      </c>
      <c r="Q81" s="15">
        <v>71848</v>
      </c>
      <c r="R81" s="15">
        <v>9</v>
      </c>
    </row>
    <row r="82" spans="1:28" x14ac:dyDescent="0.25">
      <c r="B82" s="22" t="s">
        <v>63</v>
      </c>
      <c r="C82" s="15">
        <v>1</v>
      </c>
      <c r="D82" s="15">
        <v>12</v>
      </c>
      <c r="E82" s="15">
        <v>12</v>
      </c>
      <c r="F82" s="15">
        <v>7</v>
      </c>
      <c r="G82" s="15">
        <v>9</v>
      </c>
      <c r="H82" s="15">
        <v>8</v>
      </c>
      <c r="I82" s="15">
        <v>205.476</v>
      </c>
      <c r="J82" s="15">
        <v>201.80199999999999</v>
      </c>
      <c r="K82" s="15">
        <v>203.51499999999999</v>
      </c>
      <c r="L82" s="15">
        <v>203.44499999999999</v>
      </c>
      <c r="M82" s="15">
        <v>200.40700000000001</v>
      </c>
      <c r="N82" s="15">
        <v>202.89500000000001</v>
      </c>
      <c r="O82" s="15">
        <v>202.376</v>
      </c>
      <c r="P82" s="15">
        <v>6687</v>
      </c>
      <c r="Q82" s="15">
        <v>71848</v>
      </c>
      <c r="R82" s="15">
        <v>9</v>
      </c>
    </row>
    <row r="83" spans="1:28" x14ac:dyDescent="0.25">
      <c r="B83" s="22" t="s">
        <v>64</v>
      </c>
      <c r="C83" s="15">
        <v>1</v>
      </c>
      <c r="D83" s="15">
        <v>11</v>
      </c>
      <c r="E83" s="15">
        <v>12</v>
      </c>
      <c r="F83" s="15">
        <v>7</v>
      </c>
      <c r="G83" s="15">
        <v>9</v>
      </c>
      <c r="H83" s="15">
        <v>8</v>
      </c>
      <c r="I83" s="15">
        <v>205.55</v>
      </c>
      <c r="J83" s="15">
        <v>201.87</v>
      </c>
      <c r="K83" s="15">
        <v>203.47</v>
      </c>
      <c r="L83" s="15">
        <v>203.495</v>
      </c>
      <c r="M83" s="15">
        <v>200.191</v>
      </c>
      <c r="N83" s="15">
        <v>202.946</v>
      </c>
      <c r="O83" s="15">
        <v>202.32599999999999</v>
      </c>
      <c r="P83" s="15">
        <v>6418</v>
      </c>
      <c r="Q83" s="15">
        <v>71848</v>
      </c>
      <c r="R83" s="15">
        <v>8</v>
      </c>
    </row>
    <row r="84" spans="1:28" x14ac:dyDescent="0.25">
      <c r="B84" s="22" t="s">
        <v>65</v>
      </c>
      <c r="C84" s="15">
        <v>1</v>
      </c>
      <c r="D84" s="15">
        <v>11</v>
      </c>
      <c r="E84" s="15">
        <v>11</v>
      </c>
      <c r="F84" s="15">
        <v>6</v>
      </c>
      <c r="G84" s="15">
        <v>8</v>
      </c>
      <c r="H84" s="15">
        <v>8</v>
      </c>
      <c r="I84" s="15">
        <v>204.934</v>
      </c>
      <c r="J84" s="15">
        <v>202.15299999999999</v>
      </c>
      <c r="K84" s="15">
        <v>203.29300000000001</v>
      </c>
      <c r="L84" s="15">
        <v>203.62200000000001</v>
      </c>
      <c r="M84" s="15">
        <v>199.93600000000001</v>
      </c>
      <c r="N84" s="15">
        <v>202.91800000000001</v>
      </c>
      <c r="O84" s="15">
        <v>202.25299999999999</v>
      </c>
      <c r="P84" s="15">
        <v>6122</v>
      </c>
      <c r="Q84" s="15">
        <v>71848</v>
      </c>
      <c r="R84" s="15">
        <v>8</v>
      </c>
    </row>
    <row r="85" spans="1:28" x14ac:dyDescent="0.25">
      <c r="B85" s="22" t="s">
        <v>66</v>
      </c>
      <c r="C85" s="15">
        <v>1</v>
      </c>
      <c r="D85" s="15">
        <v>11</v>
      </c>
      <c r="E85" s="15">
        <v>11</v>
      </c>
      <c r="F85" s="15">
        <v>5</v>
      </c>
      <c r="G85" s="15">
        <v>8</v>
      </c>
      <c r="H85" s="15">
        <v>7</v>
      </c>
      <c r="I85" s="15">
        <v>204.24799999999999</v>
      </c>
      <c r="J85" s="15">
        <v>202.506</v>
      </c>
      <c r="K85" s="15">
        <v>203.11</v>
      </c>
      <c r="L85" s="15">
        <v>203.768</v>
      </c>
      <c r="M85" s="15">
        <v>199.90700000000001</v>
      </c>
      <c r="N85" s="15">
        <v>202.72900000000001</v>
      </c>
      <c r="O85" s="15">
        <v>202.184</v>
      </c>
      <c r="P85" s="15">
        <v>5889</v>
      </c>
      <c r="Q85" s="15">
        <v>71848</v>
      </c>
      <c r="R85" s="15">
        <v>8</v>
      </c>
    </row>
    <row r="86" spans="1:28" x14ac:dyDescent="0.25">
      <c r="B86" s="22" t="s">
        <v>79</v>
      </c>
      <c r="C86" s="15">
        <v>1</v>
      </c>
      <c r="D86" s="15">
        <v>11</v>
      </c>
      <c r="E86" s="15">
        <v>10</v>
      </c>
      <c r="F86" s="15">
        <v>5</v>
      </c>
      <c r="G86" s="15">
        <v>8</v>
      </c>
      <c r="H86" s="15">
        <v>7</v>
      </c>
      <c r="I86" s="15">
        <v>204.339</v>
      </c>
      <c r="J86" s="15">
        <v>202.74600000000001</v>
      </c>
      <c r="K86" s="15">
        <v>202.85599999999999</v>
      </c>
      <c r="L86" s="15">
        <v>203.999</v>
      </c>
      <c r="M86" s="15">
        <v>200.07</v>
      </c>
      <c r="N86" s="15">
        <v>202.64</v>
      </c>
      <c r="O86" s="15">
        <v>202.179</v>
      </c>
      <c r="P86" s="15">
        <v>5729</v>
      </c>
      <c r="Q86" s="15">
        <v>71848</v>
      </c>
      <c r="R86" s="15">
        <v>7</v>
      </c>
    </row>
    <row r="87" spans="1:28" ht="15.75" x14ac:dyDescent="0.25">
      <c r="A87" s="28" t="s">
        <v>6</v>
      </c>
      <c r="B87" s="29">
        <v>43681.125</v>
      </c>
      <c r="C87" s="15">
        <v>37</v>
      </c>
      <c r="D87" s="15">
        <v>17</v>
      </c>
      <c r="E87" s="15">
        <v>2</v>
      </c>
      <c r="F87" s="15">
        <v>0</v>
      </c>
      <c r="G87" s="15">
        <v>4</v>
      </c>
      <c r="H87" s="15">
        <v>3</v>
      </c>
      <c r="I87" s="15">
        <v>196.95699999999999</v>
      </c>
      <c r="J87" s="15">
        <v>201.40600000000001</v>
      </c>
      <c r="K87" s="15">
        <v>202.26400000000001</v>
      </c>
      <c r="L87" s="15">
        <v>204.673</v>
      </c>
      <c r="M87" s="6">
        <v>199.28800000000001</v>
      </c>
      <c r="N87" s="15">
        <v>201.55500000000001</v>
      </c>
      <c r="O87" s="15">
        <v>200.215</v>
      </c>
      <c r="P87" s="15">
        <v>8841</v>
      </c>
      <c r="Q87" s="15">
        <v>168880</v>
      </c>
      <c r="R87" s="15">
        <v>5</v>
      </c>
      <c r="S87" s="10"/>
    </row>
    <row r="88" spans="1:28" x14ac:dyDescent="0.25">
      <c r="A88" s="6"/>
      <c r="B88" s="21" t="s">
        <v>57</v>
      </c>
      <c r="C88" s="15">
        <v>39</v>
      </c>
      <c r="D88" s="15">
        <v>16</v>
      </c>
      <c r="E88" s="15">
        <v>3</v>
      </c>
      <c r="F88" s="15">
        <v>0</v>
      </c>
      <c r="G88" s="15">
        <v>4</v>
      </c>
      <c r="H88" s="15">
        <v>3</v>
      </c>
      <c r="I88" s="15">
        <v>198.27099999999999</v>
      </c>
      <c r="J88" s="15">
        <v>201.72200000000001</v>
      </c>
      <c r="K88" s="15">
        <v>203.762</v>
      </c>
      <c r="L88" s="15">
        <v>205.078</v>
      </c>
      <c r="M88" s="15">
        <v>200.59200000000001</v>
      </c>
      <c r="N88" s="15">
        <v>201.762</v>
      </c>
      <c r="O88" s="15">
        <v>201.089</v>
      </c>
      <c r="P88" s="15">
        <v>8914</v>
      </c>
      <c r="Q88" s="15">
        <v>168880</v>
      </c>
      <c r="R88" s="15">
        <v>5</v>
      </c>
      <c r="S88" s="14"/>
      <c r="T88" s="14"/>
      <c r="AB88" s="6"/>
    </row>
    <row r="89" spans="1:28" ht="15.75" x14ac:dyDescent="0.25">
      <c r="A89" s="6"/>
      <c r="B89" s="22" t="s">
        <v>58</v>
      </c>
      <c r="C89" s="15">
        <v>39</v>
      </c>
      <c r="D89" s="15">
        <v>16</v>
      </c>
      <c r="E89" s="15">
        <v>3</v>
      </c>
      <c r="F89" s="15">
        <v>0</v>
      </c>
      <c r="G89" s="15">
        <v>4</v>
      </c>
      <c r="H89" s="15">
        <v>3</v>
      </c>
      <c r="I89" s="15">
        <v>198.16399999999999</v>
      </c>
      <c r="J89" s="15">
        <v>201.70500000000001</v>
      </c>
      <c r="K89" s="15">
        <v>203.69900000000001</v>
      </c>
      <c r="L89" s="15">
        <v>205.32</v>
      </c>
      <c r="M89" s="15">
        <v>200.55600000000001</v>
      </c>
      <c r="N89" s="15">
        <v>201.68600000000001</v>
      </c>
      <c r="O89" s="15">
        <v>201.00399999999999</v>
      </c>
      <c r="P89" s="15">
        <v>8876</v>
      </c>
      <c r="Q89" s="15">
        <v>168880</v>
      </c>
      <c r="R89" s="15">
        <v>5</v>
      </c>
      <c r="S89" s="14"/>
      <c r="T89" s="7"/>
      <c r="U89" s="7"/>
      <c r="V89" s="7"/>
      <c r="W89" s="7"/>
      <c r="X89" s="8"/>
      <c r="Y89" s="8"/>
      <c r="Z89" s="8"/>
      <c r="AB89" s="6"/>
    </row>
    <row r="90" spans="1:28" ht="15.75" x14ac:dyDescent="0.25">
      <c r="A90" s="6"/>
      <c r="B90" s="22" t="s">
        <v>59</v>
      </c>
      <c r="C90" s="15">
        <v>39</v>
      </c>
      <c r="D90" s="15">
        <v>17</v>
      </c>
      <c r="E90" s="15">
        <v>3</v>
      </c>
      <c r="F90" s="15">
        <v>0</v>
      </c>
      <c r="G90" s="15">
        <v>4</v>
      </c>
      <c r="H90" s="15">
        <v>3</v>
      </c>
      <c r="I90" s="15">
        <v>198.15</v>
      </c>
      <c r="J90" s="15">
        <v>201.756</v>
      </c>
      <c r="K90" s="15">
        <v>203.43100000000001</v>
      </c>
      <c r="L90" s="15">
        <v>205.167</v>
      </c>
      <c r="M90" s="15">
        <v>200.399</v>
      </c>
      <c r="N90" s="15">
        <v>201.46700000000001</v>
      </c>
      <c r="O90" s="15">
        <v>200.87100000000001</v>
      </c>
      <c r="P90" s="15">
        <v>8823</v>
      </c>
      <c r="Q90" s="15">
        <v>168880</v>
      </c>
      <c r="R90" s="15">
        <v>5</v>
      </c>
      <c r="S90" s="14"/>
      <c r="T90" s="9"/>
      <c r="U90" s="9"/>
      <c r="V90" s="9"/>
      <c r="W90" s="9"/>
      <c r="AB90" s="6"/>
    </row>
    <row r="91" spans="1:28" ht="15.75" x14ac:dyDescent="0.25">
      <c r="A91" s="6"/>
      <c r="B91" s="22" t="s">
        <v>60</v>
      </c>
      <c r="C91" s="15">
        <v>38</v>
      </c>
      <c r="D91" s="15">
        <v>17</v>
      </c>
      <c r="E91" s="15">
        <v>2</v>
      </c>
      <c r="F91" s="15">
        <v>0</v>
      </c>
      <c r="G91" s="15">
        <v>4</v>
      </c>
      <c r="H91" s="15">
        <v>3</v>
      </c>
      <c r="I91" s="15">
        <v>197.851</v>
      </c>
      <c r="J91" s="15">
        <v>201.71799999999999</v>
      </c>
      <c r="K91" s="15">
        <v>202.93799999999999</v>
      </c>
      <c r="L91" s="15">
        <v>204.93899999999999</v>
      </c>
      <c r="M91" s="15">
        <v>200.119</v>
      </c>
      <c r="N91" s="15">
        <v>201.43199999999999</v>
      </c>
      <c r="O91" s="15">
        <v>200.678</v>
      </c>
      <c r="P91" s="15">
        <v>8776</v>
      </c>
      <c r="Q91" s="15">
        <v>168880</v>
      </c>
      <c r="R91" s="15">
        <v>5</v>
      </c>
      <c r="S91" s="14"/>
      <c r="T91" s="9"/>
      <c r="U91" s="9"/>
      <c r="V91" s="9"/>
      <c r="W91" s="9"/>
      <c r="AB91" s="6"/>
    </row>
    <row r="92" spans="1:28" ht="15.75" x14ac:dyDescent="0.25">
      <c r="A92" s="6"/>
      <c r="B92" s="22" t="s">
        <v>61</v>
      </c>
      <c r="C92" s="15">
        <v>37</v>
      </c>
      <c r="D92" s="15">
        <v>17</v>
      </c>
      <c r="E92" s="15">
        <v>2</v>
      </c>
      <c r="F92" s="15">
        <v>0</v>
      </c>
      <c r="G92" s="15">
        <v>4</v>
      </c>
      <c r="H92" s="15">
        <v>3</v>
      </c>
      <c r="I92" s="15">
        <v>197.21100000000001</v>
      </c>
      <c r="J92" s="15">
        <v>201.559</v>
      </c>
      <c r="K92" s="15">
        <v>202.364</v>
      </c>
      <c r="L92" s="15">
        <v>204.78800000000001</v>
      </c>
      <c r="M92" s="15">
        <v>199.428</v>
      </c>
      <c r="N92" s="15">
        <v>201.38200000000001</v>
      </c>
      <c r="O92" s="15">
        <v>200.29499999999999</v>
      </c>
      <c r="P92" s="15">
        <v>8753</v>
      </c>
      <c r="Q92" s="15">
        <v>168880</v>
      </c>
      <c r="R92" s="15">
        <v>5</v>
      </c>
      <c r="S92" s="14"/>
      <c r="T92" s="9"/>
      <c r="U92" s="9"/>
      <c r="V92" s="9"/>
      <c r="W92" s="9"/>
      <c r="AB92" s="6"/>
    </row>
    <row r="93" spans="1:28" x14ac:dyDescent="0.25">
      <c r="B93" s="21" t="s">
        <v>62</v>
      </c>
      <c r="C93" s="15">
        <v>37</v>
      </c>
      <c r="D93" s="15">
        <v>17</v>
      </c>
      <c r="E93" s="15">
        <v>2</v>
      </c>
      <c r="F93" s="15">
        <v>0</v>
      </c>
      <c r="G93" s="15">
        <v>4</v>
      </c>
      <c r="H93" s="15">
        <v>3</v>
      </c>
      <c r="I93" s="15">
        <v>196.99100000000001</v>
      </c>
      <c r="J93" s="15">
        <v>201.06800000000001</v>
      </c>
      <c r="K93" s="15">
        <v>202.22</v>
      </c>
      <c r="L93" s="15">
        <v>204.16499999999999</v>
      </c>
      <c r="M93" s="15">
        <v>198.947</v>
      </c>
      <c r="N93" s="15">
        <v>201.505</v>
      </c>
      <c r="O93" s="15">
        <v>200.03399999999999</v>
      </c>
      <c r="P93" s="15">
        <v>8852</v>
      </c>
      <c r="Q93" s="15">
        <v>168880</v>
      </c>
      <c r="R93" s="15">
        <v>5</v>
      </c>
    </row>
    <row r="94" spans="1:28" x14ac:dyDescent="0.25">
      <c r="B94" s="22" t="s">
        <v>63</v>
      </c>
      <c r="C94" s="15">
        <v>37</v>
      </c>
      <c r="D94" s="15">
        <v>17</v>
      </c>
      <c r="E94" s="15">
        <v>3</v>
      </c>
      <c r="F94" s="15">
        <v>0</v>
      </c>
      <c r="G94" s="15">
        <v>4</v>
      </c>
      <c r="H94" s="15">
        <v>3</v>
      </c>
      <c r="I94" s="15">
        <v>197.14</v>
      </c>
      <c r="J94" s="15">
        <v>200.797</v>
      </c>
      <c r="K94" s="15">
        <v>202.267</v>
      </c>
      <c r="L94" s="15">
        <v>203.631</v>
      </c>
      <c r="M94" s="15">
        <v>198.59100000000001</v>
      </c>
      <c r="N94" s="15">
        <v>201.44499999999999</v>
      </c>
      <c r="O94" s="15">
        <v>199.92</v>
      </c>
      <c r="P94" s="15">
        <v>8939</v>
      </c>
      <c r="Q94" s="15">
        <v>168880</v>
      </c>
      <c r="R94" s="15">
        <v>5</v>
      </c>
    </row>
    <row r="95" spans="1:28" x14ac:dyDescent="0.25">
      <c r="B95" s="22" t="s">
        <v>64</v>
      </c>
      <c r="C95" s="15">
        <v>37</v>
      </c>
      <c r="D95" s="15">
        <v>17</v>
      </c>
      <c r="E95" s="15">
        <v>3</v>
      </c>
      <c r="F95" s="15">
        <v>0</v>
      </c>
      <c r="G95" s="15">
        <v>4</v>
      </c>
      <c r="H95" s="15">
        <v>3</v>
      </c>
      <c r="I95" s="15">
        <v>197.16</v>
      </c>
      <c r="J95" s="15">
        <v>200.58500000000001</v>
      </c>
      <c r="K95" s="15">
        <v>202.483</v>
      </c>
      <c r="L95" s="15">
        <v>202.80199999999999</v>
      </c>
      <c r="M95" s="15">
        <v>198.29</v>
      </c>
      <c r="N95" s="15">
        <v>201.24600000000001</v>
      </c>
      <c r="O95" s="15">
        <v>199.78399999999999</v>
      </c>
      <c r="P95" s="15">
        <v>8950</v>
      </c>
      <c r="Q95" s="15">
        <v>168880</v>
      </c>
      <c r="R95" s="15">
        <v>5</v>
      </c>
    </row>
    <row r="96" spans="1:28" x14ac:dyDescent="0.25">
      <c r="B96" s="22" t="s">
        <v>65</v>
      </c>
      <c r="C96" s="15">
        <v>37</v>
      </c>
      <c r="D96" s="15">
        <v>18</v>
      </c>
      <c r="E96" s="15">
        <v>3</v>
      </c>
      <c r="F96" s="15">
        <v>0</v>
      </c>
      <c r="G96" s="15">
        <v>4</v>
      </c>
      <c r="H96" s="15">
        <v>3</v>
      </c>
      <c r="I96" s="15">
        <v>197.12799999999999</v>
      </c>
      <c r="J96" s="15">
        <v>200.18299999999999</v>
      </c>
      <c r="K96" s="15">
        <v>202.828</v>
      </c>
      <c r="L96" s="15">
        <v>201.898</v>
      </c>
      <c r="M96" s="15">
        <v>198.29900000000001</v>
      </c>
      <c r="N96" s="15">
        <v>201.19300000000001</v>
      </c>
      <c r="O96" s="15">
        <v>199.68100000000001</v>
      </c>
      <c r="P96" s="15">
        <v>9016</v>
      </c>
      <c r="Q96" s="15">
        <v>168880</v>
      </c>
      <c r="R96" s="15">
        <v>5</v>
      </c>
    </row>
    <row r="97" spans="1:28" x14ac:dyDescent="0.25">
      <c r="B97" s="22" t="s">
        <v>66</v>
      </c>
      <c r="C97" s="15">
        <v>37</v>
      </c>
      <c r="D97" s="15">
        <v>18</v>
      </c>
      <c r="E97" s="15">
        <v>3</v>
      </c>
      <c r="F97" s="15">
        <v>1</v>
      </c>
      <c r="G97" s="15">
        <v>4</v>
      </c>
      <c r="H97" s="15">
        <v>3</v>
      </c>
      <c r="I97" s="15">
        <v>197.06800000000001</v>
      </c>
      <c r="J97" s="15">
        <v>199.88</v>
      </c>
      <c r="K97" s="15">
        <v>203.108</v>
      </c>
      <c r="L97" s="15">
        <v>200.81</v>
      </c>
      <c r="M97" s="15">
        <v>198.203</v>
      </c>
      <c r="N97" s="15">
        <v>201.215</v>
      </c>
      <c r="O97" s="15">
        <v>199.57599999999999</v>
      </c>
      <c r="P97" s="15">
        <v>9089</v>
      </c>
      <c r="Q97" s="15">
        <v>168880</v>
      </c>
      <c r="R97" s="15">
        <v>5</v>
      </c>
    </row>
    <row r="98" spans="1:28" x14ac:dyDescent="0.25">
      <c r="B98" s="22" t="s">
        <v>79</v>
      </c>
      <c r="C98" s="15">
        <v>37</v>
      </c>
      <c r="D98" s="15">
        <v>18</v>
      </c>
      <c r="E98" s="15">
        <v>3</v>
      </c>
      <c r="F98" s="15">
        <v>1</v>
      </c>
      <c r="G98" s="15">
        <v>4</v>
      </c>
      <c r="H98" s="15">
        <v>3</v>
      </c>
      <c r="I98" s="15">
        <v>196.988</v>
      </c>
      <c r="J98" s="15">
        <v>199.51599999999999</v>
      </c>
      <c r="K98" s="15">
        <v>203.28800000000001</v>
      </c>
      <c r="L98" s="15">
        <v>200.68100000000001</v>
      </c>
      <c r="M98" s="15">
        <v>198.28399999999999</v>
      </c>
      <c r="N98" s="15">
        <v>201.27</v>
      </c>
      <c r="O98" s="15">
        <v>199.505</v>
      </c>
      <c r="P98" s="15">
        <v>9171</v>
      </c>
      <c r="Q98" s="15">
        <v>168880</v>
      </c>
      <c r="R98" s="15">
        <v>5</v>
      </c>
    </row>
    <row r="99" spans="1:28" ht="15.75" x14ac:dyDescent="0.25">
      <c r="A99" s="28" t="s">
        <v>7</v>
      </c>
      <c r="B99" s="29">
        <v>43709.125</v>
      </c>
      <c r="C99" s="15">
        <v>36</v>
      </c>
      <c r="D99" s="15">
        <v>10</v>
      </c>
      <c r="E99" s="15">
        <v>6</v>
      </c>
      <c r="F99" s="15">
        <v>3</v>
      </c>
      <c r="G99" s="15">
        <v>0</v>
      </c>
      <c r="H99" s="15">
        <v>0</v>
      </c>
      <c r="I99" s="15">
        <v>203.273</v>
      </c>
      <c r="J99" s="15">
        <v>203.839</v>
      </c>
      <c r="K99" s="15">
        <v>203.99100000000001</v>
      </c>
      <c r="L99" s="15">
        <v>204.499</v>
      </c>
      <c r="M99" s="15">
        <v>205.089</v>
      </c>
      <c r="O99" s="15">
        <v>203.90799999999999</v>
      </c>
      <c r="P99" s="15">
        <v>3764</v>
      </c>
      <c r="Q99" s="15">
        <v>103454</v>
      </c>
      <c r="R99" s="15">
        <v>3</v>
      </c>
      <c r="S99" s="10"/>
    </row>
    <row r="100" spans="1:28" x14ac:dyDescent="0.25">
      <c r="A100" s="6"/>
      <c r="B100" s="21" t="s">
        <v>57</v>
      </c>
      <c r="C100" s="15">
        <v>46</v>
      </c>
      <c r="D100" s="15">
        <v>16</v>
      </c>
      <c r="E100" s="15">
        <v>8</v>
      </c>
      <c r="F100" s="15">
        <v>3</v>
      </c>
      <c r="G100" s="15">
        <v>0</v>
      </c>
      <c r="H100" s="15">
        <v>0</v>
      </c>
      <c r="I100" s="15">
        <v>201.54300000000001</v>
      </c>
      <c r="J100" s="15">
        <v>204.13</v>
      </c>
      <c r="K100" s="15">
        <v>204.31800000000001</v>
      </c>
      <c r="L100" s="15">
        <v>205.11699999999999</v>
      </c>
      <c r="M100" s="15">
        <v>205.36699999999999</v>
      </c>
      <c r="O100" s="15">
        <v>203.62100000000001</v>
      </c>
      <c r="P100" s="15">
        <v>4735</v>
      </c>
      <c r="Q100" s="15">
        <v>103454</v>
      </c>
      <c r="R100" s="15">
        <v>4</v>
      </c>
      <c r="S100" s="14"/>
      <c r="T100" s="14"/>
      <c r="AB100" s="6"/>
    </row>
    <row r="101" spans="1:28" ht="15.75" x14ac:dyDescent="0.25">
      <c r="A101" s="6"/>
      <c r="B101" s="22" t="s">
        <v>58</v>
      </c>
      <c r="C101" s="15">
        <v>45</v>
      </c>
      <c r="D101" s="15">
        <v>14</v>
      </c>
      <c r="E101" s="15">
        <v>8</v>
      </c>
      <c r="F101" s="15">
        <v>2</v>
      </c>
      <c r="G101" s="15">
        <v>0</v>
      </c>
      <c r="H101" s="15">
        <v>0</v>
      </c>
      <c r="I101" s="15">
        <v>201.893</v>
      </c>
      <c r="J101" s="15">
        <v>204.249</v>
      </c>
      <c r="K101" s="15">
        <v>204.24</v>
      </c>
      <c r="L101" s="15">
        <v>204.88200000000001</v>
      </c>
      <c r="M101" s="15">
        <v>205.203</v>
      </c>
      <c r="O101" s="15">
        <v>203.678</v>
      </c>
      <c r="P101" s="15">
        <v>4526</v>
      </c>
      <c r="Q101" s="15">
        <v>103454</v>
      </c>
      <c r="R101" s="15">
        <v>4</v>
      </c>
      <c r="S101" s="14"/>
      <c r="T101" s="7"/>
      <c r="U101" s="7"/>
      <c r="V101" s="7"/>
      <c r="W101" s="7"/>
      <c r="X101" s="8"/>
      <c r="Y101" s="8"/>
      <c r="Z101" s="8"/>
      <c r="AB101" s="6"/>
    </row>
    <row r="102" spans="1:28" ht="15.75" x14ac:dyDescent="0.25">
      <c r="A102" s="6"/>
      <c r="B102" s="22" t="s">
        <v>59</v>
      </c>
      <c r="C102" s="15">
        <v>44</v>
      </c>
      <c r="D102" s="15">
        <v>14</v>
      </c>
      <c r="E102" s="15">
        <v>8</v>
      </c>
      <c r="F102" s="15">
        <v>2</v>
      </c>
      <c r="G102" s="15">
        <v>0</v>
      </c>
      <c r="H102" s="15">
        <v>0</v>
      </c>
      <c r="I102" s="15">
        <v>202.18299999999999</v>
      </c>
      <c r="J102" s="15">
        <v>204.54300000000001</v>
      </c>
      <c r="K102" s="15">
        <v>204.161</v>
      </c>
      <c r="L102" s="15">
        <v>204.452</v>
      </c>
      <c r="M102" s="15">
        <v>205.00899999999999</v>
      </c>
      <c r="N102" s="15">
        <v>207.66</v>
      </c>
      <c r="O102" s="15">
        <v>203.76499999999999</v>
      </c>
      <c r="P102" s="15">
        <v>4409</v>
      </c>
      <c r="Q102" s="15">
        <v>103454</v>
      </c>
      <c r="R102" s="15">
        <v>4</v>
      </c>
      <c r="S102" s="14"/>
      <c r="T102" s="9"/>
      <c r="U102" s="9"/>
      <c r="V102" s="9"/>
      <c r="W102" s="9"/>
      <c r="AB102" s="6"/>
    </row>
    <row r="103" spans="1:28" ht="15.75" x14ac:dyDescent="0.25">
      <c r="A103" s="6"/>
      <c r="B103" s="22" t="s">
        <v>60</v>
      </c>
      <c r="C103" s="15">
        <v>42</v>
      </c>
      <c r="D103" s="15">
        <v>12</v>
      </c>
      <c r="E103" s="15">
        <v>7</v>
      </c>
      <c r="F103" s="15">
        <v>2</v>
      </c>
      <c r="G103" s="15">
        <v>0</v>
      </c>
      <c r="H103" s="15">
        <v>0</v>
      </c>
      <c r="I103" s="15">
        <v>202.41800000000001</v>
      </c>
      <c r="J103" s="15">
        <v>204.55500000000001</v>
      </c>
      <c r="K103" s="15">
        <v>204.13300000000001</v>
      </c>
      <c r="L103" s="15">
        <v>204.04900000000001</v>
      </c>
      <c r="M103" s="15">
        <v>205.05099999999999</v>
      </c>
      <c r="O103" s="15">
        <v>203.78</v>
      </c>
      <c r="P103" s="15">
        <v>4186</v>
      </c>
      <c r="Q103" s="15">
        <v>103454</v>
      </c>
      <c r="R103" s="15">
        <v>4</v>
      </c>
      <c r="S103" s="14"/>
      <c r="T103" s="9"/>
      <c r="U103" s="9"/>
      <c r="V103" s="9"/>
      <c r="W103" s="9"/>
      <c r="AB103" s="6"/>
    </row>
    <row r="104" spans="1:28" ht="15.75" x14ac:dyDescent="0.25">
      <c r="A104" s="6"/>
      <c r="B104" s="22" t="s">
        <v>61</v>
      </c>
      <c r="C104" s="15">
        <v>38</v>
      </c>
      <c r="D104" s="15">
        <v>11</v>
      </c>
      <c r="E104" s="15">
        <v>7</v>
      </c>
      <c r="F104" s="15">
        <v>3</v>
      </c>
      <c r="G104" s="15">
        <v>0</v>
      </c>
      <c r="H104" s="15">
        <v>0</v>
      </c>
      <c r="I104" s="15">
        <v>203.12200000000001</v>
      </c>
      <c r="J104" s="15">
        <v>204.14</v>
      </c>
      <c r="K104" s="15">
        <v>204.27600000000001</v>
      </c>
      <c r="L104" s="15">
        <v>204.25700000000001</v>
      </c>
      <c r="M104" s="15">
        <v>205.08799999999999</v>
      </c>
      <c r="O104" s="15">
        <v>203.96</v>
      </c>
      <c r="P104" s="15">
        <v>3961</v>
      </c>
      <c r="Q104" s="15">
        <v>103454</v>
      </c>
      <c r="R104" s="15">
        <v>3</v>
      </c>
      <c r="S104" s="14"/>
      <c r="T104" s="9"/>
      <c r="U104" s="9"/>
      <c r="V104" s="9"/>
      <c r="W104" s="9"/>
      <c r="AB104" s="6"/>
    </row>
    <row r="105" spans="1:28" x14ac:dyDescent="0.25">
      <c r="B105" s="21" t="s">
        <v>62</v>
      </c>
      <c r="C105" s="15">
        <v>34</v>
      </c>
      <c r="D105" s="15">
        <v>10</v>
      </c>
      <c r="E105" s="15">
        <v>5</v>
      </c>
      <c r="F105" s="15">
        <v>3</v>
      </c>
      <c r="G105" s="15">
        <v>0</v>
      </c>
      <c r="H105" s="15">
        <v>0</v>
      </c>
      <c r="I105" s="15">
        <v>203.59200000000001</v>
      </c>
      <c r="J105" s="15">
        <v>203.422</v>
      </c>
      <c r="K105" s="15">
        <v>203.488</v>
      </c>
      <c r="L105" s="15">
        <v>204.71700000000001</v>
      </c>
      <c r="M105" s="15">
        <v>205.34899999999999</v>
      </c>
      <c r="O105" s="15">
        <v>203.83799999999999</v>
      </c>
      <c r="P105" s="15">
        <v>3557</v>
      </c>
      <c r="Q105" s="15">
        <v>103454</v>
      </c>
      <c r="R105" s="15">
        <v>3</v>
      </c>
    </row>
    <row r="106" spans="1:28" x14ac:dyDescent="0.25">
      <c r="B106" s="22" t="s">
        <v>63</v>
      </c>
      <c r="C106" s="15">
        <v>32</v>
      </c>
      <c r="D106" s="15">
        <v>10</v>
      </c>
      <c r="E106" s="15">
        <v>5</v>
      </c>
      <c r="F106" s="15">
        <v>3</v>
      </c>
      <c r="G106" s="15">
        <v>0</v>
      </c>
      <c r="H106" s="15">
        <v>0</v>
      </c>
      <c r="I106" s="15">
        <v>203.88399999999999</v>
      </c>
      <c r="J106" s="15">
        <v>203.012</v>
      </c>
      <c r="K106" s="15">
        <v>203.16200000000001</v>
      </c>
      <c r="L106" s="15">
        <v>204.66499999999999</v>
      </c>
      <c r="M106" s="15">
        <v>205.691</v>
      </c>
      <c r="O106" s="15">
        <v>203.74799999999999</v>
      </c>
      <c r="P106" s="15">
        <v>3417</v>
      </c>
      <c r="Q106" s="15">
        <v>103454</v>
      </c>
      <c r="R106" s="15">
        <v>3</v>
      </c>
    </row>
    <row r="107" spans="1:28" x14ac:dyDescent="0.25">
      <c r="B107" s="22" t="s">
        <v>64</v>
      </c>
      <c r="C107" s="15">
        <v>29</v>
      </c>
      <c r="D107" s="15">
        <v>10</v>
      </c>
      <c r="E107" s="15">
        <v>4</v>
      </c>
      <c r="F107" s="15">
        <v>3</v>
      </c>
      <c r="G107" s="15">
        <v>0</v>
      </c>
      <c r="H107" s="15">
        <v>0</v>
      </c>
      <c r="I107" s="15">
        <v>204.035</v>
      </c>
      <c r="J107" s="15">
        <v>202.82900000000001</v>
      </c>
      <c r="K107" s="15">
        <v>203.07499999999999</v>
      </c>
      <c r="L107" s="15">
        <v>204.744</v>
      </c>
      <c r="M107" s="15">
        <v>205.87100000000001</v>
      </c>
      <c r="O107" s="15">
        <v>203.72800000000001</v>
      </c>
      <c r="P107" s="15">
        <v>3319</v>
      </c>
      <c r="Q107" s="15">
        <v>103454</v>
      </c>
      <c r="R107" s="15">
        <v>3</v>
      </c>
    </row>
    <row r="108" spans="1:28" x14ac:dyDescent="0.25">
      <c r="B108" s="22" t="s">
        <v>65</v>
      </c>
      <c r="C108" s="15">
        <v>27</v>
      </c>
      <c r="D108" s="15">
        <v>11</v>
      </c>
      <c r="E108" s="15">
        <v>4</v>
      </c>
      <c r="F108" s="15">
        <v>3</v>
      </c>
      <c r="G108" s="15">
        <v>0</v>
      </c>
      <c r="H108" s="15">
        <v>0</v>
      </c>
      <c r="I108" s="15">
        <v>204.27699999999999</v>
      </c>
      <c r="J108" s="15">
        <v>202.72900000000001</v>
      </c>
      <c r="K108" s="15">
        <v>203.20099999999999</v>
      </c>
      <c r="L108" s="15">
        <v>204.74799999999999</v>
      </c>
      <c r="M108" s="15">
        <v>206.089</v>
      </c>
      <c r="O108" s="15">
        <v>203.749</v>
      </c>
      <c r="P108" s="15">
        <v>3292</v>
      </c>
      <c r="Q108" s="15">
        <v>103454</v>
      </c>
      <c r="R108" s="15">
        <v>3</v>
      </c>
    </row>
    <row r="109" spans="1:28" x14ac:dyDescent="0.25">
      <c r="B109" s="22" t="s">
        <v>66</v>
      </c>
      <c r="C109" s="15">
        <v>23</v>
      </c>
      <c r="D109" s="15">
        <v>12</v>
      </c>
      <c r="E109" s="15">
        <v>5</v>
      </c>
      <c r="F109" s="15">
        <v>3</v>
      </c>
      <c r="G109" s="15">
        <v>0</v>
      </c>
      <c r="H109" s="15">
        <v>0</v>
      </c>
      <c r="I109" s="15">
        <v>204.29499999999999</v>
      </c>
      <c r="J109" s="15">
        <v>202.762</v>
      </c>
      <c r="K109" s="15">
        <v>203.34200000000001</v>
      </c>
      <c r="L109" s="15">
        <v>204.714</v>
      </c>
      <c r="M109" s="15">
        <v>206.14</v>
      </c>
      <c r="N109" s="15">
        <v>206.58500000000001</v>
      </c>
      <c r="O109" s="15">
        <v>203.715</v>
      </c>
      <c r="P109" s="15">
        <v>3225</v>
      </c>
      <c r="Q109" s="15">
        <v>103454</v>
      </c>
      <c r="R109" s="15">
        <v>3</v>
      </c>
    </row>
    <row r="110" spans="1:28" x14ac:dyDescent="0.25">
      <c r="B110" s="22" t="s">
        <v>79</v>
      </c>
      <c r="C110" s="15">
        <v>19</v>
      </c>
      <c r="D110" s="15">
        <v>13</v>
      </c>
      <c r="E110" s="15">
        <v>4</v>
      </c>
      <c r="F110" s="15">
        <v>3</v>
      </c>
      <c r="G110" s="15">
        <v>0</v>
      </c>
      <c r="H110" s="15">
        <v>0</v>
      </c>
      <c r="I110" s="15">
        <v>204.12100000000001</v>
      </c>
      <c r="J110" s="15">
        <v>202.66</v>
      </c>
      <c r="K110" s="15">
        <v>203.36799999999999</v>
      </c>
      <c r="L110" s="15">
        <v>204.62799999999999</v>
      </c>
      <c r="M110" s="15">
        <v>206.18899999999999</v>
      </c>
      <c r="N110" s="15">
        <v>207.23</v>
      </c>
      <c r="O110" s="15">
        <v>203.56899999999999</v>
      </c>
      <c r="P110" s="15">
        <v>3117</v>
      </c>
      <c r="Q110" s="15">
        <v>103454</v>
      </c>
      <c r="R110" s="15">
        <v>3</v>
      </c>
    </row>
    <row r="111" spans="1:28" ht="15.75" x14ac:dyDescent="0.25">
      <c r="A111" s="28" t="s">
        <v>3</v>
      </c>
      <c r="B111" s="29">
        <v>43350.125</v>
      </c>
      <c r="C111" s="15">
        <v>100</v>
      </c>
      <c r="D111" s="15">
        <v>100</v>
      </c>
      <c r="E111" s="15">
        <v>100</v>
      </c>
      <c r="F111" s="15">
        <v>17</v>
      </c>
      <c r="G111" s="15">
        <v>29</v>
      </c>
      <c r="H111" s="15">
        <v>3</v>
      </c>
      <c r="L111" s="15">
        <v>204.059</v>
      </c>
      <c r="M111" s="6">
        <v>201.505</v>
      </c>
      <c r="N111" s="15">
        <v>205.92400000000001</v>
      </c>
      <c r="O111" s="15">
        <v>202.25899999999999</v>
      </c>
      <c r="P111" s="15">
        <v>260</v>
      </c>
      <c r="Q111" s="15">
        <v>2018</v>
      </c>
      <c r="R111" s="15">
        <v>12</v>
      </c>
      <c r="S111" s="10"/>
    </row>
    <row r="112" spans="1:28" x14ac:dyDescent="0.25">
      <c r="A112" s="6"/>
      <c r="B112" s="21" t="s">
        <v>57</v>
      </c>
      <c r="C112" s="15">
        <v>100</v>
      </c>
      <c r="D112" s="15">
        <v>100</v>
      </c>
      <c r="E112" s="15">
        <v>100</v>
      </c>
      <c r="F112" s="15">
        <v>36</v>
      </c>
      <c r="G112" s="15">
        <v>28</v>
      </c>
      <c r="H112" s="15">
        <v>8</v>
      </c>
      <c r="L112" s="15">
        <v>205.119</v>
      </c>
      <c r="M112" s="15">
        <v>204.851</v>
      </c>
      <c r="N112" s="15">
        <v>205.60400000000001</v>
      </c>
      <c r="O112" s="15">
        <v>205.11</v>
      </c>
      <c r="P112" s="15">
        <v>332</v>
      </c>
      <c r="Q112" s="15">
        <v>2018</v>
      </c>
      <c r="R112" s="15">
        <v>16</v>
      </c>
      <c r="S112" s="14"/>
      <c r="T112" s="14"/>
      <c r="AB112" s="6"/>
    </row>
    <row r="113" spans="1:28" ht="15.75" x14ac:dyDescent="0.25">
      <c r="A113" s="6"/>
      <c r="B113" s="22" t="s">
        <v>58</v>
      </c>
      <c r="C113" s="15">
        <v>100</v>
      </c>
      <c r="D113" s="15">
        <v>100</v>
      </c>
      <c r="E113" s="15">
        <v>100</v>
      </c>
      <c r="F113" s="15">
        <v>31</v>
      </c>
      <c r="G113" s="15">
        <v>26</v>
      </c>
      <c r="H113" s="15">
        <v>9</v>
      </c>
      <c r="L113" s="15">
        <v>202.90299999999999</v>
      </c>
      <c r="M113" s="15">
        <v>205.315</v>
      </c>
      <c r="N113" s="15">
        <v>205.339</v>
      </c>
      <c r="O113" s="15">
        <v>205.173</v>
      </c>
      <c r="P113" s="15">
        <v>320</v>
      </c>
      <c r="Q113" s="15">
        <v>2018</v>
      </c>
      <c r="R113" s="15">
        <v>15</v>
      </c>
      <c r="S113" s="14"/>
      <c r="T113" s="7"/>
      <c r="U113" s="7"/>
      <c r="V113" s="7"/>
      <c r="W113" s="7"/>
      <c r="X113" s="8"/>
      <c r="Y113" s="8"/>
      <c r="Z113" s="8"/>
      <c r="AB113" s="6"/>
    </row>
    <row r="114" spans="1:28" ht="15.75" x14ac:dyDescent="0.25">
      <c r="A114" s="6"/>
      <c r="B114" s="22" t="s">
        <v>59</v>
      </c>
      <c r="C114" s="15">
        <v>100</v>
      </c>
      <c r="D114" s="15">
        <v>100</v>
      </c>
      <c r="E114" s="15">
        <v>100</v>
      </c>
      <c r="F114" s="15">
        <v>26</v>
      </c>
      <c r="G114" s="15">
        <v>21</v>
      </c>
      <c r="H114" s="15">
        <v>9</v>
      </c>
      <c r="L114" s="15">
        <v>200.363</v>
      </c>
      <c r="M114" s="15">
        <v>204.94</v>
      </c>
      <c r="N114" s="15">
        <v>205.17099999999999</v>
      </c>
      <c r="O114" s="15">
        <v>204.75800000000001</v>
      </c>
      <c r="P114" s="15">
        <v>285</v>
      </c>
      <c r="Q114" s="15">
        <v>2018</v>
      </c>
      <c r="R114" s="15">
        <v>14</v>
      </c>
      <c r="S114" s="14"/>
      <c r="T114" s="9"/>
      <c r="U114" s="9"/>
      <c r="V114" s="9"/>
      <c r="W114" s="9"/>
      <c r="AB114" s="6"/>
    </row>
    <row r="115" spans="1:28" ht="15.75" x14ac:dyDescent="0.25">
      <c r="A115" s="6"/>
      <c r="B115" s="22" t="s">
        <v>60</v>
      </c>
      <c r="C115" s="15">
        <v>100</v>
      </c>
      <c r="D115" s="15">
        <v>100</v>
      </c>
      <c r="E115" s="15">
        <v>100</v>
      </c>
      <c r="F115" s="15">
        <v>26</v>
      </c>
      <c r="G115" s="15">
        <v>18</v>
      </c>
      <c r="H115" s="15">
        <v>9</v>
      </c>
      <c r="L115" s="15">
        <v>199.69900000000001</v>
      </c>
      <c r="M115" s="15">
        <v>203.572</v>
      </c>
      <c r="N115" s="15">
        <v>205.33500000000001</v>
      </c>
      <c r="O115" s="15">
        <v>204.08099999999999</v>
      </c>
      <c r="P115" s="15">
        <v>262</v>
      </c>
      <c r="Q115" s="15">
        <v>2018</v>
      </c>
      <c r="R115" s="15">
        <v>12</v>
      </c>
      <c r="S115" s="14"/>
      <c r="T115" s="9"/>
      <c r="U115" s="9"/>
      <c r="V115" s="9"/>
      <c r="W115" s="9"/>
      <c r="AB115" s="6"/>
    </row>
    <row r="116" spans="1:28" ht="15.75" x14ac:dyDescent="0.25">
      <c r="A116" s="6"/>
      <c r="B116" s="22" t="s">
        <v>61</v>
      </c>
      <c r="C116" s="15">
        <v>100</v>
      </c>
      <c r="D116" s="15">
        <v>100</v>
      </c>
      <c r="E116" s="15">
        <v>100</v>
      </c>
      <c r="F116" s="15">
        <v>22</v>
      </c>
      <c r="G116" s="15">
        <v>23</v>
      </c>
      <c r="H116" s="15">
        <v>4</v>
      </c>
      <c r="L116" s="15">
        <v>200.124</v>
      </c>
      <c r="M116" s="15">
        <v>201.16900000000001</v>
      </c>
      <c r="N116" s="15">
        <v>205.30199999999999</v>
      </c>
      <c r="O116" s="15">
        <v>202.15899999999999</v>
      </c>
      <c r="P116" s="15">
        <v>240</v>
      </c>
      <c r="Q116" s="15">
        <v>2018</v>
      </c>
      <c r="R116" s="15">
        <v>11</v>
      </c>
      <c r="S116" s="14"/>
      <c r="T116" s="9"/>
      <c r="U116" s="9"/>
      <c r="V116" s="9"/>
      <c r="W116" s="9"/>
      <c r="AB116" s="6"/>
    </row>
    <row r="117" spans="1:28" x14ac:dyDescent="0.25">
      <c r="B117" s="21" t="s">
        <v>62</v>
      </c>
      <c r="C117" s="15">
        <v>100</v>
      </c>
      <c r="D117" s="15">
        <v>100</v>
      </c>
      <c r="E117" s="15">
        <v>100</v>
      </c>
      <c r="F117" s="15">
        <v>17</v>
      </c>
      <c r="G117" s="15">
        <v>33</v>
      </c>
      <c r="H117" s="15">
        <v>2</v>
      </c>
      <c r="L117" s="15">
        <v>204.99700000000001</v>
      </c>
      <c r="M117" s="15">
        <v>201.89099999999999</v>
      </c>
      <c r="N117" s="15">
        <v>205.85</v>
      </c>
      <c r="O117" s="15">
        <v>202.518</v>
      </c>
      <c r="P117" s="15">
        <v>288</v>
      </c>
      <c r="Q117" s="15">
        <v>2018</v>
      </c>
      <c r="R117" s="15">
        <v>14</v>
      </c>
    </row>
    <row r="118" spans="1:28" x14ac:dyDescent="0.25">
      <c r="B118" s="22" t="s">
        <v>63</v>
      </c>
      <c r="C118" s="15">
        <v>100</v>
      </c>
      <c r="D118" s="15">
        <v>100</v>
      </c>
      <c r="E118" s="15">
        <v>100</v>
      </c>
      <c r="F118" s="15">
        <v>23</v>
      </c>
      <c r="G118" s="15">
        <v>39</v>
      </c>
      <c r="H118" s="15">
        <v>4</v>
      </c>
      <c r="L118" s="15">
        <v>202.869</v>
      </c>
      <c r="M118" s="15">
        <v>202.58500000000001</v>
      </c>
      <c r="N118" s="15">
        <v>204.32599999999999</v>
      </c>
      <c r="O118" s="15">
        <v>202.869</v>
      </c>
      <c r="P118" s="15">
        <v>353</v>
      </c>
      <c r="Q118" s="15">
        <v>2018</v>
      </c>
      <c r="R118" s="15">
        <v>17</v>
      </c>
    </row>
    <row r="119" spans="1:28" x14ac:dyDescent="0.25">
      <c r="B119" s="22" t="s">
        <v>64</v>
      </c>
      <c r="C119" s="15">
        <v>100</v>
      </c>
      <c r="D119" s="15">
        <v>100</v>
      </c>
      <c r="E119" s="15">
        <v>100</v>
      </c>
      <c r="F119" s="15">
        <v>17</v>
      </c>
      <c r="G119" s="15">
        <v>44</v>
      </c>
      <c r="H119" s="15">
        <v>7</v>
      </c>
      <c r="L119" s="15">
        <v>206.36699999999999</v>
      </c>
      <c r="M119" s="15">
        <v>202.85300000000001</v>
      </c>
      <c r="N119" s="15">
        <v>204.315</v>
      </c>
      <c r="O119" s="15">
        <v>203.25299999999999</v>
      </c>
      <c r="P119" s="15">
        <v>415</v>
      </c>
      <c r="Q119" s="15">
        <v>2018</v>
      </c>
      <c r="R119" s="15">
        <v>20</v>
      </c>
    </row>
    <row r="120" spans="1:28" x14ac:dyDescent="0.25">
      <c r="B120" s="22" t="s">
        <v>65</v>
      </c>
      <c r="C120" s="15">
        <v>100</v>
      </c>
      <c r="D120" s="15">
        <v>100</v>
      </c>
      <c r="E120" s="15">
        <v>100</v>
      </c>
      <c r="F120" s="15">
        <v>22</v>
      </c>
      <c r="G120" s="15">
        <v>46</v>
      </c>
      <c r="H120" s="15">
        <v>11</v>
      </c>
      <c r="L120" s="15">
        <v>207.45599999999999</v>
      </c>
      <c r="M120" s="15">
        <v>203.38200000000001</v>
      </c>
      <c r="N120" s="15">
        <v>204.03200000000001</v>
      </c>
      <c r="O120" s="15">
        <v>203.685</v>
      </c>
      <c r="P120" s="15">
        <v>485</v>
      </c>
      <c r="Q120" s="15">
        <v>2018</v>
      </c>
      <c r="R120" s="15">
        <v>24</v>
      </c>
    </row>
    <row r="121" spans="1:28" x14ac:dyDescent="0.25">
      <c r="B121" s="22" t="s">
        <v>66</v>
      </c>
      <c r="C121" s="15">
        <v>100</v>
      </c>
      <c r="D121" s="15">
        <v>100</v>
      </c>
      <c r="E121" s="15">
        <v>100</v>
      </c>
      <c r="F121" s="15">
        <v>34</v>
      </c>
      <c r="G121" s="15">
        <v>47</v>
      </c>
      <c r="H121" s="15">
        <v>16</v>
      </c>
      <c r="L121" s="15">
        <v>207.21899999999999</v>
      </c>
      <c r="M121" s="15">
        <v>203.46600000000001</v>
      </c>
      <c r="N121" s="15">
        <v>204.399</v>
      </c>
      <c r="O121" s="15">
        <v>203.95099999999999</v>
      </c>
      <c r="P121" s="15">
        <v>561</v>
      </c>
      <c r="Q121" s="15">
        <v>2018</v>
      </c>
      <c r="R121" s="15">
        <v>27</v>
      </c>
    </row>
    <row r="122" spans="1:28" x14ac:dyDescent="0.25">
      <c r="B122" s="22" t="s">
        <v>79</v>
      </c>
      <c r="C122" s="15">
        <v>100</v>
      </c>
      <c r="D122" s="15">
        <v>100</v>
      </c>
      <c r="E122" s="15">
        <v>100</v>
      </c>
      <c r="F122" s="15">
        <v>53</v>
      </c>
      <c r="G122" s="15">
        <v>43</v>
      </c>
      <c r="H122" s="15">
        <v>20</v>
      </c>
      <c r="L122" s="15">
        <v>205.78899999999999</v>
      </c>
      <c r="M122" s="15">
        <v>202.58600000000001</v>
      </c>
      <c r="N122" s="15">
        <v>204.44900000000001</v>
      </c>
      <c r="O122" s="15">
        <v>203.56200000000001</v>
      </c>
      <c r="P122" s="15">
        <v>602</v>
      </c>
      <c r="Q122" s="15">
        <v>2018</v>
      </c>
      <c r="R122" s="15">
        <v>29</v>
      </c>
    </row>
    <row r="123" spans="1:28" ht="15.75" x14ac:dyDescent="0.25">
      <c r="A123" s="28" t="s">
        <v>14</v>
      </c>
      <c r="B123" s="29">
        <v>43284.125</v>
      </c>
      <c r="C123" s="15">
        <v>2</v>
      </c>
      <c r="D123" s="15">
        <v>4</v>
      </c>
      <c r="E123" s="15">
        <v>12</v>
      </c>
      <c r="F123" s="15">
        <v>11</v>
      </c>
      <c r="G123" s="15">
        <v>3</v>
      </c>
      <c r="H123" s="15">
        <v>2</v>
      </c>
      <c r="I123" s="15">
        <v>205.274</v>
      </c>
      <c r="J123" s="15">
        <v>205.959</v>
      </c>
      <c r="K123" s="15">
        <v>203.76400000000001</v>
      </c>
      <c r="L123" s="15">
        <v>203.631</v>
      </c>
      <c r="M123" s="15">
        <v>204.49</v>
      </c>
      <c r="N123" s="6">
        <v>204.12100000000001</v>
      </c>
      <c r="O123" s="15">
        <v>204.01300000000001</v>
      </c>
      <c r="P123" s="15">
        <v>2721</v>
      </c>
      <c r="Q123" s="15">
        <v>45980</v>
      </c>
      <c r="R123" s="15">
        <v>5</v>
      </c>
      <c r="S123" s="10"/>
    </row>
    <row r="124" spans="1:28" x14ac:dyDescent="0.25">
      <c r="A124" s="6"/>
      <c r="B124" s="21" t="s">
        <v>57</v>
      </c>
      <c r="C124" s="15">
        <v>3</v>
      </c>
      <c r="D124" s="15">
        <v>13</v>
      </c>
      <c r="E124" s="15">
        <v>15</v>
      </c>
      <c r="F124" s="15">
        <v>12</v>
      </c>
      <c r="G124" s="15">
        <v>2</v>
      </c>
      <c r="H124" s="15">
        <v>2</v>
      </c>
      <c r="I124" s="15">
        <v>205.78399999999999</v>
      </c>
      <c r="J124" s="15">
        <v>204.36099999999999</v>
      </c>
      <c r="K124" s="15">
        <v>203.22900000000001</v>
      </c>
      <c r="L124" s="15">
        <v>204.22900000000001</v>
      </c>
      <c r="M124" s="15">
        <v>203.864</v>
      </c>
      <c r="N124" s="15">
        <v>204.535</v>
      </c>
      <c r="O124" s="15">
        <v>203.989</v>
      </c>
      <c r="P124" s="15">
        <v>3305</v>
      </c>
      <c r="Q124" s="15">
        <v>45980</v>
      </c>
      <c r="R124" s="15">
        <v>7</v>
      </c>
      <c r="S124" s="14"/>
      <c r="T124" s="14"/>
      <c r="AB124" s="6"/>
    </row>
    <row r="125" spans="1:28" ht="15.75" x14ac:dyDescent="0.25">
      <c r="A125" s="6"/>
      <c r="B125" s="22" t="s">
        <v>58</v>
      </c>
      <c r="C125" s="15">
        <v>2</v>
      </c>
      <c r="D125" s="15">
        <v>11</v>
      </c>
      <c r="E125" s="15">
        <v>14</v>
      </c>
      <c r="F125" s="15">
        <v>12</v>
      </c>
      <c r="G125" s="15">
        <v>2</v>
      </c>
      <c r="H125" s="15">
        <v>2</v>
      </c>
      <c r="I125" s="15">
        <v>205.74100000000001</v>
      </c>
      <c r="J125" s="15">
        <v>204.80500000000001</v>
      </c>
      <c r="K125" s="15">
        <v>203.40100000000001</v>
      </c>
      <c r="L125" s="15">
        <v>204.25</v>
      </c>
      <c r="M125" s="15">
        <v>204.02500000000001</v>
      </c>
      <c r="N125" s="15">
        <v>204.71199999999999</v>
      </c>
      <c r="O125" s="15">
        <v>204.12899999999999</v>
      </c>
      <c r="P125" s="15">
        <v>3215</v>
      </c>
      <c r="Q125" s="15">
        <v>45980</v>
      </c>
      <c r="R125" s="15">
        <v>6</v>
      </c>
      <c r="S125" s="14"/>
      <c r="T125" s="7"/>
      <c r="U125" s="7"/>
      <c r="V125" s="7"/>
      <c r="W125" s="7"/>
      <c r="X125" s="8"/>
      <c r="Y125" s="8"/>
      <c r="Z125" s="8"/>
      <c r="AB125" s="6"/>
    </row>
    <row r="126" spans="1:28" ht="15.75" x14ac:dyDescent="0.25">
      <c r="A126" s="6"/>
      <c r="B126" s="22" t="s">
        <v>59</v>
      </c>
      <c r="C126" s="15">
        <v>2</v>
      </c>
      <c r="D126" s="15">
        <v>9</v>
      </c>
      <c r="E126" s="15">
        <v>14</v>
      </c>
      <c r="F126" s="15">
        <v>11</v>
      </c>
      <c r="G126" s="15">
        <v>2</v>
      </c>
      <c r="H126" s="15">
        <v>2</v>
      </c>
      <c r="I126" s="15">
        <v>205.863</v>
      </c>
      <c r="J126" s="15">
        <v>205.048</v>
      </c>
      <c r="K126" s="15">
        <v>203.42</v>
      </c>
      <c r="L126" s="15">
        <v>204.167</v>
      </c>
      <c r="M126" s="15">
        <v>204.155</v>
      </c>
      <c r="N126" s="15">
        <v>204.53100000000001</v>
      </c>
      <c r="O126" s="15">
        <v>204.10400000000001</v>
      </c>
      <c r="P126" s="15">
        <v>3017</v>
      </c>
      <c r="Q126" s="15">
        <v>45980</v>
      </c>
      <c r="R126" s="15">
        <v>6</v>
      </c>
      <c r="S126" s="14"/>
      <c r="T126" s="9"/>
      <c r="U126" s="9"/>
      <c r="V126" s="9"/>
      <c r="W126" s="9"/>
      <c r="AB126" s="6"/>
    </row>
    <row r="127" spans="1:28" ht="15.75" x14ac:dyDescent="0.25">
      <c r="A127" s="6"/>
      <c r="B127" s="22" t="s">
        <v>60</v>
      </c>
      <c r="C127" s="15">
        <v>2</v>
      </c>
      <c r="D127" s="15">
        <v>8</v>
      </c>
      <c r="E127" s="15">
        <v>14</v>
      </c>
      <c r="F127" s="15">
        <v>11</v>
      </c>
      <c r="G127" s="15">
        <v>2</v>
      </c>
      <c r="H127" s="15">
        <v>2</v>
      </c>
      <c r="I127" s="15">
        <v>206.25</v>
      </c>
      <c r="J127" s="15">
        <v>205.239</v>
      </c>
      <c r="K127" s="15">
        <v>203.554</v>
      </c>
      <c r="L127" s="15">
        <v>204.041</v>
      </c>
      <c r="M127" s="15">
        <v>204.47499999999999</v>
      </c>
      <c r="N127" s="15">
        <v>204.37700000000001</v>
      </c>
      <c r="O127" s="15">
        <v>204.12700000000001</v>
      </c>
      <c r="P127" s="15">
        <v>2956</v>
      </c>
      <c r="Q127" s="15">
        <v>45980</v>
      </c>
      <c r="R127" s="15">
        <v>6</v>
      </c>
      <c r="S127" s="14"/>
      <c r="T127" s="9"/>
      <c r="U127" s="9"/>
      <c r="V127" s="9"/>
      <c r="W127" s="9"/>
      <c r="AB127" s="6"/>
    </row>
    <row r="128" spans="1:28" ht="15.75" x14ac:dyDescent="0.25">
      <c r="A128" s="6"/>
      <c r="B128" s="22" t="s">
        <v>61</v>
      </c>
      <c r="C128" s="15">
        <v>2</v>
      </c>
      <c r="D128" s="15">
        <v>6</v>
      </c>
      <c r="E128" s="15">
        <v>13</v>
      </c>
      <c r="F128" s="15">
        <v>11</v>
      </c>
      <c r="G128" s="15">
        <v>3</v>
      </c>
      <c r="H128" s="15">
        <v>2</v>
      </c>
      <c r="I128" s="15">
        <v>205.197</v>
      </c>
      <c r="J128" s="15">
        <v>205.87299999999999</v>
      </c>
      <c r="K128" s="15">
        <v>203.71100000000001</v>
      </c>
      <c r="L128" s="15">
        <v>203.77099999999999</v>
      </c>
      <c r="M128" s="15">
        <v>204.44200000000001</v>
      </c>
      <c r="N128" s="15">
        <v>204.10900000000001</v>
      </c>
      <c r="O128" s="15">
        <v>204.06399999999999</v>
      </c>
      <c r="P128" s="15">
        <v>2820</v>
      </c>
      <c r="Q128" s="15">
        <v>45980</v>
      </c>
      <c r="R128" s="15">
        <v>6</v>
      </c>
      <c r="S128" s="14"/>
      <c r="T128" s="9"/>
      <c r="U128" s="9"/>
      <c r="V128" s="9"/>
      <c r="W128" s="9"/>
      <c r="AB128" s="6"/>
    </row>
    <row r="129" spans="1:28" x14ac:dyDescent="0.25">
      <c r="B129" s="21" t="s">
        <v>62</v>
      </c>
      <c r="C129" s="15">
        <v>2</v>
      </c>
      <c r="D129" s="15">
        <v>3</v>
      </c>
      <c r="E129" s="15">
        <v>11</v>
      </c>
      <c r="F129" s="15">
        <v>11</v>
      </c>
      <c r="G129" s="15">
        <v>3</v>
      </c>
      <c r="H129" s="15">
        <v>2</v>
      </c>
      <c r="I129" s="15">
        <v>205.48400000000001</v>
      </c>
      <c r="J129" s="15">
        <v>205.684</v>
      </c>
      <c r="K129" s="15">
        <v>203.839</v>
      </c>
      <c r="L129" s="15">
        <v>203.79599999999999</v>
      </c>
      <c r="M129" s="15">
        <v>204.304</v>
      </c>
      <c r="N129" s="15">
        <v>204.21700000000001</v>
      </c>
      <c r="O129" s="15">
        <v>204.047</v>
      </c>
      <c r="P129" s="15">
        <v>2650</v>
      </c>
      <c r="Q129" s="15">
        <v>45980</v>
      </c>
      <c r="R129" s="15">
        <v>5</v>
      </c>
    </row>
    <row r="130" spans="1:28" x14ac:dyDescent="0.25">
      <c r="B130" s="22" t="s">
        <v>63</v>
      </c>
      <c r="C130" s="15">
        <v>2</v>
      </c>
      <c r="D130" s="15">
        <v>3</v>
      </c>
      <c r="E130" s="15">
        <v>11</v>
      </c>
      <c r="F130" s="15">
        <v>11</v>
      </c>
      <c r="G130" s="15">
        <v>3</v>
      </c>
      <c r="H130" s="15">
        <v>1</v>
      </c>
      <c r="I130" s="15">
        <v>205.79900000000001</v>
      </c>
      <c r="J130" s="15">
        <v>204.905</v>
      </c>
      <c r="K130" s="15">
        <v>203.94300000000001</v>
      </c>
      <c r="L130" s="15">
        <v>203.91200000000001</v>
      </c>
      <c r="M130" s="15">
        <v>204.34899999999999</v>
      </c>
      <c r="N130" s="15">
        <v>203.977</v>
      </c>
      <c r="O130" s="15">
        <v>204.072</v>
      </c>
      <c r="P130" s="15">
        <v>2594</v>
      </c>
      <c r="Q130" s="15">
        <v>45980</v>
      </c>
      <c r="R130" s="15">
        <v>5</v>
      </c>
    </row>
    <row r="131" spans="1:28" x14ac:dyDescent="0.25">
      <c r="B131" s="22" t="s">
        <v>64</v>
      </c>
      <c r="C131" s="15">
        <v>2</v>
      </c>
      <c r="D131" s="15">
        <v>3</v>
      </c>
      <c r="E131" s="15">
        <v>10</v>
      </c>
      <c r="F131" s="15">
        <v>10</v>
      </c>
      <c r="G131" s="15">
        <v>3</v>
      </c>
      <c r="H131" s="15">
        <v>1</v>
      </c>
      <c r="I131" s="15">
        <v>205.66300000000001</v>
      </c>
      <c r="J131" s="15">
        <v>204.38</v>
      </c>
      <c r="K131" s="15">
        <v>204.024</v>
      </c>
      <c r="L131" s="15">
        <v>203.893</v>
      </c>
      <c r="M131" s="15">
        <v>204.584</v>
      </c>
      <c r="N131" s="15">
        <v>203.779</v>
      </c>
      <c r="O131" s="15">
        <v>204.084</v>
      </c>
      <c r="P131" s="15">
        <v>2477</v>
      </c>
      <c r="Q131" s="15">
        <v>45980</v>
      </c>
      <c r="R131" s="15">
        <v>5</v>
      </c>
    </row>
    <row r="132" spans="1:28" x14ac:dyDescent="0.25">
      <c r="B132" s="22" t="s">
        <v>65</v>
      </c>
      <c r="C132" s="15">
        <v>3</v>
      </c>
      <c r="D132" s="15">
        <v>3</v>
      </c>
      <c r="E132" s="15">
        <v>10</v>
      </c>
      <c r="F132" s="15">
        <v>10</v>
      </c>
      <c r="G132" s="15">
        <v>3</v>
      </c>
      <c r="H132" s="15">
        <v>1</v>
      </c>
      <c r="I132" s="15">
        <v>206.08699999999999</v>
      </c>
      <c r="J132" s="15">
        <v>204.33699999999999</v>
      </c>
      <c r="K132" s="15">
        <v>204.27099999999999</v>
      </c>
      <c r="L132" s="15">
        <v>204.00700000000001</v>
      </c>
      <c r="M132" s="15">
        <v>204.79400000000001</v>
      </c>
      <c r="N132" s="15">
        <v>203.86</v>
      </c>
      <c r="O132" s="15">
        <v>204.255</v>
      </c>
      <c r="P132" s="15">
        <v>2400</v>
      </c>
      <c r="Q132" s="15">
        <v>45980</v>
      </c>
      <c r="R132" s="15">
        <v>5</v>
      </c>
    </row>
    <row r="133" spans="1:28" x14ac:dyDescent="0.25">
      <c r="B133" s="22" t="s">
        <v>66</v>
      </c>
      <c r="C133" s="15">
        <v>3</v>
      </c>
      <c r="D133" s="15">
        <v>3</v>
      </c>
      <c r="E133" s="15">
        <v>9</v>
      </c>
      <c r="F133" s="15">
        <v>9</v>
      </c>
      <c r="G133" s="15">
        <v>3</v>
      </c>
      <c r="H133" s="15">
        <v>1</v>
      </c>
      <c r="I133" s="15">
        <v>205.81299999999999</v>
      </c>
      <c r="J133" s="15">
        <v>204.55500000000001</v>
      </c>
      <c r="K133" s="15">
        <v>204.376</v>
      </c>
      <c r="L133" s="15">
        <v>204.02699999999999</v>
      </c>
      <c r="M133" s="15">
        <v>205.00200000000001</v>
      </c>
      <c r="N133" s="15">
        <v>203.42599999999999</v>
      </c>
      <c r="O133" s="15">
        <v>204.298</v>
      </c>
      <c r="P133" s="15">
        <v>2287</v>
      </c>
      <c r="Q133" s="15">
        <v>45980</v>
      </c>
      <c r="R133" s="15">
        <v>4</v>
      </c>
    </row>
    <row r="134" spans="1:28" x14ac:dyDescent="0.25">
      <c r="B134" s="22" t="s">
        <v>79</v>
      </c>
      <c r="C134" s="15">
        <v>3</v>
      </c>
      <c r="D134" s="15">
        <v>3</v>
      </c>
      <c r="E134" s="15">
        <v>9</v>
      </c>
      <c r="F134" s="15">
        <v>8</v>
      </c>
      <c r="G134" s="15">
        <v>3</v>
      </c>
      <c r="H134" s="15">
        <v>1</v>
      </c>
      <c r="I134" s="15">
        <v>205.09800000000001</v>
      </c>
      <c r="J134" s="15">
        <v>204.49299999999999</v>
      </c>
      <c r="K134" s="15">
        <v>204.65899999999999</v>
      </c>
      <c r="L134" s="15">
        <v>204.11199999999999</v>
      </c>
      <c r="M134" s="15">
        <v>205.27099999999999</v>
      </c>
      <c r="N134" s="15">
        <v>203.53</v>
      </c>
      <c r="O134" s="15">
        <v>204.42500000000001</v>
      </c>
      <c r="P134" s="15">
        <v>2180</v>
      </c>
      <c r="Q134" s="15">
        <v>45980</v>
      </c>
      <c r="R134" s="15">
        <v>4</v>
      </c>
    </row>
    <row r="135" spans="1:28" x14ac:dyDescent="0.25">
      <c r="A135" s="28" t="s">
        <v>15</v>
      </c>
      <c r="B135" s="29">
        <v>44071.125</v>
      </c>
      <c r="C135" s="15">
        <v>81</v>
      </c>
      <c r="D135" s="15">
        <v>47</v>
      </c>
      <c r="E135" s="15">
        <v>35</v>
      </c>
      <c r="F135" s="15">
        <v>20</v>
      </c>
      <c r="G135" s="15">
        <v>8</v>
      </c>
      <c r="H135" s="15">
        <v>4</v>
      </c>
      <c r="I135" s="15">
        <v>199.422</v>
      </c>
      <c r="J135" s="15">
        <v>197.58600000000001</v>
      </c>
      <c r="K135" s="15">
        <v>200.136</v>
      </c>
      <c r="L135" s="15">
        <v>202.81299999999999</v>
      </c>
      <c r="M135" s="15">
        <v>202.49299999999999</v>
      </c>
      <c r="N135" s="6">
        <v>203.19</v>
      </c>
      <c r="O135" s="15">
        <v>200.57499999999999</v>
      </c>
      <c r="P135" s="15">
        <v>11323</v>
      </c>
      <c r="Q135" s="15">
        <v>60796</v>
      </c>
      <c r="R135" s="15">
        <v>18</v>
      </c>
    </row>
    <row r="136" spans="1:28" x14ac:dyDescent="0.25">
      <c r="A136" s="6"/>
      <c r="B136" s="21" t="s">
        <v>57</v>
      </c>
      <c r="C136" s="15">
        <v>77</v>
      </c>
      <c r="D136" s="15">
        <v>43</v>
      </c>
      <c r="E136" s="15">
        <v>35</v>
      </c>
      <c r="F136" s="15">
        <v>16</v>
      </c>
      <c r="G136" s="15">
        <v>9</v>
      </c>
      <c r="H136" s="15">
        <v>3</v>
      </c>
      <c r="I136" s="15">
        <v>196.98099999999999</v>
      </c>
      <c r="J136" s="15">
        <v>196.268</v>
      </c>
      <c r="K136" s="15">
        <v>198.99700000000001</v>
      </c>
      <c r="L136" s="15">
        <v>203.03</v>
      </c>
      <c r="M136" s="15">
        <v>201.92099999999999</v>
      </c>
      <c r="N136" s="15">
        <v>203.941</v>
      </c>
      <c r="O136" s="15">
        <v>199.666</v>
      </c>
      <c r="P136" s="15">
        <v>10630</v>
      </c>
      <c r="Q136" s="15">
        <v>60796</v>
      </c>
      <c r="R136" s="15">
        <v>17</v>
      </c>
      <c r="S136" s="14"/>
      <c r="T136" s="14"/>
      <c r="AB136" s="6"/>
    </row>
    <row r="137" spans="1:28" ht="15.75" x14ac:dyDescent="0.25">
      <c r="A137" s="6"/>
      <c r="B137" s="22" t="s">
        <v>58</v>
      </c>
      <c r="C137" s="15">
        <v>79</v>
      </c>
      <c r="D137" s="15">
        <v>42</v>
      </c>
      <c r="E137" s="15">
        <v>35</v>
      </c>
      <c r="F137" s="15">
        <v>17</v>
      </c>
      <c r="G137" s="15">
        <v>9</v>
      </c>
      <c r="H137" s="15">
        <v>4</v>
      </c>
      <c r="I137" s="15">
        <v>197.44399999999999</v>
      </c>
      <c r="J137" s="15">
        <v>196.464</v>
      </c>
      <c r="K137" s="15">
        <v>199.035</v>
      </c>
      <c r="L137" s="15">
        <v>202.893</v>
      </c>
      <c r="M137" s="15">
        <v>201.70599999999999</v>
      </c>
      <c r="N137" s="15">
        <v>203.98500000000001</v>
      </c>
      <c r="O137" s="15">
        <v>199.744</v>
      </c>
      <c r="P137" s="15">
        <v>10731</v>
      </c>
      <c r="Q137" s="15">
        <v>60796</v>
      </c>
      <c r="R137" s="15">
        <v>17</v>
      </c>
      <c r="S137" s="14"/>
      <c r="T137" s="7"/>
      <c r="U137" s="7"/>
      <c r="V137" s="7"/>
      <c r="W137" s="7"/>
      <c r="X137" s="8"/>
      <c r="Y137" s="8"/>
      <c r="Z137" s="8"/>
      <c r="AB137" s="6"/>
    </row>
    <row r="138" spans="1:28" ht="15.75" x14ac:dyDescent="0.25">
      <c r="A138" s="6"/>
      <c r="B138" s="22" t="s">
        <v>59</v>
      </c>
      <c r="C138" s="15">
        <v>81</v>
      </c>
      <c r="D138" s="15">
        <v>43</v>
      </c>
      <c r="E138" s="15">
        <v>35</v>
      </c>
      <c r="F138" s="15">
        <v>17</v>
      </c>
      <c r="G138" s="15">
        <v>8</v>
      </c>
      <c r="H138" s="15">
        <v>4</v>
      </c>
      <c r="I138" s="15">
        <v>197.86199999999999</v>
      </c>
      <c r="J138" s="15">
        <v>196.70400000000001</v>
      </c>
      <c r="K138" s="15">
        <v>199.143</v>
      </c>
      <c r="L138" s="15">
        <v>202.77199999999999</v>
      </c>
      <c r="M138" s="15">
        <v>201.63800000000001</v>
      </c>
      <c r="N138" s="15">
        <v>203.762</v>
      </c>
      <c r="O138" s="15">
        <v>199.828</v>
      </c>
      <c r="P138" s="15">
        <v>10818</v>
      </c>
      <c r="Q138" s="15">
        <v>60796</v>
      </c>
      <c r="R138" s="15">
        <v>17</v>
      </c>
      <c r="S138" s="14"/>
      <c r="T138" s="9"/>
      <c r="U138" s="9"/>
      <c r="V138" s="9"/>
      <c r="W138" s="9"/>
      <c r="AB138" s="6"/>
    </row>
    <row r="139" spans="1:28" ht="15.75" x14ac:dyDescent="0.25">
      <c r="A139" s="6"/>
      <c r="B139" s="22" t="s">
        <v>60</v>
      </c>
      <c r="C139" s="15">
        <v>81</v>
      </c>
      <c r="D139" s="15">
        <v>44</v>
      </c>
      <c r="E139" s="15">
        <v>35</v>
      </c>
      <c r="F139" s="15">
        <v>18</v>
      </c>
      <c r="G139" s="15">
        <v>8</v>
      </c>
      <c r="H139" s="15">
        <v>4</v>
      </c>
      <c r="I139" s="15">
        <v>198.26300000000001</v>
      </c>
      <c r="J139" s="15">
        <v>196.97200000000001</v>
      </c>
      <c r="K139" s="15">
        <v>199.27799999999999</v>
      </c>
      <c r="L139" s="15">
        <v>202.63</v>
      </c>
      <c r="M139" s="15">
        <v>201.72800000000001</v>
      </c>
      <c r="N139" s="15">
        <v>203.572</v>
      </c>
      <c r="O139" s="15">
        <v>199.953</v>
      </c>
      <c r="P139" s="15">
        <v>10899</v>
      </c>
      <c r="Q139" s="15">
        <v>60796</v>
      </c>
      <c r="R139" s="15">
        <v>17</v>
      </c>
      <c r="S139" s="14"/>
      <c r="T139" s="9"/>
      <c r="U139" s="9"/>
      <c r="V139" s="9"/>
      <c r="W139" s="9"/>
      <c r="AB139" s="6"/>
    </row>
    <row r="140" spans="1:28" ht="15.75" x14ac:dyDescent="0.25">
      <c r="A140" s="6"/>
      <c r="B140" s="22" t="s">
        <v>61</v>
      </c>
      <c r="C140" s="15">
        <v>81</v>
      </c>
      <c r="D140" s="15">
        <v>45</v>
      </c>
      <c r="E140" s="15">
        <v>36</v>
      </c>
      <c r="F140" s="15">
        <v>19</v>
      </c>
      <c r="G140" s="15">
        <v>8</v>
      </c>
      <c r="H140" s="15">
        <v>4</v>
      </c>
      <c r="I140" s="15">
        <v>199.048</v>
      </c>
      <c r="J140" s="15">
        <v>197.40700000000001</v>
      </c>
      <c r="K140" s="15">
        <v>199.87799999999999</v>
      </c>
      <c r="L140" s="15">
        <v>202.59700000000001</v>
      </c>
      <c r="M140" s="15">
        <v>202.21799999999999</v>
      </c>
      <c r="N140" s="15">
        <v>203.28299999999999</v>
      </c>
      <c r="O140" s="15">
        <v>200.34200000000001</v>
      </c>
      <c r="P140" s="15">
        <v>11176</v>
      </c>
      <c r="Q140" s="15">
        <v>60796</v>
      </c>
      <c r="R140" s="15">
        <v>18</v>
      </c>
      <c r="S140" s="14"/>
      <c r="T140" s="9"/>
      <c r="U140" s="9"/>
      <c r="V140" s="9"/>
      <c r="W140" s="9"/>
      <c r="AB140" s="6"/>
    </row>
    <row r="141" spans="1:28" x14ac:dyDescent="0.25">
      <c r="B141" s="21" t="s">
        <v>62</v>
      </c>
      <c r="C141" s="15">
        <v>80</v>
      </c>
      <c r="D141" s="15">
        <v>47</v>
      </c>
      <c r="E141" s="15">
        <v>35</v>
      </c>
      <c r="F141" s="15">
        <v>21</v>
      </c>
      <c r="G141" s="15">
        <v>7</v>
      </c>
      <c r="H141" s="15">
        <v>4</v>
      </c>
      <c r="I141" s="15">
        <v>199.84800000000001</v>
      </c>
      <c r="J141" s="15">
        <v>197.499</v>
      </c>
      <c r="K141" s="15">
        <v>200.38300000000001</v>
      </c>
      <c r="L141" s="15">
        <v>203.01599999999999</v>
      </c>
      <c r="M141" s="15">
        <v>202.84</v>
      </c>
      <c r="N141" s="15">
        <v>203.155</v>
      </c>
      <c r="O141" s="15">
        <v>200.76900000000001</v>
      </c>
      <c r="P141" s="15">
        <v>11389</v>
      </c>
      <c r="Q141" s="15">
        <v>60796</v>
      </c>
      <c r="R141" s="15">
        <v>18</v>
      </c>
    </row>
    <row r="142" spans="1:28" x14ac:dyDescent="0.25">
      <c r="B142" s="22" t="s">
        <v>63</v>
      </c>
      <c r="C142" s="15">
        <v>79</v>
      </c>
      <c r="D142" s="15">
        <v>47</v>
      </c>
      <c r="E142" s="15">
        <v>35</v>
      </c>
      <c r="F142" s="15">
        <v>21</v>
      </c>
      <c r="G142" s="15">
        <v>7</v>
      </c>
      <c r="H142" s="15">
        <v>4</v>
      </c>
      <c r="I142" s="15">
        <v>200.00700000000001</v>
      </c>
      <c r="J142" s="15">
        <v>197.42699999999999</v>
      </c>
      <c r="K142" s="15">
        <v>200.607</v>
      </c>
      <c r="L142" s="15">
        <v>203.238</v>
      </c>
      <c r="M142" s="15">
        <v>203.04900000000001</v>
      </c>
      <c r="N142" s="15">
        <v>203.351</v>
      </c>
      <c r="O142" s="15">
        <v>200.91900000000001</v>
      </c>
      <c r="P142" s="15">
        <v>11316</v>
      </c>
      <c r="Q142" s="15">
        <v>60796</v>
      </c>
      <c r="R142" s="15">
        <v>18</v>
      </c>
    </row>
    <row r="143" spans="1:28" x14ac:dyDescent="0.25">
      <c r="B143" s="22" t="s">
        <v>64</v>
      </c>
      <c r="C143" s="15">
        <v>78</v>
      </c>
      <c r="D143" s="15">
        <v>48</v>
      </c>
      <c r="E143" s="15">
        <v>34</v>
      </c>
      <c r="F143" s="15">
        <v>21</v>
      </c>
      <c r="G143" s="15">
        <v>7</v>
      </c>
      <c r="H143" s="15">
        <v>4</v>
      </c>
      <c r="I143" s="15">
        <v>199.96600000000001</v>
      </c>
      <c r="J143" s="15">
        <v>197.28100000000001</v>
      </c>
      <c r="K143" s="15">
        <v>200.71899999999999</v>
      </c>
      <c r="L143" s="15">
        <v>203.50800000000001</v>
      </c>
      <c r="M143" s="15">
        <v>203.31</v>
      </c>
      <c r="N143" s="15">
        <v>203.68199999999999</v>
      </c>
      <c r="O143" s="15">
        <v>201.01499999999999</v>
      </c>
      <c r="P143" s="15">
        <v>11248</v>
      </c>
      <c r="Q143" s="15">
        <v>60796</v>
      </c>
      <c r="R143" s="15">
        <v>18</v>
      </c>
    </row>
    <row r="144" spans="1:28" x14ac:dyDescent="0.25">
      <c r="B144" s="22" t="s">
        <v>65</v>
      </c>
      <c r="C144" s="15">
        <v>74</v>
      </c>
      <c r="D144" s="15">
        <v>48</v>
      </c>
      <c r="E144" s="15">
        <v>33</v>
      </c>
      <c r="F144" s="15">
        <v>20</v>
      </c>
      <c r="G144" s="15">
        <v>7</v>
      </c>
      <c r="H144" s="15">
        <v>4</v>
      </c>
      <c r="I144" s="15">
        <v>199.62</v>
      </c>
      <c r="J144" s="15">
        <v>197.1</v>
      </c>
      <c r="K144" s="15">
        <v>201.00700000000001</v>
      </c>
      <c r="L144" s="15">
        <v>203.41800000000001</v>
      </c>
      <c r="M144" s="15">
        <v>203.63200000000001</v>
      </c>
      <c r="N144" s="15">
        <v>203.673</v>
      </c>
      <c r="O144" s="15">
        <v>200.96100000000001</v>
      </c>
      <c r="P144" s="15">
        <v>10959</v>
      </c>
      <c r="Q144" s="15">
        <v>60796</v>
      </c>
      <c r="R144" s="15">
        <v>18</v>
      </c>
    </row>
    <row r="145" spans="1:28" x14ac:dyDescent="0.25">
      <c r="B145" s="22" t="s">
        <v>66</v>
      </c>
      <c r="C145" s="15">
        <v>71</v>
      </c>
      <c r="D145" s="15">
        <v>49</v>
      </c>
      <c r="E145" s="15">
        <v>33</v>
      </c>
      <c r="F145" s="15">
        <v>19</v>
      </c>
      <c r="G145" s="15">
        <v>7</v>
      </c>
      <c r="H145" s="15">
        <v>3</v>
      </c>
      <c r="I145" s="15">
        <v>199.33699999999999</v>
      </c>
      <c r="J145" s="15">
        <v>196.93600000000001</v>
      </c>
      <c r="K145" s="15">
        <v>201.29599999999999</v>
      </c>
      <c r="L145" s="15">
        <v>203.31200000000001</v>
      </c>
      <c r="M145" s="15">
        <v>203.85599999999999</v>
      </c>
      <c r="N145" s="15">
        <v>203.745</v>
      </c>
      <c r="O145" s="15">
        <v>200.90199999999999</v>
      </c>
      <c r="P145" s="15">
        <v>10655</v>
      </c>
      <c r="Q145" s="15">
        <v>60796</v>
      </c>
      <c r="R145" s="15">
        <v>17</v>
      </c>
    </row>
    <row r="146" spans="1:28" x14ac:dyDescent="0.25">
      <c r="B146" s="22" t="s">
        <v>79</v>
      </c>
      <c r="C146" s="15">
        <v>68</v>
      </c>
      <c r="D146" s="15">
        <v>50</v>
      </c>
      <c r="E146" s="15">
        <v>32</v>
      </c>
      <c r="F146" s="15">
        <v>18</v>
      </c>
      <c r="G146" s="15">
        <v>6</v>
      </c>
      <c r="H146" s="15">
        <v>3</v>
      </c>
      <c r="I146" s="15">
        <v>199.155</v>
      </c>
      <c r="J146" s="15">
        <v>196.83199999999999</v>
      </c>
      <c r="K146" s="15">
        <v>201.51400000000001</v>
      </c>
      <c r="L146" s="15">
        <v>203.28</v>
      </c>
      <c r="M146" s="15">
        <v>204.00700000000001</v>
      </c>
      <c r="N146" s="15">
        <v>203.92400000000001</v>
      </c>
      <c r="O146" s="15">
        <v>200.85599999999999</v>
      </c>
      <c r="P146" s="15">
        <v>10354</v>
      </c>
      <c r="Q146" s="15">
        <v>60796</v>
      </c>
      <c r="R146" s="15">
        <v>17</v>
      </c>
    </row>
    <row r="147" spans="1:28" x14ac:dyDescent="0.25">
      <c r="A147" s="28" t="s">
        <v>38</v>
      </c>
      <c r="B147" s="29">
        <v>42677.125</v>
      </c>
      <c r="C147" s="15">
        <v>46</v>
      </c>
      <c r="D147" s="15">
        <v>33</v>
      </c>
      <c r="E147" s="15">
        <v>30</v>
      </c>
      <c r="F147" s="15">
        <v>36</v>
      </c>
      <c r="G147" s="15">
        <v>24</v>
      </c>
      <c r="H147" s="15">
        <v>15</v>
      </c>
      <c r="I147" s="15">
        <v>203.29400000000001</v>
      </c>
      <c r="J147" s="15">
        <v>198.18700000000001</v>
      </c>
      <c r="K147" s="15">
        <v>200.846</v>
      </c>
      <c r="L147" s="15">
        <v>198.83199999999999</v>
      </c>
      <c r="M147" s="15">
        <v>199.15899999999999</v>
      </c>
      <c r="N147" s="15">
        <v>200.27099999999999</v>
      </c>
      <c r="O147" s="15">
        <v>199.64</v>
      </c>
      <c r="P147" s="15">
        <v>6781</v>
      </c>
      <c r="Q147" s="15">
        <v>25861</v>
      </c>
      <c r="R147" s="15">
        <v>26</v>
      </c>
    </row>
    <row r="148" spans="1:28" x14ac:dyDescent="0.25">
      <c r="A148" s="6"/>
      <c r="B148" s="21" t="s">
        <v>57</v>
      </c>
      <c r="C148" s="15">
        <v>75</v>
      </c>
      <c r="D148" s="15">
        <v>45</v>
      </c>
      <c r="E148" s="15">
        <v>37</v>
      </c>
      <c r="F148" s="15">
        <v>42</v>
      </c>
      <c r="G148" s="15">
        <v>27</v>
      </c>
      <c r="H148" s="15">
        <v>15</v>
      </c>
      <c r="I148" s="15">
        <v>201.3</v>
      </c>
      <c r="J148" s="15">
        <v>197.065</v>
      </c>
      <c r="K148" s="15">
        <v>199.21299999999999</v>
      </c>
      <c r="L148" s="15">
        <v>198.863</v>
      </c>
      <c r="M148" s="15">
        <v>199.64</v>
      </c>
      <c r="N148" s="15">
        <v>201.79900000000001</v>
      </c>
      <c r="O148" s="15">
        <v>199.482</v>
      </c>
      <c r="P148" s="15">
        <v>7970</v>
      </c>
      <c r="Q148" s="15">
        <v>25861</v>
      </c>
      <c r="R148" s="15">
        <v>30</v>
      </c>
      <c r="S148" s="14"/>
      <c r="T148" s="14"/>
      <c r="AB148" s="6"/>
    </row>
    <row r="149" spans="1:28" ht="15.75" x14ac:dyDescent="0.25">
      <c r="A149" s="6"/>
      <c r="B149" s="22" t="s">
        <v>58</v>
      </c>
      <c r="C149" s="15">
        <v>71</v>
      </c>
      <c r="D149" s="15">
        <v>44</v>
      </c>
      <c r="E149" s="15">
        <v>36</v>
      </c>
      <c r="F149" s="15">
        <v>42</v>
      </c>
      <c r="G149" s="15">
        <v>26</v>
      </c>
      <c r="H149" s="15">
        <v>14</v>
      </c>
      <c r="I149" s="15">
        <v>201.876</v>
      </c>
      <c r="J149" s="15">
        <v>197.30099999999999</v>
      </c>
      <c r="K149" s="15">
        <v>199.29400000000001</v>
      </c>
      <c r="L149" s="15">
        <v>198.74299999999999</v>
      </c>
      <c r="M149" s="15">
        <v>199.69</v>
      </c>
      <c r="N149" s="15">
        <v>201.553</v>
      </c>
      <c r="O149" s="15">
        <v>199.49299999999999</v>
      </c>
      <c r="P149" s="15">
        <v>7779</v>
      </c>
      <c r="Q149" s="15">
        <v>25861</v>
      </c>
      <c r="R149" s="15">
        <v>30</v>
      </c>
      <c r="S149" s="14"/>
      <c r="T149" s="7"/>
      <c r="U149" s="7"/>
      <c r="V149" s="7"/>
      <c r="W149" s="7"/>
      <c r="X149" s="8"/>
      <c r="Y149" s="8"/>
      <c r="Z149" s="8"/>
      <c r="AB149" s="6"/>
    </row>
    <row r="150" spans="1:28" ht="15.75" x14ac:dyDescent="0.25">
      <c r="A150" s="6"/>
      <c r="B150" s="22" t="s">
        <v>59</v>
      </c>
      <c r="C150" s="15">
        <v>67</v>
      </c>
      <c r="D150" s="15">
        <v>42</v>
      </c>
      <c r="E150" s="15">
        <v>35</v>
      </c>
      <c r="F150" s="15">
        <v>41</v>
      </c>
      <c r="G150" s="15">
        <v>26</v>
      </c>
      <c r="H150" s="15">
        <v>14</v>
      </c>
      <c r="I150" s="15">
        <v>202.328</v>
      </c>
      <c r="J150" s="15">
        <v>197.65299999999999</v>
      </c>
      <c r="K150" s="15">
        <v>199.471</v>
      </c>
      <c r="L150" s="15">
        <v>198.483</v>
      </c>
      <c r="M150" s="15">
        <v>199.58099999999999</v>
      </c>
      <c r="N150" s="15">
        <v>201.209</v>
      </c>
      <c r="O150" s="15">
        <v>199.44300000000001</v>
      </c>
      <c r="P150" s="15">
        <v>7593</v>
      </c>
      <c r="Q150" s="15">
        <v>25861</v>
      </c>
      <c r="R150" s="15">
        <v>29</v>
      </c>
      <c r="S150" s="14"/>
      <c r="T150" s="9"/>
      <c r="U150" s="9"/>
      <c r="V150" s="9"/>
      <c r="W150" s="9"/>
      <c r="AB150" s="6"/>
    </row>
    <row r="151" spans="1:28" ht="15.75" x14ac:dyDescent="0.25">
      <c r="A151" s="6"/>
      <c r="B151" s="22" t="s">
        <v>60</v>
      </c>
      <c r="C151" s="15">
        <v>63</v>
      </c>
      <c r="D151" s="15">
        <v>41</v>
      </c>
      <c r="E151" s="15">
        <v>34</v>
      </c>
      <c r="F151" s="15">
        <v>40</v>
      </c>
      <c r="G151" s="15">
        <v>25</v>
      </c>
      <c r="H151" s="15">
        <v>14</v>
      </c>
      <c r="I151" s="15">
        <v>202.74299999999999</v>
      </c>
      <c r="J151" s="15">
        <v>198.023</v>
      </c>
      <c r="K151" s="15">
        <v>199.74700000000001</v>
      </c>
      <c r="L151" s="15">
        <v>198.34700000000001</v>
      </c>
      <c r="M151" s="15">
        <v>199.46600000000001</v>
      </c>
      <c r="N151" s="15">
        <v>200.98699999999999</v>
      </c>
      <c r="O151" s="15">
        <v>199.458</v>
      </c>
      <c r="P151" s="15">
        <v>7422</v>
      </c>
      <c r="Q151" s="15">
        <v>25861</v>
      </c>
      <c r="R151" s="15">
        <v>28</v>
      </c>
      <c r="S151" s="14"/>
      <c r="T151" s="9"/>
      <c r="U151" s="9"/>
      <c r="V151" s="9"/>
      <c r="W151" s="9"/>
      <c r="AB151" s="6"/>
    </row>
    <row r="152" spans="1:28" ht="15.75" x14ac:dyDescent="0.25">
      <c r="A152" s="6"/>
      <c r="B152" s="22" t="s">
        <v>61</v>
      </c>
      <c r="C152" s="15">
        <v>53</v>
      </c>
      <c r="D152" s="15">
        <v>36</v>
      </c>
      <c r="E152" s="15">
        <v>31</v>
      </c>
      <c r="F152" s="15">
        <v>39</v>
      </c>
      <c r="G152" s="15">
        <v>24</v>
      </c>
      <c r="H152" s="15">
        <v>14</v>
      </c>
      <c r="I152" s="15">
        <v>203.48099999999999</v>
      </c>
      <c r="J152" s="15">
        <v>198.267</v>
      </c>
      <c r="K152" s="15">
        <v>200.41200000000001</v>
      </c>
      <c r="L152" s="15">
        <v>198.75299999999999</v>
      </c>
      <c r="M152" s="15">
        <v>199.31</v>
      </c>
      <c r="N152" s="15">
        <v>200.36799999999999</v>
      </c>
      <c r="O152" s="15">
        <v>199.61699999999999</v>
      </c>
      <c r="P152" s="15">
        <v>7037</v>
      </c>
      <c r="Q152" s="15">
        <v>25861</v>
      </c>
      <c r="R152" s="15">
        <v>27</v>
      </c>
      <c r="S152" s="14"/>
      <c r="T152" s="9"/>
      <c r="U152" s="9"/>
      <c r="V152" s="9"/>
      <c r="W152" s="9"/>
      <c r="AB152" s="6"/>
    </row>
    <row r="153" spans="1:28" x14ac:dyDescent="0.25">
      <c r="B153" s="21" t="s">
        <v>62</v>
      </c>
      <c r="C153" s="15">
        <v>40</v>
      </c>
      <c r="D153" s="15">
        <v>32</v>
      </c>
      <c r="E153" s="15">
        <v>28</v>
      </c>
      <c r="F153" s="15">
        <v>34</v>
      </c>
      <c r="G153" s="15">
        <v>24</v>
      </c>
      <c r="H153" s="15">
        <v>16</v>
      </c>
      <c r="I153" s="15">
        <v>203.01499999999999</v>
      </c>
      <c r="J153" s="15">
        <v>198.50399999999999</v>
      </c>
      <c r="K153" s="15">
        <v>201.01300000000001</v>
      </c>
      <c r="L153" s="15">
        <v>199.05500000000001</v>
      </c>
      <c r="M153" s="15">
        <v>199.13300000000001</v>
      </c>
      <c r="N153" s="15">
        <v>200.095</v>
      </c>
      <c r="O153" s="15">
        <v>199.69399999999999</v>
      </c>
      <c r="P153" s="15">
        <v>6583</v>
      </c>
      <c r="Q153" s="15">
        <v>25861</v>
      </c>
      <c r="R153" s="15">
        <v>25</v>
      </c>
    </row>
    <row r="154" spans="1:28" x14ac:dyDescent="0.25">
      <c r="B154" s="22" t="s">
        <v>63</v>
      </c>
      <c r="C154" s="15">
        <v>37</v>
      </c>
      <c r="D154" s="15">
        <v>30</v>
      </c>
      <c r="E154" s="15">
        <v>27</v>
      </c>
      <c r="F154" s="15">
        <v>32</v>
      </c>
      <c r="G154" s="15">
        <v>23</v>
      </c>
      <c r="H154" s="15">
        <v>16</v>
      </c>
      <c r="I154" s="15">
        <v>202.87700000000001</v>
      </c>
      <c r="J154" s="15">
        <v>198.72399999999999</v>
      </c>
      <c r="K154" s="15">
        <v>201.321</v>
      </c>
      <c r="L154" s="15">
        <v>199.20599999999999</v>
      </c>
      <c r="M154" s="15">
        <v>199.34700000000001</v>
      </c>
      <c r="N154" s="15">
        <v>200.02</v>
      </c>
      <c r="O154" s="15">
        <v>199.83500000000001</v>
      </c>
      <c r="P154" s="15">
        <v>6410</v>
      </c>
      <c r="Q154" s="15">
        <v>25861</v>
      </c>
      <c r="R154" s="15">
        <v>24</v>
      </c>
    </row>
    <row r="155" spans="1:28" x14ac:dyDescent="0.25">
      <c r="B155" s="22" t="s">
        <v>64</v>
      </c>
      <c r="C155" s="15">
        <v>33</v>
      </c>
      <c r="D155" s="15">
        <v>29</v>
      </c>
      <c r="E155" s="15">
        <v>25</v>
      </c>
      <c r="F155" s="15">
        <v>31</v>
      </c>
      <c r="G155" s="15">
        <v>23</v>
      </c>
      <c r="H155" s="15">
        <v>16</v>
      </c>
      <c r="I155" s="15">
        <v>202.501</v>
      </c>
      <c r="J155" s="15">
        <v>198.96700000000001</v>
      </c>
      <c r="K155" s="15">
        <v>201.57499999999999</v>
      </c>
      <c r="L155" s="15">
        <v>199.49600000000001</v>
      </c>
      <c r="M155" s="15">
        <v>199.43199999999999</v>
      </c>
      <c r="N155" s="15">
        <v>199.779</v>
      </c>
      <c r="O155" s="15">
        <v>199.90899999999999</v>
      </c>
      <c r="P155" s="15">
        <v>6234</v>
      </c>
      <c r="Q155" s="15">
        <v>25861</v>
      </c>
      <c r="R155" s="15">
        <v>24</v>
      </c>
    </row>
    <row r="156" spans="1:28" x14ac:dyDescent="0.25">
      <c r="B156" s="22" t="s">
        <v>65</v>
      </c>
      <c r="C156" s="15">
        <v>30</v>
      </c>
      <c r="D156" s="15">
        <v>28</v>
      </c>
      <c r="E156" s="15">
        <v>22</v>
      </c>
      <c r="F156" s="15">
        <v>29</v>
      </c>
      <c r="G156" s="15">
        <v>23</v>
      </c>
      <c r="H156" s="15">
        <v>16</v>
      </c>
      <c r="I156" s="15">
        <v>202.03</v>
      </c>
      <c r="J156" s="15">
        <v>199.40700000000001</v>
      </c>
      <c r="K156" s="15">
        <v>201.59200000000001</v>
      </c>
      <c r="L156" s="15">
        <v>200.03</v>
      </c>
      <c r="M156" s="15">
        <v>199.602</v>
      </c>
      <c r="N156" s="15">
        <v>199.49100000000001</v>
      </c>
      <c r="O156" s="15">
        <v>200.02199999999999</v>
      </c>
      <c r="P156" s="15">
        <v>6035</v>
      </c>
      <c r="Q156" s="15">
        <v>25861</v>
      </c>
      <c r="R156" s="15">
        <v>23</v>
      </c>
    </row>
    <row r="157" spans="1:28" x14ac:dyDescent="0.25">
      <c r="B157" s="22" t="s">
        <v>66</v>
      </c>
      <c r="C157" s="15">
        <v>27</v>
      </c>
      <c r="D157" s="15">
        <v>27</v>
      </c>
      <c r="E157" s="15">
        <v>20</v>
      </c>
      <c r="F157" s="15">
        <v>27</v>
      </c>
      <c r="G157" s="15">
        <v>23</v>
      </c>
      <c r="H157" s="15">
        <v>17</v>
      </c>
      <c r="I157" s="15">
        <v>201.53899999999999</v>
      </c>
      <c r="J157" s="15">
        <v>199.90100000000001</v>
      </c>
      <c r="K157" s="15">
        <v>201.47200000000001</v>
      </c>
      <c r="L157" s="15">
        <v>200.38</v>
      </c>
      <c r="M157" s="15">
        <v>199.86500000000001</v>
      </c>
      <c r="N157" s="15">
        <v>199.42</v>
      </c>
      <c r="O157" s="15">
        <v>200.14599999999999</v>
      </c>
      <c r="P157" s="15">
        <v>5850</v>
      </c>
      <c r="Q157" s="15">
        <v>25861</v>
      </c>
      <c r="R157" s="15">
        <v>22</v>
      </c>
    </row>
    <row r="158" spans="1:28" x14ac:dyDescent="0.25">
      <c r="B158" s="22" t="s">
        <v>79</v>
      </c>
      <c r="C158" s="15">
        <v>27</v>
      </c>
      <c r="D158" s="15">
        <v>26</v>
      </c>
      <c r="E158" s="15">
        <v>19</v>
      </c>
      <c r="F158" s="15">
        <v>26</v>
      </c>
      <c r="G158" s="15">
        <v>23</v>
      </c>
      <c r="H158" s="15">
        <v>18</v>
      </c>
      <c r="I158" s="15">
        <v>201.37799999999999</v>
      </c>
      <c r="J158" s="15">
        <v>200.46899999999999</v>
      </c>
      <c r="K158" s="15">
        <v>201.47300000000001</v>
      </c>
      <c r="L158" s="15">
        <v>200.79499999999999</v>
      </c>
      <c r="M158" s="15">
        <v>200.11500000000001</v>
      </c>
      <c r="N158" s="15">
        <v>199.61699999999999</v>
      </c>
      <c r="O158" s="15">
        <v>200.386</v>
      </c>
      <c r="P158" s="15">
        <v>5754</v>
      </c>
      <c r="Q158" s="15">
        <v>25861</v>
      </c>
      <c r="R158" s="15">
        <v>22</v>
      </c>
    </row>
    <row r="159" spans="1:28" x14ac:dyDescent="0.25">
      <c r="A159" s="28" t="s">
        <v>16</v>
      </c>
      <c r="B159" s="29">
        <v>42622.125</v>
      </c>
      <c r="C159" s="15">
        <v>6</v>
      </c>
      <c r="D159" s="15">
        <v>15</v>
      </c>
      <c r="E159" s="15">
        <v>8</v>
      </c>
      <c r="F159" s="15">
        <v>1</v>
      </c>
      <c r="G159" s="15">
        <v>1</v>
      </c>
      <c r="H159" s="15">
        <v>3</v>
      </c>
      <c r="I159" s="15">
        <v>203.28200000000001</v>
      </c>
      <c r="J159" s="15">
        <v>201.54599999999999</v>
      </c>
      <c r="K159" s="15">
        <v>203.988</v>
      </c>
      <c r="L159" s="15">
        <v>206.208</v>
      </c>
      <c r="M159" s="15">
        <v>204.27199999999999</v>
      </c>
      <c r="N159" s="6">
        <v>203.303</v>
      </c>
      <c r="O159" s="15">
        <v>203.21899999999999</v>
      </c>
      <c r="P159" s="15">
        <v>494</v>
      </c>
      <c r="Q159" s="15">
        <v>11490</v>
      </c>
      <c r="R159" s="15">
        <v>4</v>
      </c>
    </row>
    <row r="160" spans="1:28" x14ac:dyDescent="0.25">
      <c r="A160" s="6"/>
      <c r="B160" s="21" t="s">
        <v>57</v>
      </c>
      <c r="C160" s="15">
        <v>3</v>
      </c>
      <c r="D160" s="15">
        <v>9</v>
      </c>
      <c r="E160" s="15">
        <v>2</v>
      </c>
      <c r="F160" s="15">
        <v>2</v>
      </c>
      <c r="G160" s="15">
        <v>3</v>
      </c>
      <c r="H160" s="15">
        <v>3</v>
      </c>
      <c r="I160" s="15">
        <v>202.01599999999999</v>
      </c>
      <c r="J160" s="15">
        <v>199.35</v>
      </c>
      <c r="K160" s="15">
        <v>205.333</v>
      </c>
      <c r="L160" s="15">
        <v>206.09299999999999</v>
      </c>
      <c r="M160" s="15">
        <v>204.33600000000001</v>
      </c>
      <c r="N160" s="15">
        <v>204.70500000000001</v>
      </c>
      <c r="O160" s="15">
        <v>203.61799999999999</v>
      </c>
      <c r="P160" s="15">
        <v>414</v>
      </c>
      <c r="Q160" s="15">
        <v>11490</v>
      </c>
      <c r="R160" s="15">
        <v>3</v>
      </c>
      <c r="S160" s="14"/>
      <c r="T160" s="14"/>
      <c r="AB160" s="6"/>
    </row>
    <row r="161" spans="1:28" ht="15.75" x14ac:dyDescent="0.25">
      <c r="A161" s="6"/>
      <c r="B161" s="22" t="s">
        <v>58</v>
      </c>
      <c r="C161" s="15">
        <v>4</v>
      </c>
      <c r="D161" s="15">
        <v>10</v>
      </c>
      <c r="E161" s="15">
        <v>3</v>
      </c>
      <c r="F161" s="15">
        <v>1</v>
      </c>
      <c r="G161" s="15">
        <v>3</v>
      </c>
      <c r="H161" s="15">
        <v>3</v>
      </c>
      <c r="I161" s="15">
        <v>203.208</v>
      </c>
      <c r="J161" s="15">
        <v>199.57400000000001</v>
      </c>
      <c r="K161" s="15">
        <v>204.41399999999999</v>
      </c>
      <c r="L161" s="15">
        <v>205.39599999999999</v>
      </c>
      <c r="M161" s="15">
        <v>204.51599999999999</v>
      </c>
      <c r="N161" s="15">
        <v>203.95599999999999</v>
      </c>
      <c r="O161" s="15">
        <v>203.14500000000001</v>
      </c>
      <c r="P161" s="15">
        <v>391</v>
      </c>
      <c r="Q161" s="15">
        <v>11490</v>
      </c>
      <c r="R161" s="15">
        <v>3</v>
      </c>
      <c r="S161" s="14"/>
      <c r="T161" s="7"/>
      <c r="U161" s="7"/>
      <c r="V161" s="7"/>
      <c r="W161" s="7"/>
      <c r="X161" s="8"/>
      <c r="Y161" s="8"/>
      <c r="Z161" s="8"/>
      <c r="AB161" s="6"/>
    </row>
    <row r="162" spans="1:28" ht="15.75" x14ac:dyDescent="0.25">
      <c r="A162" s="6"/>
      <c r="B162" s="22" t="s">
        <v>59</v>
      </c>
      <c r="C162" s="15">
        <v>5</v>
      </c>
      <c r="D162" s="15">
        <v>10</v>
      </c>
      <c r="E162" s="15">
        <v>4</v>
      </c>
      <c r="F162" s="15">
        <v>0</v>
      </c>
      <c r="G162" s="15">
        <v>2</v>
      </c>
      <c r="H162" s="15">
        <v>3</v>
      </c>
      <c r="I162" s="15">
        <v>202.017</v>
      </c>
      <c r="J162" s="15">
        <v>200.05600000000001</v>
      </c>
      <c r="K162" s="15">
        <v>203.624</v>
      </c>
      <c r="L162" s="15">
        <v>204.83600000000001</v>
      </c>
      <c r="M162" s="15">
        <v>204.62200000000001</v>
      </c>
      <c r="N162" s="15">
        <v>204.101</v>
      </c>
      <c r="O162" s="15">
        <v>203.01499999999999</v>
      </c>
      <c r="P162" s="15">
        <v>406</v>
      </c>
      <c r="Q162" s="15">
        <v>11490</v>
      </c>
      <c r="R162" s="15">
        <v>3</v>
      </c>
      <c r="S162" s="14"/>
      <c r="T162" s="9"/>
      <c r="U162" s="9"/>
      <c r="V162" s="9"/>
      <c r="W162" s="9"/>
      <c r="AB162" s="6"/>
    </row>
    <row r="163" spans="1:28" ht="15.75" x14ac:dyDescent="0.25">
      <c r="A163" s="6"/>
      <c r="B163" s="22" t="s">
        <v>60</v>
      </c>
      <c r="C163" s="15">
        <v>5</v>
      </c>
      <c r="D163" s="15">
        <v>12</v>
      </c>
      <c r="E163" s="15">
        <v>5</v>
      </c>
      <c r="F163" s="15">
        <v>0</v>
      </c>
      <c r="G163" s="15">
        <v>2</v>
      </c>
      <c r="H163" s="15">
        <v>3</v>
      </c>
      <c r="I163" s="15">
        <v>201.005</v>
      </c>
      <c r="J163" s="15">
        <v>200.64699999999999</v>
      </c>
      <c r="K163" s="15">
        <v>203.84200000000001</v>
      </c>
      <c r="L163" s="15">
        <v>205.10499999999999</v>
      </c>
      <c r="M163" s="15">
        <v>204.89099999999999</v>
      </c>
      <c r="N163" s="15">
        <v>204.29400000000001</v>
      </c>
      <c r="O163" s="15">
        <v>203.22399999999999</v>
      </c>
      <c r="P163" s="15">
        <v>444</v>
      </c>
      <c r="Q163" s="15">
        <v>11490</v>
      </c>
      <c r="R163" s="15">
        <v>3</v>
      </c>
      <c r="S163" s="14"/>
      <c r="T163" s="9"/>
      <c r="U163" s="9"/>
      <c r="V163" s="9"/>
      <c r="W163" s="9"/>
      <c r="AB163" s="6"/>
    </row>
    <row r="164" spans="1:28" ht="15.75" x14ac:dyDescent="0.25">
      <c r="A164" s="6"/>
      <c r="B164" s="22" t="s">
        <v>61</v>
      </c>
      <c r="C164" s="15">
        <v>6</v>
      </c>
      <c r="D164" s="15">
        <v>13</v>
      </c>
      <c r="E164" s="15">
        <v>8</v>
      </c>
      <c r="F164" s="15">
        <v>0</v>
      </c>
      <c r="G164" s="15">
        <v>1</v>
      </c>
      <c r="H164" s="15">
        <v>3</v>
      </c>
      <c r="I164" s="15">
        <v>202.749</v>
      </c>
      <c r="J164" s="15">
        <v>201.06200000000001</v>
      </c>
      <c r="K164" s="15">
        <v>203.67400000000001</v>
      </c>
      <c r="L164" s="15">
        <v>205.87299999999999</v>
      </c>
      <c r="M164" s="15">
        <v>203.91499999999999</v>
      </c>
      <c r="N164" s="15">
        <v>203.87899999999999</v>
      </c>
      <c r="O164" s="15">
        <v>203.084</v>
      </c>
      <c r="P164" s="15">
        <v>478</v>
      </c>
      <c r="Q164" s="15">
        <v>11490</v>
      </c>
      <c r="R164" s="15">
        <v>4</v>
      </c>
      <c r="S164" s="14"/>
      <c r="T164" s="9"/>
      <c r="U164" s="9"/>
      <c r="V164" s="9"/>
      <c r="W164" s="9"/>
      <c r="AB164" s="6"/>
    </row>
    <row r="165" spans="1:28" x14ac:dyDescent="0.25">
      <c r="B165" s="21" t="s">
        <v>62</v>
      </c>
      <c r="C165" s="15">
        <v>6</v>
      </c>
      <c r="D165" s="15">
        <v>16</v>
      </c>
      <c r="E165" s="15">
        <v>9</v>
      </c>
      <c r="F165" s="15">
        <v>0</v>
      </c>
      <c r="G165" s="15">
        <v>1</v>
      </c>
      <c r="H165" s="15">
        <v>3</v>
      </c>
      <c r="I165" s="15">
        <v>203.65</v>
      </c>
      <c r="J165" s="15">
        <v>201.916</v>
      </c>
      <c r="K165" s="15">
        <v>204.23</v>
      </c>
      <c r="L165" s="15">
        <v>205.816</v>
      </c>
      <c r="M165" s="15">
        <v>203.39400000000001</v>
      </c>
      <c r="N165" s="15">
        <v>203.42500000000001</v>
      </c>
      <c r="O165" s="15">
        <v>203.285</v>
      </c>
      <c r="P165" s="15">
        <v>502</v>
      </c>
      <c r="Q165" s="15">
        <v>11490</v>
      </c>
      <c r="R165" s="15">
        <v>4</v>
      </c>
    </row>
    <row r="166" spans="1:28" x14ac:dyDescent="0.25">
      <c r="B166" s="22" t="s">
        <v>63</v>
      </c>
      <c r="C166" s="15">
        <v>5</v>
      </c>
      <c r="D166" s="15">
        <v>16</v>
      </c>
      <c r="E166" s="15">
        <v>9</v>
      </c>
      <c r="F166" s="15">
        <v>0</v>
      </c>
      <c r="G166" s="15">
        <v>1</v>
      </c>
      <c r="H166" s="15">
        <v>3</v>
      </c>
      <c r="I166" s="15">
        <v>203.863</v>
      </c>
      <c r="J166" s="15">
        <v>201.92400000000001</v>
      </c>
      <c r="K166" s="15">
        <v>204.46700000000001</v>
      </c>
      <c r="L166" s="15">
        <v>204.684</v>
      </c>
      <c r="M166" s="15">
        <v>203.435</v>
      </c>
      <c r="N166" s="15">
        <v>202.946</v>
      </c>
      <c r="O166" s="15">
        <v>203.202</v>
      </c>
      <c r="P166" s="15">
        <v>502</v>
      </c>
      <c r="Q166" s="15">
        <v>11490</v>
      </c>
      <c r="R166" s="15">
        <v>4</v>
      </c>
    </row>
    <row r="167" spans="1:28" x14ac:dyDescent="0.25">
      <c r="B167" s="22" t="s">
        <v>64</v>
      </c>
      <c r="C167" s="15">
        <v>6</v>
      </c>
      <c r="D167" s="15">
        <v>16</v>
      </c>
      <c r="E167" s="15">
        <v>9</v>
      </c>
      <c r="F167" s="15">
        <v>0</v>
      </c>
      <c r="G167" s="15">
        <v>1</v>
      </c>
      <c r="H167" s="15">
        <v>3</v>
      </c>
      <c r="I167" s="15">
        <v>204.589</v>
      </c>
      <c r="J167" s="15">
        <v>201.67</v>
      </c>
      <c r="K167" s="15">
        <v>204.68700000000001</v>
      </c>
      <c r="L167" s="15">
        <v>204.39099999999999</v>
      </c>
      <c r="M167" s="15">
        <v>202.672</v>
      </c>
      <c r="N167" s="15">
        <v>202.47300000000001</v>
      </c>
      <c r="O167" s="15">
        <v>203.04900000000001</v>
      </c>
      <c r="P167" s="15">
        <v>522</v>
      </c>
      <c r="Q167" s="15">
        <v>11490</v>
      </c>
      <c r="R167" s="15">
        <v>4</v>
      </c>
    </row>
    <row r="168" spans="1:28" x14ac:dyDescent="0.25">
      <c r="B168" s="22" t="s">
        <v>65</v>
      </c>
      <c r="C168" s="15">
        <v>6</v>
      </c>
      <c r="D168" s="15">
        <v>18</v>
      </c>
      <c r="E168" s="15">
        <v>9</v>
      </c>
      <c r="F168" s="15">
        <v>0</v>
      </c>
      <c r="G168" s="15">
        <v>1</v>
      </c>
      <c r="H168" s="15">
        <v>3</v>
      </c>
      <c r="I168" s="15">
        <v>203.02099999999999</v>
      </c>
      <c r="J168" s="15">
        <v>201.69200000000001</v>
      </c>
      <c r="K168" s="15">
        <v>204.71600000000001</v>
      </c>
      <c r="L168" s="15">
        <v>203.87899999999999</v>
      </c>
      <c r="M168" s="15">
        <v>203.089</v>
      </c>
      <c r="N168" s="15">
        <v>202.31399999999999</v>
      </c>
      <c r="O168" s="15">
        <v>202.953</v>
      </c>
      <c r="P168" s="15">
        <v>552</v>
      </c>
      <c r="Q168" s="15">
        <v>11490</v>
      </c>
      <c r="R168" s="15">
        <v>4</v>
      </c>
    </row>
    <row r="169" spans="1:28" x14ac:dyDescent="0.25">
      <c r="B169" s="22" t="s">
        <v>66</v>
      </c>
      <c r="C169" s="15">
        <v>8</v>
      </c>
      <c r="D169" s="15">
        <v>19</v>
      </c>
      <c r="E169" s="15">
        <v>9</v>
      </c>
      <c r="F169" s="15">
        <v>1</v>
      </c>
      <c r="G169" s="15">
        <v>1</v>
      </c>
      <c r="H169" s="15">
        <v>3</v>
      </c>
      <c r="I169" s="15">
        <v>202.56700000000001</v>
      </c>
      <c r="J169" s="15">
        <v>201.624</v>
      </c>
      <c r="K169" s="15">
        <v>204.34800000000001</v>
      </c>
      <c r="L169" s="15">
        <v>204.39400000000001</v>
      </c>
      <c r="M169" s="15">
        <v>203.46199999999999</v>
      </c>
      <c r="N169" s="15">
        <v>202.39</v>
      </c>
      <c r="O169" s="15">
        <v>202.875</v>
      </c>
      <c r="P169" s="15">
        <v>578</v>
      </c>
      <c r="Q169" s="15">
        <v>11490</v>
      </c>
      <c r="R169" s="15">
        <v>5</v>
      </c>
    </row>
    <row r="170" spans="1:28" x14ac:dyDescent="0.25">
      <c r="B170" s="22" t="s">
        <v>79</v>
      </c>
      <c r="C170" s="15">
        <v>9</v>
      </c>
      <c r="D170" s="15">
        <v>20</v>
      </c>
      <c r="E170" s="15">
        <v>9</v>
      </c>
      <c r="F170" s="15">
        <v>1</v>
      </c>
      <c r="G170" s="15">
        <v>2</v>
      </c>
      <c r="H170" s="15">
        <v>3</v>
      </c>
      <c r="I170" s="15">
        <v>202.46</v>
      </c>
      <c r="J170" s="15">
        <v>201.465</v>
      </c>
      <c r="K170" s="15">
        <v>204.18299999999999</v>
      </c>
      <c r="L170" s="15">
        <v>204.816</v>
      </c>
      <c r="M170" s="15">
        <v>203.52699999999999</v>
      </c>
      <c r="N170" s="15">
        <v>202.60400000000001</v>
      </c>
      <c r="O170" s="15">
        <v>202.846</v>
      </c>
      <c r="P170" s="15">
        <v>604</v>
      </c>
      <c r="Q170" s="15">
        <v>11490</v>
      </c>
      <c r="R170" s="15">
        <v>5</v>
      </c>
    </row>
    <row r="171" spans="1:28" ht="15.75" x14ac:dyDescent="0.25">
      <c r="A171" s="28" t="s">
        <v>17</v>
      </c>
      <c r="B171" s="29">
        <v>44128.125</v>
      </c>
      <c r="C171" s="15">
        <v>3</v>
      </c>
      <c r="D171" s="15">
        <v>8</v>
      </c>
      <c r="E171" s="15">
        <v>19</v>
      </c>
      <c r="F171" s="15">
        <v>15</v>
      </c>
      <c r="G171" s="15">
        <v>20</v>
      </c>
      <c r="H171" s="15">
        <v>17</v>
      </c>
      <c r="I171" s="15">
        <v>205.25700000000001</v>
      </c>
      <c r="J171" s="15">
        <v>202.221</v>
      </c>
      <c r="K171" s="15">
        <v>202.07599999999999</v>
      </c>
      <c r="L171" s="15">
        <v>202.85900000000001</v>
      </c>
      <c r="M171" s="15">
        <v>203.07499999999999</v>
      </c>
      <c r="N171" s="6">
        <v>202.779</v>
      </c>
      <c r="O171" s="15">
        <v>202.75899999999999</v>
      </c>
      <c r="P171" s="15">
        <v>3517</v>
      </c>
      <c r="Q171" s="15">
        <v>20435</v>
      </c>
      <c r="R171" s="15">
        <v>17</v>
      </c>
      <c r="S171" s="7"/>
    </row>
    <row r="172" spans="1:28" x14ac:dyDescent="0.25">
      <c r="A172" s="6"/>
      <c r="B172" s="21" t="s">
        <v>57</v>
      </c>
      <c r="C172" s="15">
        <v>3</v>
      </c>
      <c r="D172" s="15">
        <v>7</v>
      </c>
      <c r="E172" s="15">
        <v>21</v>
      </c>
      <c r="F172" s="15">
        <v>18</v>
      </c>
      <c r="G172" s="15">
        <v>21</v>
      </c>
      <c r="H172" s="15">
        <v>14</v>
      </c>
      <c r="I172" s="15">
        <v>205.11699999999999</v>
      </c>
      <c r="J172" s="15">
        <v>205.02099999999999</v>
      </c>
      <c r="K172" s="15">
        <v>201.57400000000001</v>
      </c>
      <c r="L172" s="15">
        <v>202.15299999999999</v>
      </c>
      <c r="M172" s="15">
        <v>202.23699999999999</v>
      </c>
      <c r="N172" s="15">
        <v>203.56899999999999</v>
      </c>
      <c r="O172" s="15">
        <v>202.56899999999999</v>
      </c>
      <c r="P172" s="15">
        <v>3466</v>
      </c>
      <c r="Q172" s="15">
        <v>20435</v>
      </c>
      <c r="R172" s="15">
        <v>16</v>
      </c>
      <c r="S172" s="14"/>
      <c r="T172" s="14"/>
      <c r="AB172" s="6"/>
    </row>
    <row r="173" spans="1:28" ht="15.75" x14ac:dyDescent="0.25">
      <c r="A173" s="6"/>
      <c r="B173" s="22" t="s">
        <v>58</v>
      </c>
      <c r="C173" s="15">
        <v>3</v>
      </c>
      <c r="D173" s="15">
        <v>7</v>
      </c>
      <c r="E173" s="15">
        <v>21</v>
      </c>
      <c r="F173" s="15">
        <v>18</v>
      </c>
      <c r="G173" s="15">
        <v>21</v>
      </c>
      <c r="H173" s="15">
        <v>15</v>
      </c>
      <c r="I173" s="15">
        <v>205.739</v>
      </c>
      <c r="J173" s="15">
        <v>205.21799999999999</v>
      </c>
      <c r="K173" s="15">
        <v>201.91499999999999</v>
      </c>
      <c r="L173" s="15">
        <v>202.45500000000001</v>
      </c>
      <c r="M173" s="15">
        <v>202.02199999999999</v>
      </c>
      <c r="N173" s="15">
        <v>203.495</v>
      </c>
      <c r="O173" s="15">
        <v>202.631</v>
      </c>
      <c r="P173" s="15">
        <v>3538</v>
      </c>
      <c r="Q173" s="15">
        <v>20435</v>
      </c>
      <c r="R173" s="15">
        <v>17</v>
      </c>
      <c r="S173" s="14"/>
      <c r="T173" s="7"/>
      <c r="U173" s="7"/>
      <c r="V173" s="7"/>
      <c r="W173" s="7"/>
      <c r="X173" s="8"/>
      <c r="Y173" s="8"/>
      <c r="Z173" s="8"/>
      <c r="AB173" s="6"/>
    </row>
    <row r="174" spans="1:28" ht="15.75" x14ac:dyDescent="0.25">
      <c r="A174" s="6"/>
      <c r="B174" s="22" t="s">
        <v>59</v>
      </c>
      <c r="C174" s="15">
        <v>3</v>
      </c>
      <c r="D174" s="15">
        <v>8</v>
      </c>
      <c r="E174" s="15">
        <v>21</v>
      </c>
      <c r="F174" s="15">
        <v>18</v>
      </c>
      <c r="G174" s="15">
        <v>21</v>
      </c>
      <c r="H174" s="15">
        <v>16</v>
      </c>
      <c r="I174" s="15">
        <v>205.54</v>
      </c>
      <c r="J174" s="15">
        <v>204.88</v>
      </c>
      <c r="K174" s="15">
        <v>202.23400000000001</v>
      </c>
      <c r="L174" s="15">
        <v>202.71299999999999</v>
      </c>
      <c r="M174" s="15">
        <v>202.29400000000001</v>
      </c>
      <c r="N174" s="15">
        <v>203.46799999999999</v>
      </c>
      <c r="O174" s="15">
        <v>202.81700000000001</v>
      </c>
      <c r="P174" s="15">
        <v>3649</v>
      </c>
      <c r="Q174" s="15">
        <v>20435</v>
      </c>
      <c r="R174" s="15">
        <v>17</v>
      </c>
      <c r="S174" s="14"/>
      <c r="T174" s="9"/>
      <c r="U174" s="9"/>
      <c r="V174" s="9"/>
      <c r="W174" s="9"/>
      <c r="AB174" s="6"/>
    </row>
    <row r="175" spans="1:28" ht="15.75" x14ac:dyDescent="0.25">
      <c r="A175" s="6"/>
      <c r="B175" s="22" t="s">
        <v>60</v>
      </c>
      <c r="C175" s="15">
        <v>4</v>
      </c>
      <c r="D175" s="15">
        <v>8</v>
      </c>
      <c r="E175" s="15">
        <v>20</v>
      </c>
      <c r="F175" s="15">
        <v>17</v>
      </c>
      <c r="G175" s="15">
        <v>22</v>
      </c>
      <c r="H175" s="15">
        <v>17</v>
      </c>
      <c r="I175" s="15">
        <v>205.315</v>
      </c>
      <c r="J175" s="15">
        <v>204.285</v>
      </c>
      <c r="K175" s="15">
        <v>202.298</v>
      </c>
      <c r="L175" s="15">
        <v>202.68899999999999</v>
      </c>
      <c r="M175" s="15">
        <v>202.51900000000001</v>
      </c>
      <c r="N175" s="15">
        <v>203.24799999999999</v>
      </c>
      <c r="O175" s="15">
        <v>202.81399999999999</v>
      </c>
      <c r="P175" s="15">
        <v>3664</v>
      </c>
      <c r="Q175" s="15">
        <v>20435</v>
      </c>
      <c r="R175" s="15">
        <v>17</v>
      </c>
      <c r="S175" s="14"/>
      <c r="T175" s="9"/>
      <c r="U175" s="9"/>
      <c r="V175" s="9"/>
      <c r="W175" s="9"/>
      <c r="AB175" s="6"/>
    </row>
    <row r="176" spans="1:28" ht="15.75" x14ac:dyDescent="0.25">
      <c r="A176" s="6"/>
      <c r="B176" s="22" t="s">
        <v>61</v>
      </c>
      <c r="C176" s="15">
        <v>4</v>
      </c>
      <c r="D176" s="15">
        <v>8</v>
      </c>
      <c r="E176" s="15">
        <v>20</v>
      </c>
      <c r="F176" s="15">
        <v>16</v>
      </c>
      <c r="G176" s="15">
        <v>21</v>
      </c>
      <c r="H176" s="15">
        <v>18</v>
      </c>
      <c r="I176" s="15">
        <v>204.33099999999999</v>
      </c>
      <c r="J176" s="15">
        <v>202.941</v>
      </c>
      <c r="K176" s="15">
        <v>202.25200000000001</v>
      </c>
      <c r="L176" s="15">
        <v>202.91200000000001</v>
      </c>
      <c r="M176" s="15">
        <v>202.81899999999999</v>
      </c>
      <c r="N176" s="15">
        <v>202.976</v>
      </c>
      <c r="O176" s="15">
        <v>202.81</v>
      </c>
      <c r="P176" s="15">
        <v>3641</v>
      </c>
      <c r="Q176" s="15">
        <v>20435</v>
      </c>
      <c r="R176" s="15">
        <v>17</v>
      </c>
      <c r="S176" s="14"/>
      <c r="T176" s="9"/>
      <c r="U176" s="9"/>
      <c r="V176" s="9"/>
      <c r="W176" s="9"/>
      <c r="AB176" s="6"/>
    </row>
    <row r="177" spans="1:28" x14ac:dyDescent="0.25">
      <c r="B177" s="21" t="s">
        <v>62</v>
      </c>
      <c r="C177" s="15">
        <v>2</v>
      </c>
      <c r="D177" s="15">
        <v>10</v>
      </c>
      <c r="E177" s="15">
        <v>19</v>
      </c>
      <c r="F177" s="15">
        <v>14</v>
      </c>
      <c r="G177" s="15">
        <v>19</v>
      </c>
      <c r="H177" s="15">
        <v>17</v>
      </c>
      <c r="I177" s="15">
        <v>206.01599999999999</v>
      </c>
      <c r="J177" s="15">
        <v>202.23699999999999</v>
      </c>
      <c r="K177" s="15">
        <v>201.982</v>
      </c>
      <c r="L177" s="15">
        <v>202.88499999999999</v>
      </c>
      <c r="M177" s="15">
        <v>203.304</v>
      </c>
      <c r="N177" s="15">
        <v>202.47900000000001</v>
      </c>
      <c r="O177" s="15">
        <v>202.71100000000001</v>
      </c>
      <c r="P177" s="15">
        <v>3382</v>
      </c>
      <c r="Q177" s="15">
        <v>20435</v>
      </c>
      <c r="R177" s="15">
        <v>16</v>
      </c>
    </row>
    <row r="178" spans="1:28" x14ac:dyDescent="0.25">
      <c r="B178" s="22" t="s">
        <v>63</v>
      </c>
      <c r="C178" s="15">
        <v>1</v>
      </c>
      <c r="D178" s="15">
        <v>10</v>
      </c>
      <c r="E178" s="15">
        <v>19</v>
      </c>
      <c r="F178" s="15">
        <v>14</v>
      </c>
      <c r="G178" s="15">
        <v>17</v>
      </c>
      <c r="H178" s="15">
        <v>17</v>
      </c>
      <c r="I178" s="15">
        <v>205.99600000000001</v>
      </c>
      <c r="J178" s="15">
        <v>201.995</v>
      </c>
      <c r="K178" s="15">
        <v>201.941</v>
      </c>
      <c r="L178" s="15">
        <v>202.96700000000001</v>
      </c>
      <c r="M178" s="15">
        <v>203.53899999999999</v>
      </c>
      <c r="N178" s="15">
        <v>202.316</v>
      </c>
      <c r="O178" s="15">
        <v>202.68899999999999</v>
      </c>
      <c r="P178" s="15">
        <v>3260</v>
      </c>
      <c r="Q178" s="15">
        <v>20435</v>
      </c>
      <c r="R178" s="15">
        <v>15</v>
      </c>
    </row>
    <row r="179" spans="1:28" x14ac:dyDescent="0.25">
      <c r="B179" s="22" t="s">
        <v>64</v>
      </c>
      <c r="C179" s="15">
        <v>1</v>
      </c>
      <c r="D179" s="15">
        <v>12</v>
      </c>
      <c r="E179" s="15">
        <v>19</v>
      </c>
      <c r="F179" s="15">
        <v>12</v>
      </c>
      <c r="G179" s="15">
        <v>15</v>
      </c>
      <c r="H179" s="15">
        <v>17</v>
      </c>
      <c r="I179" s="15">
        <v>207.11799999999999</v>
      </c>
      <c r="J179" s="15">
        <v>202.41499999999999</v>
      </c>
      <c r="K179" s="15">
        <v>201.941</v>
      </c>
      <c r="L179" s="15">
        <v>202.851</v>
      </c>
      <c r="M179" s="15">
        <v>203.745</v>
      </c>
      <c r="N179" s="15">
        <v>202.286</v>
      </c>
      <c r="O179" s="15">
        <v>202.70099999999999</v>
      </c>
      <c r="P179" s="15">
        <v>3128</v>
      </c>
      <c r="Q179" s="15">
        <v>20435</v>
      </c>
      <c r="R179" s="15">
        <v>15</v>
      </c>
    </row>
    <row r="180" spans="1:28" x14ac:dyDescent="0.25">
      <c r="B180" s="22" t="s">
        <v>65</v>
      </c>
      <c r="C180" s="15">
        <v>1</v>
      </c>
      <c r="D180" s="15">
        <v>13</v>
      </c>
      <c r="E180" s="15">
        <v>19</v>
      </c>
      <c r="F180" s="15">
        <v>12</v>
      </c>
      <c r="G180" s="15">
        <v>13</v>
      </c>
      <c r="H180" s="15">
        <v>16</v>
      </c>
      <c r="I180" s="15">
        <v>206.685</v>
      </c>
      <c r="J180" s="15">
        <v>202.172</v>
      </c>
      <c r="K180" s="15">
        <v>201.958</v>
      </c>
      <c r="L180" s="15">
        <v>203.05500000000001</v>
      </c>
      <c r="M180" s="15">
        <v>203.90799999999999</v>
      </c>
      <c r="N180" s="15">
        <v>202.52</v>
      </c>
      <c r="O180" s="15">
        <v>202.798</v>
      </c>
      <c r="P180" s="15">
        <v>3019</v>
      </c>
      <c r="Q180" s="15">
        <v>20435</v>
      </c>
      <c r="R180" s="15">
        <v>14</v>
      </c>
    </row>
    <row r="181" spans="1:28" x14ac:dyDescent="0.25">
      <c r="B181" s="22" t="s">
        <v>66</v>
      </c>
      <c r="C181" s="15">
        <v>0</v>
      </c>
      <c r="D181" s="15">
        <v>14</v>
      </c>
      <c r="E181" s="15">
        <v>20</v>
      </c>
      <c r="F181" s="15">
        <v>12</v>
      </c>
      <c r="G181" s="15">
        <v>11</v>
      </c>
      <c r="H181" s="15">
        <v>16</v>
      </c>
      <c r="I181" s="15">
        <v>207.66</v>
      </c>
      <c r="J181" s="15">
        <v>202.29900000000001</v>
      </c>
      <c r="K181" s="15">
        <v>201.75399999999999</v>
      </c>
      <c r="L181" s="15">
        <v>203.339</v>
      </c>
      <c r="M181" s="15">
        <v>204.06</v>
      </c>
      <c r="N181" s="15">
        <v>202.89500000000001</v>
      </c>
      <c r="O181" s="15">
        <v>202.929</v>
      </c>
      <c r="P181" s="15">
        <v>2946</v>
      </c>
      <c r="Q181" s="15">
        <v>20435</v>
      </c>
      <c r="R181" s="15">
        <v>14</v>
      </c>
    </row>
    <row r="182" spans="1:28" x14ac:dyDescent="0.25">
      <c r="B182" s="22" t="s">
        <v>79</v>
      </c>
      <c r="C182" s="15">
        <v>0</v>
      </c>
      <c r="D182" s="15">
        <v>16</v>
      </c>
      <c r="E182" s="15">
        <v>20</v>
      </c>
      <c r="F182" s="15">
        <v>12</v>
      </c>
      <c r="G182" s="15">
        <v>9</v>
      </c>
      <c r="H182" s="15">
        <v>15</v>
      </c>
      <c r="J182" s="15">
        <v>202.245</v>
      </c>
      <c r="K182" s="15">
        <v>201.72499999999999</v>
      </c>
      <c r="L182" s="15">
        <v>203.655</v>
      </c>
      <c r="M182" s="15">
        <v>203.976</v>
      </c>
      <c r="N182" s="15">
        <v>203.167</v>
      </c>
      <c r="O182" s="15">
        <v>202.99799999999999</v>
      </c>
      <c r="P182" s="15">
        <v>2825</v>
      </c>
      <c r="Q182" s="15">
        <v>20435</v>
      </c>
      <c r="R182" s="15">
        <v>13</v>
      </c>
    </row>
    <row r="183" spans="1:28" ht="15.75" x14ac:dyDescent="0.25">
      <c r="A183" s="28" t="s">
        <v>41</v>
      </c>
      <c r="B183" s="29">
        <v>42613.125</v>
      </c>
      <c r="C183" s="15">
        <v>17</v>
      </c>
      <c r="D183" s="15">
        <v>1</v>
      </c>
      <c r="E183" s="15">
        <v>0</v>
      </c>
      <c r="F183" s="15">
        <v>1</v>
      </c>
      <c r="G183" s="15">
        <v>0</v>
      </c>
      <c r="H183" s="15">
        <v>0</v>
      </c>
      <c r="I183" s="15">
        <v>203.94200000000001</v>
      </c>
      <c r="J183" s="15">
        <v>206.07900000000001</v>
      </c>
      <c r="K183" s="15">
        <v>205.97900000000001</v>
      </c>
      <c r="L183" s="15">
        <v>206.13399999999999</v>
      </c>
      <c r="M183" s="15">
        <v>205.82</v>
      </c>
      <c r="N183" s="6">
        <v>205.05799999999999</v>
      </c>
      <c r="O183" s="15">
        <v>205.06</v>
      </c>
      <c r="P183" s="15">
        <v>394</v>
      </c>
      <c r="Q183" s="15">
        <v>31942</v>
      </c>
      <c r="R183" s="15">
        <v>1</v>
      </c>
      <c r="S183" s="9"/>
    </row>
    <row r="184" spans="1:28" x14ac:dyDescent="0.25">
      <c r="A184" s="6"/>
      <c r="B184" s="21" t="s">
        <v>57</v>
      </c>
      <c r="C184" s="15">
        <v>16</v>
      </c>
      <c r="D184" s="15">
        <v>3</v>
      </c>
      <c r="E184" s="15">
        <v>0</v>
      </c>
      <c r="F184" s="15">
        <v>1</v>
      </c>
      <c r="G184" s="15">
        <v>1</v>
      </c>
      <c r="H184" s="15">
        <v>1</v>
      </c>
      <c r="I184" s="15">
        <v>206.102</v>
      </c>
      <c r="J184" s="15">
        <v>205.904</v>
      </c>
      <c r="K184" s="15">
        <v>207.52500000000001</v>
      </c>
      <c r="L184" s="15">
        <v>205.24199999999999</v>
      </c>
      <c r="M184" s="15">
        <v>204.84100000000001</v>
      </c>
      <c r="N184" s="15">
        <v>205.495</v>
      </c>
      <c r="O184" s="15">
        <v>205.60900000000001</v>
      </c>
      <c r="P184" s="15">
        <v>516</v>
      </c>
      <c r="Q184" s="15">
        <v>31942</v>
      </c>
      <c r="R184" s="15">
        <v>1</v>
      </c>
      <c r="S184" s="14"/>
      <c r="T184" s="14"/>
      <c r="AB184" s="6"/>
    </row>
    <row r="185" spans="1:28" ht="15.75" x14ac:dyDescent="0.25">
      <c r="A185" s="6"/>
      <c r="B185" s="22" t="s">
        <v>58</v>
      </c>
      <c r="C185" s="15">
        <v>13</v>
      </c>
      <c r="D185" s="15">
        <v>3</v>
      </c>
      <c r="E185" s="15">
        <v>0</v>
      </c>
      <c r="F185" s="15">
        <v>1</v>
      </c>
      <c r="G185" s="15">
        <v>0</v>
      </c>
      <c r="H185" s="15">
        <v>1</v>
      </c>
      <c r="I185" s="15">
        <v>206.239</v>
      </c>
      <c r="J185" s="15">
        <v>205.81200000000001</v>
      </c>
      <c r="K185" s="15">
        <v>207.23</v>
      </c>
      <c r="L185" s="15">
        <v>205.64699999999999</v>
      </c>
      <c r="M185" s="15">
        <v>205.10499999999999</v>
      </c>
      <c r="N185" s="15">
        <v>205.41499999999999</v>
      </c>
      <c r="O185" s="15">
        <v>205.721</v>
      </c>
      <c r="P185" s="15">
        <v>489</v>
      </c>
      <c r="Q185" s="15">
        <v>31942</v>
      </c>
      <c r="R185" s="15">
        <v>1</v>
      </c>
      <c r="S185" s="14"/>
      <c r="T185" s="7"/>
      <c r="U185" s="7"/>
      <c r="V185" s="7"/>
      <c r="W185" s="7"/>
      <c r="X185" s="8"/>
      <c r="Y185" s="8"/>
      <c r="Z185" s="8"/>
      <c r="AB185" s="6"/>
    </row>
    <row r="186" spans="1:28" ht="15.75" x14ac:dyDescent="0.25">
      <c r="A186" s="6"/>
      <c r="B186" s="22" t="s">
        <v>59</v>
      </c>
      <c r="C186" s="15">
        <v>11</v>
      </c>
      <c r="D186" s="15">
        <v>2</v>
      </c>
      <c r="E186" s="15">
        <v>0</v>
      </c>
      <c r="F186" s="15">
        <v>1</v>
      </c>
      <c r="G186" s="15">
        <v>0</v>
      </c>
      <c r="H186" s="15">
        <v>0</v>
      </c>
      <c r="I186" s="15">
        <v>205.44399999999999</v>
      </c>
      <c r="J186" s="15">
        <v>206.203</v>
      </c>
      <c r="K186" s="15">
        <v>207.34700000000001</v>
      </c>
      <c r="L186" s="15">
        <v>205.77500000000001</v>
      </c>
      <c r="M186" s="15">
        <v>205.71600000000001</v>
      </c>
      <c r="N186" s="15">
        <v>204.96299999999999</v>
      </c>
      <c r="O186" s="15">
        <v>205.602</v>
      </c>
      <c r="P186" s="15">
        <v>444</v>
      </c>
      <c r="Q186" s="15">
        <v>31942</v>
      </c>
      <c r="R186" s="15">
        <v>1</v>
      </c>
      <c r="S186" s="14"/>
      <c r="T186" s="9"/>
      <c r="U186" s="9"/>
      <c r="V186" s="9"/>
      <c r="W186" s="9"/>
      <c r="AB186" s="6"/>
    </row>
    <row r="187" spans="1:28" ht="15.75" x14ac:dyDescent="0.25">
      <c r="A187" s="6"/>
      <c r="B187" s="22" t="s">
        <v>60</v>
      </c>
      <c r="C187" s="15">
        <v>12</v>
      </c>
      <c r="D187" s="15">
        <v>2</v>
      </c>
      <c r="E187" s="15">
        <v>0</v>
      </c>
      <c r="F187" s="15">
        <v>1</v>
      </c>
      <c r="G187" s="15">
        <v>0</v>
      </c>
      <c r="H187" s="15">
        <v>0</v>
      </c>
      <c r="I187" s="15">
        <v>205.17599999999999</v>
      </c>
      <c r="J187" s="15">
        <v>206.4</v>
      </c>
      <c r="K187" s="15">
        <v>205.02600000000001</v>
      </c>
      <c r="L187" s="15">
        <v>205.82</v>
      </c>
      <c r="M187" s="15">
        <v>206.071</v>
      </c>
      <c r="N187" s="15">
        <v>204.893</v>
      </c>
      <c r="O187" s="15">
        <v>205.57499999999999</v>
      </c>
      <c r="P187" s="15">
        <v>441</v>
      </c>
      <c r="Q187" s="15">
        <v>31942</v>
      </c>
      <c r="R187" s="15">
        <v>1</v>
      </c>
      <c r="S187" s="14"/>
      <c r="T187" s="9"/>
      <c r="U187" s="9"/>
      <c r="V187" s="9"/>
      <c r="W187" s="9"/>
      <c r="AB187" s="6"/>
    </row>
    <row r="188" spans="1:28" ht="15.75" x14ac:dyDescent="0.25">
      <c r="A188" s="6"/>
      <c r="B188" s="22" t="s">
        <v>61</v>
      </c>
      <c r="C188" s="15">
        <v>15</v>
      </c>
      <c r="D188" s="15">
        <v>1</v>
      </c>
      <c r="E188" s="15">
        <v>0</v>
      </c>
      <c r="F188" s="15">
        <v>1</v>
      </c>
      <c r="G188" s="15">
        <v>0</v>
      </c>
      <c r="H188" s="15">
        <v>0</v>
      </c>
      <c r="I188" s="15">
        <v>204.209</v>
      </c>
      <c r="J188" s="15">
        <v>206.316</v>
      </c>
      <c r="K188" s="15">
        <v>205.816</v>
      </c>
      <c r="L188" s="15">
        <v>206.09800000000001</v>
      </c>
      <c r="M188" s="15">
        <v>206.10400000000001</v>
      </c>
      <c r="N188" s="15">
        <v>204.94900000000001</v>
      </c>
      <c r="O188" s="15">
        <v>205.26400000000001</v>
      </c>
      <c r="P188" s="15">
        <v>405</v>
      </c>
      <c r="Q188" s="15">
        <v>31942</v>
      </c>
      <c r="R188" s="15">
        <v>1</v>
      </c>
      <c r="S188" s="14"/>
      <c r="T188" s="9"/>
      <c r="U188" s="9"/>
      <c r="V188" s="9"/>
      <c r="W188" s="9"/>
      <c r="AB188" s="6"/>
    </row>
    <row r="189" spans="1:28" x14ac:dyDescent="0.25">
      <c r="B189" s="21" t="s">
        <v>62</v>
      </c>
      <c r="C189" s="15">
        <v>18</v>
      </c>
      <c r="D189" s="15">
        <v>1</v>
      </c>
      <c r="E189" s="15">
        <v>0</v>
      </c>
      <c r="F189" s="15">
        <v>1</v>
      </c>
      <c r="G189" s="15">
        <v>0</v>
      </c>
      <c r="H189" s="15">
        <v>0</v>
      </c>
      <c r="I189" s="15">
        <v>203.63499999999999</v>
      </c>
      <c r="J189" s="15">
        <v>206.071</v>
      </c>
      <c r="K189" s="15">
        <v>206.19300000000001</v>
      </c>
      <c r="L189" s="15">
        <v>206.26499999999999</v>
      </c>
      <c r="M189" s="15">
        <v>206.06800000000001</v>
      </c>
      <c r="N189" s="15">
        <v>205.26300000000001</v>
      </c>
      <c r="O189" s="15">
        <v>204.947</v>
      </c>
      <c r="P189" s="15">
        <v>392</v>
      </c>
      <c r="Q189" s="15">
        <v>31942</v>
      </c>
      <c r="R189" s="15">
        <v>1</v>
      </c>
    </row>
    <row r="190" spans="1:28" x14ac:dyDescent="0.25">
      <c r="B190" s="22" t="s">
        <v>63</v>
      </c>
      <c r="C190" s="15">
        <v>19</v>
      </c>
      <c r="D190" s="15">
        <v>2</v>
      </c>
      <c r="E190" s="15">
        <v>0</v>
      </c>
      <c r="F190" s="15">
        <v>0</v>
      </c>
      <c r="G190" s="15">
        <v>0</v>
      </c>
      <c r="H190" s="15">
        <v>0</v>
      </c>
      <c r="I190" s="15">
        <v>203.495</v>
      </c>
      <c r="J190" s="15">
        <v>205.74700000000001</v>
      </c>
      <c r="K190" s="15">
        <v>206.393</v>
      </c>
      <c r="L190" s="15">
        <v>206.584</v>
      </c>
      <c r="M190" s="15">
        <v>205.36500000000001</v>
      </c>
      <c r="N190" s="15">
        <v>205.69499999999999</v>
      </c>
      <c r="O190" s="15">
        <v>204.88900000000001</v>
      </c>
      <c r="P190" s="15">
        <v>404</v>
      </c>
      <c r="Q190" s="15">
        <v>31942</v>
      </c>
      <c r="R190" s="15">
        <v>1</v>
      </c>
    </row>
    <row r="191" spans="1:28" x14ac:dyDescent="0.25">
      <c r="B191" s="22" t="s">
        <v>64</v>
      </c>
      <c r="C191" s="15">
        <v>19</v>
      </c>
      <c r="D191" s="15">
        <v>2</v>
      </c>
      <c r="E191" s="15">
        <v>0</v>
      </c>
      <c r="F191" s="15">
        <v>0</v>
      </c>
      <c r="G191" s="15">
        <v>0</v>
      </c>
      <c r="H191" s="15">
        <v>0</v>
      </c>
      <c r="I191" s="15">
        <v>203.53899999999999</v>
      </c>
      <c r="J191" s="15">
        <v>205.55</v>
      </c>
      <c r="K191" s="15">
        <v>206.86699999999999</v>
      </c>
      <c r="L191" s="15">
        <v>206.328</v>
      </c>
      <c r="M191" s="15">
        <v>204.81</v>
      </c>
      <c r="N191" s="15">
        <v>206.143</v>
      </c>
      <c r="O191" s="15">
        <v>204.874</v>
      </c>
      <c r="P191" s="15">
        <v>416</v>
      </c>
      <c r="Q191" s="15">
        <v>31942</v>
      </c>
      <c r="R191" s="15">
        <v>1</v>
      </c>
    </row>
    <row r="192" spans="1:28" x14ac:dyDescent="0.25">
      <c r="B192" s="22" t="s">
        <v>65</v>
      </c>
      <c r="C192" s="15">
        <v>20</v>
      </c>
      <c r="D192" s="15">
        <v>3</v>
      </c>
      <c r="E192" s="15">
        <v>0</v>
      </c>
      <c r="F192" s="15">
        <v>0</v>
      </c>
      <c r="G192" s="15">
        <v>0</v>
      </c>
      <c r="H192" s="15">
        <v>0</v>
      </c>
      <c r="I192" s="15">
        <v>203.917</v>
      </c>
      <c r="J192" s="15">
        <v>204.95500000000001</v>
      </c>
      <c r="K192" s="15">
        <v>206.28200000000001</v>
      </c>
      <c r="L192" s="15">
        <v>206.441</v>
      </c>
      <c r="M192" s="15">
        <v>204.154</v>
      </c>
      <c r="N192" s="15">
        <v>206.26599999999999</v>
      </c>
      <c r="O192" s="15">
        <v>204.773</v>
      </c>
      <c r="P192" s="15">
        <v>418</v>
      </c>
      <c r="Q192" s="15">
        <v>31942</v>
      </c>
      <c r="R192" s="15">
        <v>1</v>
      </c>
    </row>
    <row r="193" spans="1:28" x14ac:dyDescent="0.25">
      <c r="B193" s="22" t="s">
        <v>66</v>
      </c>
      <c r="C193" s="15">
        <v>20</v>
      </c>
      <c r="D193" s="15">
        <v>3</v>
      </c>
      <c r="E193" s="15">
        <v>0</v>
      </c>
      <c r="F193" s="15">
        <v>0</v>
      </c>
      <c r="G193" s="15">
        <v>0</v>
      </c>
      <c r="H193" s="15">
        <v>0</v>
      </c>
      <c r="I193" s="15">
        <v>204.32599999999999</v>
      </c>
      <c r="J193" s="15">
        <v>205.07300000000001</v>
      </c>
      <c r="K193" s="15">
        <v>206.946</v>
      </c>
      <c r="L193" s="15">
        <v>206.495</v>
      </c>
      <c r="M193" s="15">
        <v>204.16399999999999</v>
      </c>
      <c r="N193" s="15">
        <v>206.21</v>
      </c>
      <c r="O193" s="15">
        <v>204.90199999999999</v>
      </c>
      <c r="P193" s="15">
        <v>428</v>
      </c>
      <c r="Q193" s="15">
        <v>31942</v>
      </c>
      <c r="R193" s="15">
        <v>1</v>
      </c>
    </row>
    <row r="194" spans="1:28" x14ac:dyDescent="0.25">
      <c r="B194" s="22" t="s">
        <v>79</v>
      </c>
      <c r="C194" s="15">
        <v>18</v>
      </c>
      <c r="D194" s="15">
        <v>4</v>
      </c>
      <c r="E194" s="15">
        <v>0</v>
      </c>
      <c r="F194" s="15">
        <v>0</v>
      </c>
      <c r="G194" s="15">
        <v>0</v>
      </c>
      <c r="H194" s="15">
        <v>0</v>
      </c>
      <c r="I194" s="15">
        <v>204.74</v>
      </c>
      <c r="J194" s="15">
        <v>204.89</v>
      </c>
      <c r="K194" s="15">
        <v>206.26</v>
      </c>
      <c r="L194" s="15">
        <v>206.19300000000001</v>
      </c>
      <c r="M194" s="15">
        <v>204.673</v>
      </c>
      <c r="N194" s="15">
        <v>206.203</v>
      </c>
      <c r="O194" s="15">
        <v>205.02699999999999</v>
      </c>
      <c r="P194" s="15">
        <v>410</v>
      </c>
      <c r="Q194" s="15">
        <v>31942</v>
      </c>
      <c r="R194" s="15">
        <v>1</v>
      </c>
    </row>
    <row r="195" spans="1:28" ht="15.75" x14ac:dyDescent="0.25">
      <c r="A195" s="28" t="s">
        <v>39</v>
      </c>
      <c r="B195" s="29">
        <v>42554.125</v>
      </c>
      <c r="C195" s="15">
        <v>18</v>
      </c>
      <c r="D195" s="15">
        <v>11</v>
      </c>
      <c r="E195" s="15">
        <v>9</v>
      </c>
      <c r="F195" s="15">
        <v>8</v>
      </c>
      <c r="G195" s="15">
        <v>4</v>
      </c>
      <c r="H195" s="15">
        <v>7</v>
      </c>
      <c r="I195" s="15">
        <v>203.374</v>
      </c>
      <c r="J195" s="15">
        <v>204.05</v>
      </c>
      <c r="K195" s="15">
        <v>203.08799999999999</v>
      </c>
      <c r="L195" s="15">
        <v>202.78399999999999</v>
      </c>
      <c r="M195" s="15">
        <v>204.15</v>
      </c>
      <c r="N195" s="15">
        <v>201.68100000000001</v>
      </c>
      <c r="O195" s="15">
        <v>202.88499999999999</v>
      </c>
      <c r="P195" s="15">
        <v>3714</v>
      </c>
      <c r="Q195" s="15">
        <v>45980</v>
      </c>
      <c r="R195" s="15">
        <v>8</v>
      </c>
      <c r="S195" s="9"/>
    </row>
    <row r="196" spans="1:28" x14ac:dyDescent="0.25">
      <c r="A196" s="6"/>
      <c r="B196" s="21" t="s">
        <v>57</v>
      </c>
      <c r="C196" s="15">
        <v>9</v>
      </c>
      <c r="D196" s="15">
        <v>15</v>
      </c>
      <c r="E196" s="15">
        <v>13</v>
      </c>
      <c r="F196" s="15">
        <v>7</v>
      </c>
      <c r="G196" s="15">
        <v>6</v>
      </c>
      <c r="H196" s="15">
        <v>7</v>
      </c>
      <c r="I196" s="15">
        <v>201.43299999999999</v>
      </c>
      <c r="J196" s="15">
        <v>202.62899999999999</v>
      </c>
      <c r="K196" s="15">
        <v>202.11</v>
      </c>
      <c r="L196" s="15">
        <v>202.81700000000001</v>
      </c>
      <c r="M196" s="15">
        <v>201.91900000000001</v>
      </c>
      <c r="N196" s="15">
        <v>200.953</v>
      </c>
      <c r="O196" s="15">
        <v>201.92599999999999</v>
      </c>
      <c r="P196" s="15">
        <v>4096</v>
      </c>
      <c r="Q196" s="15">
        <v>45980</v>
      </c>
      <c r="R196" s="15">
        <v>8</v>
      </c>
      <c r="S196" s="14"/>
      <c r="T196" s="14"/>
      <c r="AB196" s="6"/>
    </row>
    <row r="197" spans="1:28" ht="15.75" x14ac:dyDescent="0.25">
      <c r="A197" s="6"/>
      <c r="B197" s="22" t="s">
        <v>58</v>
      </c>
      <c r="C197" s="15">
        <v>11</v>
      </c>
      <c r="D197" s="15">
        <v>15</v>
      </c>
      <c r="E197" s="15">
        <v>12</v>
      </c>
      <c r="F197" s="15">
        <v>7</v>
      </c>
      <c r="G197" s="15">
        <v>6</v>
      </c>
      <c r="H197" s="15">
        <v>7</v>
      </c>
      <c r="I197" s="15">
        <v>202.23500000000001</v>
      </c>
      <c r="J197" s="15">
        <v>202.94499999999999</v>
      </c>
      <c r="K197" s="15">
        <v>202.22200000000001</v>
      </c>
      <c r="L197" s="15">
        <v>202.845</v>
      </c>
      <c r="M197" s="15">
        <v>202.16300000000001</v>
      </c>
      <c r="N197" s="15">
        <v>201.13399999999999</v>
      </c>
      <c r="O197" s="15">
        <v>202.119</v>
      </c>
      <c r="P197" s="15">
        <v>4026</v>
      </c>
      <c r="Q197" s="15">
        <v>45980</v>
      </c>
      <c r="R197" s="15">
        <v>8</v>
      </c>
      <c r="S197" s="14"/>
      <c r="T197" s="7"/>
      <c r="U197" s="7"/>
      <c r="V197" s="7"/>
      <c r="W197" s="7"/>
      <c r="X197" s="8"/>
      <c r="Y197" s="8"/>
      <c r="Z197" s="8"/>
      <c r="AB197" s="6"/>
    </row>
    <row r="198" spans="1:28" ht="15.75" x14ac:dyDescent="0.25">
      <c r="A198" s="6"/>
      <c r="B198" s="22" t="s">
        <v>59</v>
      </c>
      <c r="C198" s="15">
        <v>12</v>
      </c>
      <c r="D198" s="15">
        <v>13</v>
      </c>
      <c r="E198" s="15">
        <v>12</v>
      </c>
      <c r="F198" s="15">
        <v>7</v>
      </c>
      <c r="G198" s="15">
        <v>6</v>
      </c>
      <c r="H198" s="15">
        <v>7</v>
      </c>
      <c r="I198" s="15">
        <v>202.785</v>
      </c>
      <c r="J198" s="15">
        <v>202.98699999999999</v>
      </c>
      <c r="K198" s="15">
        <v>202.49799999999999</v>
      </c>
      <c r="L198" s="15">
        <v>202.85499999999999</v>
      </c>
      <c r="M198" s="15">
        <v>202.547</v>
      </c>
      <c r="N198" s="15">
        <v>201.24700000000001</v>
      </c>
      <c r="O198" s="15">
        <v>202.29400000000001</v>
      </c>
      <c r="P198" s="15">
        <v>3913</v>
      </c>
      <c r="Q198" s="15">
        <v>45980</v>
      </c>
      <c r="R198" s="15">
        <v>8</v>
      </c>
      <c r="S198" s="14"/>
      <c r="T198" s="9"/>
      <c r="U198" s="9"/>
      <c r="V198" s="9"/>
      <c r="W198" s="9"/>
      <c r="AB198" s="6"/>
    </row>
    <row r="199" spans="1:28" ht="15.75" x14ac:dyDescent="0.25">
      <c r="A199" s="6"/>
      <c r="B199" s="22" t="s">
        <v>60</v>
      </c>
      <c r="C199" s="15">
        <v>13</v>
      </c>
      <c r="D199" s="15">
        <v>12</v>
      </c>
      <c r="E199" s="15">
        <v>11</v>
      </c>
      <c r="F199" s="15">
        <v>7</v>
      </c>
      <c r="G199" s="15">
        <v>5</v>
      </c>
      <c r="H199" s="15">
        <v>7</v>
      </c>
      <c r="I199" s="15">
        <v>203.209</v>
      </c>
      <c r="J199" s="15">
        <v>203.03</v>
      </c>
      <c r="K199" s="15">
        <v>202.721</v>
      </c>
      <c r="L199" s="15">
        <v>202.83099999999999</v>
      </c>
      <c r="M199" s="15">
        <v>203.12100000000001</v>
      </c>
      <c r="N199" s="15">
        <v>201.345</v>
      </c>
      <c r="O199" s="15">
        <v>202.47499999999999</v>
      </c>
      <c r="P199" s="15">
        <v>3869</v>
      </c>
      <c r="Q199" s="15">
        <v>45980</v>
      </c>
      <c r="R199" s="15">
        <v>8</v>
      </c>
      <c r="S199" s="14"/>
      <c r="T199" s="9"/>
      <c r="U199" s="9"/>
      <c r="V199" s="9"/>
      <c r="W199" s="9"/>
      <c r="AB199" s="6"/>
    </row>
    <row r="200" spans="1:28" ht="15.75" x14ac:dyDescent="0.25">
      <c r="A200" s="6"/>
      <c r="B200" s="22" t="s">
        <v>61</v>
      </c>
      <c r="C200" s="15">
        <v>17</v>
      </c>
      <c r="D200" s="15">
        <v>12</v>
      </c>
      <c r="E200" s="15">
        <v>10</v>
      </c>
      <c r="F200" s="15">
        <v>8</v>
      </c>
      <c r="G200" s="15">
        <v>5</v>
      </c>
      <c r="H200" s="15">
        <v>8</v>
      </c>
      <c r="I200" s="15">
        <v>203.18799999999999</v>
      </c>
      <c r="J200" s="15">
        <v>203.625</v>
      </c>
      <c r="K200" s="15">
        <v>202.874</v>
      </c>
      <c r="L200" s="15">
        <v>202.786</v>
      </c>
      <c r="M200" s="15">
        <v>204.12299999999999</v>
      </c>
      <c r="N200" s="15">
        <v>201.57900000000001</v>
      </c>
      <c r="O200" s="15">
        <v>202.77199999999999</v>
      </c>
      <c r="P200" s="15">
        <v>3802</v>
      </c>
      <c r="Q200" s="15">
        <v>45980</v>
      </c>
      <c r="R200" s="15">
        <v>8</v>
      </c>
      <c r="S200" s="14"/>
      <c r="T200" s="9"/>
      <c r="U200" s="9"/>
      <c r="V200" s="9"/>
      <c r="W200" s="9"/>
      <c r="AB200" s="6"/>
    </row>
    <row r="201" spans="1:28" x14ac:dyDescent="0.25">
      <c r="B201" s="21" t="s">
        <v>62</v>
      </c>
      <c r="C201" s="15">
        <v>18</v>
      </c>
      <c r="D201" s="15">
        <v>10</v>
      </c>
      <c r="E201" s="15">
        <v>9</v>
      </c>
      <c r="F201" s="15">
        <v>9</v>
      </c>
      <c r="G201" s="15">
        <v>4</v>
      </c>
      <c r="H201" s="15">
        <v>7</v>
      </c>
      <c r="I201" s="15">
        <v>203.327</v>
      </c>
      <c r="J201" s="15">
        <v>204.45</v>
      </c>
      <c r="K201" s="15">
        <v>203.40199999999999</v>
      </c>
      <c r="L201" s="15">
        <v>202.66300000000001</v>
      </c>
      <c r="M201" s="15">
        <v>204.19200000000001</v>
      </c>
      <c r="N201" s="15">
        <v>201.828</v>
      </c>
      <c r="O201" s="15">
        <v>202.98599999999999</v>
      </c>
      <c r="P201" s="15">
        <v>3623</v>
      </c>
      <c r="Q201" s="15">
        <v>45980</v>
      </c>
      <c r="R201" s="15">
        <v>7</v>
      </c>
    </row>
    <row r="202" spans="1:28" x14ac:dyDescent="0.25">
      <c r="B202" s="22" t="s">
        <v>63</v>
      </c>
      <c r="C202" s="15">
        <v>18</v>
      </c>
      <c r="D202" s="15">
        <v>9</v>
      </c>
      <c r="E202" s="15">
        <v>9</v>
      </c>
      <c r="F202" s="15">
        <v>9</v>
      </c>
      <c r="G202" s="15">
        <v>3</v>
      </c>
      <c r="H202" s="15">
        <v>7</v>
      </c>
      <c r="I202" s="15">
        <v>203.47</v>
      </c>
      <c r="J202" s="15">
        <v>205.02600000000001</v>
      </c>
      <c r="K202" s="15">
        <v>203.83500000000001</v>
      </c>
      <c r="L202" s="15">
        <v>202.66200000000001</v>
      </c>
      <c r="M202" s="15">
        <v>204.126</v>
      </c>
      <c r="N202" s="15">
        <v>202.047</v>
      </c>
      <c r="O202" s="15">
        <v>203.155</v>
      </c>
      <c r="P202" s="15">
        <v>3572</v>
      </c>
      <c r="Q202" s="15">
        <v>45980</v>
      </c>
      <c r="R202" s="15">
        <v>7</v>
      </c>
    </row>
    <row r="203" spans="1:28" x14ac:dyDescent="0.25">
      <c r="B203" s="22" t="s">
        <v>64</v>
      </c>
      <c r="C203" s="15">
        <v>17</v>
      </c>
      <c r="D203" s="15">
        <v>8</v>
      </c>
      <c r="E203" s="15">
        <v>8</v>
      </c>
      <c r="F203" s="15">
        <v>9</v>
      </c>
      <c r="G203" s="15">
        <v>3</v>
      </c>
      <c r="H203" s="15">
        <v>7</v>
      </c>
      <c r="I203" s="15">
        <v>203.328</v>
      </c>
      <c r="J203" s="15">
        <v>205.36</v>
      </c>
      <c r="K203" s="15">
        <v>204.232</v>
      </c>
      <c r="L203" s="15">
        <v>202.727</v>
      </c>
      <c r="M203" s="15">
        <v>203.84200000000001</v>
      </c>
      <c r="N203" s="15">
        <v>202.256</v>
      </c>
      <c r="O203" s="15">
        <v>203.245</v>
      </c>
      <c r="P203" s="15">
        <v>3445</v>
      </c>
      <c r="Q203" s="15">
        <v>45980</v>
      </c>
      <c r="R203" s="15">
        <v>7</v>
      </c>
    </row>
    <row r="204" spans="1:28" x14ac:dyDescent="0.25">
      <c r="B204" s="22" t="s">
        <v>65</v>
      </c>
      <c r="C204" s="15">
        <v>17</v>
      </c>
      <c r="D204" s="15">
        <v>7</v>
      </c>
      <c r="E204" s="15">
        <v>7</v>
      </c>
      <c r="F204" s="15">
        <v>9</v>
      </c>
      <c r="G204" s="15">
        <v>3</v>
      </c>
      <c r="H204" s="15">
        <v>7</v>
      </c>
      <c r="I204" s="15">
        <v>203.15299999999999</v>
      </c>
      <c r="J204" s="15">
        <v>205.66300000000001</v>
      </c>
      <c r="K204" s="15">
        <v>204.42599999999999</v>
      </c>
      <c r="L204" s="15">
        <v>202.81800000000001</v>
      </c>
      <c r="M204" s="15">
        <v>203.82</v>
      </c>
      <c r="N204" s="15">
        <v>202.41399999999999</v>
      </c>
      <c r="O204" s="15">
        <v>203.31200000000001</v>
      </c>
      <c r="P204" s="15">
        <v>3326</v>
      </c>
      <c r="Q204" s="15">
        <v>45980</v>
      </c>
      <c r="R204" s="15">
        <v>7</v>
      </c>
    </row>
    <row r="205" spans="1:28" x14ac:dyDescent="0.25">
      <c r="B205" s="22" t="s">
        <v>66</v>
      </c>
      <c r="C205" s="15">
        <v>17</v>
      </c>
      <c r="D205" s="15">
        <v>6</v>
      </c>
      <c r="E205" s="15">
        <v>7</v>
      </c>
      <c r="F205" s="15">
        <v>9</v>
      </c>
      <c r="G205" s="15">
        <v>3</v>
      </c>
      <c r="H205" s="15">
        <v>6</v>
      </c>
      <c r="I205" s="15">
        <v>203.256</v>
      </c>
      <c r="J205" s="15">
        <v>205.732</v>
      </c>
      <c r="K205" s="15">
        <v>204.95500000000001</v>
      </c>
      <c r="L205" s="15">
        <v>202.74700000000001</v>
      </c>
      <c r="M205" s="15">
        <v>203.804</v>
      </c>
      <c r="N205" s="15">
        <v>202.565</v>
      </c>
      <c r="O205" s="15">
        <v>203.404</v>
      </c>
      <c r="P205" s="15">
        <v>3183</v>
      </c>
      <c r="Q205" s="15">
        <v>45980</v>
      </c>
      <c r="R205" s="15">
        <v>6</v>
      </c>
    </row>
    <row r="206" spans="1:28" x14ac:dyDescent="0.25">
      <c r="B206" s="22" t="s">
        <v>79</v>
      </c>
      <c r="C206" s="15">
        <v>17</v>
      </c>
      <c r="D206" s="15">
        <v>4</v>
      </c>
      <c r="E206" s="15">
        <v>6</v>
      </c>
      <c r="F206" s="15">
        <v>9</v>
      </c>
      <c r="G206" s="15">
        <v>3</v>
      </c>
      <c r="H206" s="15">
        <v>6</v>
      </c>
      <c r="I206" s="15">
        <v>203.29300000000001</v>
      </c>
      <c r="J206" s="15">
        <v>205.93700000000001</v>
      </c>
      <c r="K206" s="15">
        <v>204.85599999999999</v>
      </c>
      <c r="L206" s="15">
        <v>202.88200000000001</v>
      </c>
      <c r="M206" s="15">
        <v>203.858</v>
      </c>
      <c r="N206" s="15">
        <v>202.69</v>
      </c>
      <c r="O206" s="15">
        <v>203.43899999999999</v>
      </c>
      <c r="P206" s="15">
        <v>3016</v>
      </c>
      <c r="Q206" s="15">
        <v>45980</v>
      </c>
      <c r="R206" s="15">
        <v>6</v>
      </c>
    </row>
    <row r="207" spans="1:28" ht="15.75" x14ac:dyDescent="0.25">
      <c r="A207" s="28" t="s">
        <v>23</v>
      </c>
      <c r="B207" s="29">
        <v>43820.125</v>
      </c>
      <c r="C207" s="15">
        <v>2</v>
      </c>
      <c r="D207" s="15">
        <v>18</v>
      </c>
      <c r="E207" s="15">
        <v>21</v>
      </c>
      <c r="F207" s="15">
        <v>7</v>
      </c>
      <c r="G207" s="15">
        <v>0</v>
      </c>
      <c r="H207" s="15">
        <v>2</v>
      </c>
      <c r="I207" s="15">
        <v>205.16200000000001</v>
      </c>
      <c r="J207" s="15">
        <v>201.423</v>
      </c>
      <c r="K207" s="15">
        <v>200.566</v>
      </c>
      <c r="L207" s="15">
        <v>204.43100000000001</v>
      </c>
      <c r="M207" s="15">
        <v>204.64</v>
      </c>
      <c r="N207" s="6">
        <v>203.131</v>
      </c>
      <c r="O207" s="15">
        <v>201.995</v>
      </c>
      <c r="P207" s="15">
        <v>2218</v>
      </c>
      <c r="Q207" s="15">
        <v>31941</v>
      </c>
      <c r="R207" s="15">
        <v>6</v>
      </c>
      <c r="S207" s="9"/>
    </row>
    <row r="208" spans="1:28" x14ac:dyDescent="0.25">
      <c r="A208" s="6"/>
      <c r="B208" s="21" t="s">
        <v>57</v>
      </c>
      <c r="C208" s="15">
        <v>7</v>
      </c>
      <c r="D208" s="15">
        <v>23</v>
      </c>
      <c r="E208" s="15">
        <v>23</v>
      </c>
      <c r="F208" s="15">
        <v>4</v>
      </c>
      <c r="G208" s="15">
        <v>0</v>
      </c>
      <c r="H208" s="15">
        <v>0</v>
      </c>
      <c r="I208" s="15">
        <v>205.14699999999999</v>
      </c>
      <c r="J208" s="15">
        <v>200.08500000000001</v>
      </c>
      <c r="K208" s="15">
        <v>201.77199999999999</v>
      </c>
      <c r="L208" s="15">
        <v>205.99199999999999</v>
      </c>
      <c r="M208" s="15">
        <v>204.38800000000001</v>
      </c>
      <c r="N208" s="15">
        <v>202.99100000000001</v>
      </c>
      <c r="O208" s="15">
        <v>201.959</v>
      </c>
      <c r="P208" s="15">
        <v>2081</v>
      </c>
      <c r="Q208" s="15">
        <v>31941</v>
      </c>
      <c r="R208" s="15">
        <v>6</v>
      </c>
      <c r="S208" s="14"/>
      <c r="T208" s="14"/>
      <c r="AB208" s="6"/>
    </row>
    <row r="209" spans="1:28" ht="15.75" x14ac:dyDescent="0.25">
      <c r="A209" s="6"/>
      <c r="B209" s="22" t="s">
        <v>58</v>
      </c>
      <c r="C209" s="15">
        <v>6</v>
      </c>
      <c r="D209" s="15">
        <v>22</v>
      </c>
      <c r="E209" s="15">
        <v>23</v>
      </c>
      <c r="F209" s="15">
        <v>4</v>
      </c>
      <c r="G209" s="15">
        <v>0</v>
      </c>
      <c r="H209" s="15">
        <v>0</v>
      </c>
      <c r="I209" s="15">
        <v>204.67400000000001</v>
      </c>
      <c r="J209" s="15">
        <v>200.20699999999999</v>
      </c>
      <c r="K209" s="15">
        <v>201.416</v>
      </c>
      <c r="L209" s="15">
        <v>205.54499999999999</v>
      </c>
      <c r="M209" s="15">
        <v>199.489</v>
      </c>
      <c r="N209" s="15">
        <v>202.804</v>
      </c>
      <c r="O209" s="15">
        <v>201.81</v>
      </c>
      <c r="P209" s="15">
        <v>2074</v>
      </c>
      <c r="Q209" s="15">
        <v>31941</v>
      </c>
      <c r="R209" s="15">
        <v>6</v>
      </c>
      <c r="S209" s="14"/>
      <c r="T209" s="7"/>
      <c r="U209" s="7"/>
      <c r="V209" s="7"/>
      <c r="W209" s="7"/>
      <c r="X209" s="8"/>
      <c r="Y209" s="8"/>
      <c r="Z209" s="8"/>
      <c r="AB209" s="6"/>
    </row>
    <row r="210" spans="1:28" ht="15.75" x14ac:dyDescent="0.25">
      <c r="A210" s="6"/>
      <c r="B210" s="22" t="s">
        <v>59</v>
      </c>
      <c r="C210" s="15">
        <v>5</v>
      </c>
      <c r="D210" s="15">
        <v>21</v>
      </c>
      <c r="E210" s="15">
        <v>23</v>
      </c>
      <c r="F210" s="15">
        <v>5</v>
      </c>
      <c r="G210" s="15">
        <v>0</v>
      </c>
      <c r="H210" s="15">
        <v>0</v>
      </c>
      <c r="I210" s="15">
        <v>204.43799999999999</v>
      </c>
      <c r="J210" s="15">
        <v>200.25200000000001</v>
      </c>
      <c r="K210" s="15">
        <v>201.161</v>
      </c>
      <c r="L210" s="15">
        <v>205.03899999999999</v>
      </c>
      <c r="M210" s="15">
        <v>203.018</v>
      </c>
      <c r="N210" s="15">
        <v>202.40199999999999</v>
      </c>
      <c r="O210" s="15">
        <v>201.672</v>
      </c>
      <c r="P210" s="15">
        <v>2074</v>
      </c>
      <c r="Q210" s="15">
        <v>31941</v>
      </c>
      <c r="R210" s="15">
        <v>6</v>
      </c>
      <c r="S210" s="14"/>
      <c r="T210" s="9"/>
      <c r="U210" s="9"/>
      <c r="V210" s="9"/>
      <c r="W210" s="9"/>
      <c r="AB210" s="6"/>
    </row>
    <row r="211" spans="1:28" ht="15.75" x14ac:dyDescent="0.25">
      <c r="A211" s="6"/>
      <c r="B211" s="22" t="s">
        <v>60</v>
      </c>
      <c r="C211" s="15">
        <v>4</v>
      </c>
      <c r="D211" s="15">
        <v>20</v>
      </c>
      <c r="E211" s="15">
        <v>23</v>
      </c>
      <c r="F211" s="15">
        <v>6</v>
      </c>
      <c r="G211" s="15">
        <v>0</v>
      </c>
      <c r="H211" s="15">
        <v>1</v>
      </c>
      <c r="I211" s="15">
        <v>204.17599999999999</v>
      </c>
      <c r="J211" s="15">
        <v>200.55699999999999</v>
      </c>
      <c r="K211" s="15">
        <v>201.05199999999999</v>
      </c>
      <c r="L211" s="15">
        <v>204.89599999999999</v>
      </c>
      <c r="M211" s="15">
        <v>203.80600000000001</v>
      </c>
      <c r="N211" s="15">
        <v>202.21799999999999</v>
      </c>
      <c r="O211" s="15">
        <v>201.76900000000001</v>
      </c>
      <c r="P211" s="15">
        <v>2142</v>
      </c>
      <c r="Q211" s="15">
        <v>31941</v>
      </c>
      <c r="R211" s="15">
        <v>6</v>
      </c>
      <c r="S211" s="14"/>
      <c r="T211" s="9"/>
      <c r="U211" s="9"/>
      <c r="V211" s="9"/>
      <c r="W211" s="9"/>
      <c r="AB211" s="6"/>
    </row>
    <row r="212" spans="1:28" ht="15.75" x14ac:dyDescent="0.25">
      <c r="A212" s="6"/>
      <c r="B212" s="22" t="s">
        <v>61</v>
      </c>
      <c r="C212" s="15">
        <v>3</v>
      </c>
      <c r="D212" s="15">
        <v>18</v>
      </c>
      <c r="E212" s="15">
        <v>21</v>
      </c>
      <c r="F212" s="15">
        <v>7</v>
      </c>
      <c r="G212" s="15">
        <v>0</v>
      </c>
      <c r="H212" s="15">
        <v>2</v>
      </c>
      <c r="I212" s="15">
        <v>204.14500000000001</v>
      </c>
      <c r="J212" s="15">
        <v>201.04599999999999</v>
      </c>
      <c r="K212" s="15">
        <v>200.499</v>
      </c>
      <c r="L212" s="15">
        <v>204.51</v>
      </c>
      <c r="M212" s="15">
        <v>205.14</v>
      </c>
      <c r="N212" s="15">
        <v>202.678</v>
      </c>
      <c r="O212" s="15">
        <v>201.75200000000001</v>
      </c>
      <c r="P212" s="15">
        <v>2141</v>
      </c>
      <c r="Q212" s="15">
        <v>31941</v>
      </c>
      <c r="R212" s="15">
        <v>6</v>
      </c>
      <c r="S212" s="14"/>
      <c r="T212" s="9"/>
      <c r="U212" s="9"/>
      <c r="V212" s="9"/>
      <c r="W212" s="9"/>
      <c r="AB212" s="6"/>
    </row>
    <row r="213" spans="1:28" x14ac:dyDescent="0.25">
      <c r="B213" s="21" t="s">
        <v>62</v>
      </c>
      <c r="C213" s="15">
        <v>2</v>
      </c>
      <c r="D213" s="15">
        <v>16</v>
      </c>
      <c r="E213" s="15">
        <v>21</v>
      </c>
      <c r="F213" s="15">
        <v>8</v>
      </c>
      <c r="G213" s="15">
        <v>0</v>
      </c>
      <c r="H213" s="15">
        <v>2</v>
      </c>
      <c r="I213" s="15">
        <v>202.876</v>
      </c>
      <c r="J213" s="15">
        <v>201.30799999999999</v>
      </c>
      <c r="K213" s="15">
        <v>200.51499999999999</v>
      </c>
      <c r="L213" s="15">
        <v>204.56800000000001</v>
      </c>
      <c r="M213" s="15">
        <v>205.35300000000001</v>
      </c>
      <c r="N213" s="15">
        <v>203.679</v>
      </c>
      <c r="O213" s="15">
        <v>202.12700000000001</v>
      </c>
      <c r="P213" s="15">
        <v>2250</v>
      </c>
      <c r="Q213" s="15">
        <v>31941</v>
      </c>
      <c r="R213" s="15">
        <v>7</v>
      </c>
    </row>
    <row r="214" spans="1:28" x14ac:dyDescent="0.25">
      <c r="B214" s="22" t="s">
        <v>63</v>
      </c>
      <c r="C214" s="15">
        <v>3</v>
      </c>
      <c r="D214" s="15">
        <v>15</v>
      </c>
      <c r="E214" s="15">
        <v>20</v>
      </c>
      <c r="F214" s="15">
        <v>9</v>
      </c>
      <c r="G214" s="15">
        <v>0</v>
      </c>
      <c r="H214" s="15">
        <v>2</v>
      </c>
      <c r="I214" s="15">
        <v>202.67400000000001</v>
      </c>
      <c r="J214" s="15">
        <v>201.54499999999999</v>
      </c>
      <c r="K214" s="15">
        <v>200.375</v>
      </c>
      <c r="L214" s="15">
        <v>204.929</v>
      </c>
      <c r="M214" s="15">
        <v>205.131</v>
      </c>
      <c r="N214" s="15">
        <v>204.08500000000001</v>
      </c>
      <c r="O214" s="15">
        <v>202.35599999999999</v>
      </c>
      <c r="P214" s="15">
        <v>2293</v>
      </c>
      <c r="Q214" s="15">
        <v>31941</v>
      </c>
      <c r="R214" s="15">
        <v>7</v>
      </c>
    </row>
    <row r="215" spans="1:28" x14ac:dyDescent="0.25">
      <c r="B215" s="22" t="s">
        <v>64</v>
      </c>
      <c r="C215" s="15">
        <v>3</v>
      </c>
      <c r="D215" s="15">
        <v>14</v>
      </c>
      <c r="E215" s="15">
        <v>20</v>
      </c>
      <c r="F215" s="15">
        <v>9</v>
      </c>
      <c r="G215" s="15">
        <v>0</v>
      </c>
      <c r="H215" s="15">
        <v>2</v>
      </c>
      <c r="I215" s="15">
        <v>202.815</v>
      </c>
      <c r="J215" s="15">
        <v>201.55</v>
      </c>
      <c r="K215" s="15">
        <v>200.18</v>
      </c>
      <c r="L215" s="15">
        <v>205.19399999999999</v>
      </c>
      <c r="M215" s="15">
        <v>204.91800000000001</v>
      </c>
      <c r="N215" s="15">
        <v>204.53700000000001</v>
      </c>
      <c r="O215" s="15">
        <v>202.44399999999999</v>
      </c>
      <c r="P215" s="15">
        <v>2275</v>
      </c>
      <c r="Q215" s="15">
        <v>31941</v>
      </c>
      <c r="R215" s="15">
        <v>7</v>
      </c>
    </row>
    <row r="216" spans="1:28" x14ac:dyDescent="0.25">
      <c r="B216" s="22" t="s">
        <v>65</v>
      </c>
      <c r="C216" s="15">
        <v>2</v>
      </c>
      <c r="D216" s="15">
        <v>13</v>
      </c>
      <c r="E216" s="15">
        <v>20</v>
      </c>
      <c r="F216" s="15">
        <v>8</v>
      </c>
      <c r="G216" s="15">
        <v>1</v>
      </c>
      <c r="H216" s="15">
        <v>2</v>
      </c>
      <c r="I216" s="15">
        <v>203.29400000000001</v>
      </c>
      <c r="J216" s="15">
        <v>201.69900000000001</v>
      </c>
      <c r="K216" s="15">
        <v>200.00299999999999</v>
      </c>
      <c r="L216" s="15">
        <v>205.107</v>
      </c>
      <c r="M216" s="15">
        <v>205.40299999999999</v>
      </c>
      <c r="N216" s="15">
        <v>204.77</v>
      </c>
      <c r="O216" s="15">
        <v>202.40199999999999</v>
      </c>
      <c r="P216" s="15">
        <v>2193</v>
      </c>
      <c r="Q216" s="15">
        <v>31941</v>
      </c>
      <c r="R216" s="15">
        <v>6</v>
      </c>
    </row>
    <row r="217" spans="1:28" x14ac:dyDescent="0.25">
      <c r="B217" s="22" t="s">
        <v>66</v>
      </c>
      <c r="C217" s="15">
        <v>1</v>
      </c>
      <c r="D217" s="15">
        <v>12</v>
      </c>
      <c r="E217" s="15">
        <v>20</v>
      </c>
      <c r="F217" s="15">
        <v>7</v>
      </c>
      <c r="G217" s="15">
        <v>1</v>
      </c>
      <c r="H217" s="15">
        <v>2</v>
      </c>
      <c r="I217" s="15">
        <v>202.90899999999999</v>
      </c>
      <c r="J217" s="15">
        <v>201.86</v>
      </c>
      <c r="K217" s="15">
        <v>199.95400000000001</v>
      </c>
      <c r="L217" s="15">
        <v>204.98500000000001</v>
      </c>
      <c r="M217" s="15">
        <v>205.81299999999999</v>
      </c>
      <c r="N217" s="15">
        <v>204.72</v>
      </c>
      <c r="O217" s="15">
        <v>202.434</v>
      </c>
      <c r="P217" s="15">
        <v>2150</v>
      </c>
      <c r="Q217" s="15">
        <v>31941</v>
      </c>
      <c r="R217" s="15">
        <v>6</v>
      </c>
    </row>
    <row r="218" spans="1:28" x14ac:dyDescent="0.25">
      <c r="B218" s="22" t="s">
        <v>79</v>
      </c>
      <c r="C218" s="15">
        <v>1</v>
      </c>
      <c r="D218" s="15">
        <v>11</v>
      </c>
      <c r="E218" s="15">
        <v>19</v>
      </c>
      <c r="F218" s="15">
        <v>7</v>
      </c>
      <c r="G218" s="15">
        <v>2</v>
      </c>
      <c r="H218" s="15">
        <v>2</v>
      </c>
      <c r="I218" s="15">
        <v>204.339</v>
      </c>
      <c r="J218" s="15">
        <v>201.827</v>
      </c>
      <c r="K218" s="15">
        <v>200.06100000000001</v>
      </c>
      <c r="L218" s="15">
        <v>204.809</v>
      </c>
      <c r="M218" s="15">
        <v>205.98500000000001</v>
      </c>
      <c r="N218" s="15">
        <v>204.846</v>
      </c>
      <c r="O218" s="15">
        <v>202.477</v>
      </c>
      <c r="P218" s="15">
        <v>2109</v>
      </c>
      <c r="Q218" s="15">
        <v>31941</v>
      </c>
      <c r="R218" s="15">
        <v>6</v>
      </c>
    </row>
    <row r="219" spans="1:28" ht="15.75" x14ac:dyDescent="0.25">
      <c r="A219" s="28" t="s">
        <v>18</v>
      </c>
      <c r="B219" s="29">
        <v>42651.125</v>
      </c>
      <c r="C219" s="15">
        <v>5</v>
      </c>
      <c r="D219" s="15">
        <v>6</v>
      </c>
      <c r="E219" s="15">
        <v>2</v>
      </c>
      <c r="F219" s="15">
        <v>0</v>
      </c>
      <c r="G219" s="15">
        <v>0</v>
      </c>
      <c r="H219" s="15">
        <v>0</v>
      </c>
      <c r="I219" s="15">
        <v>205.71700000000001</v>
      </c>
      <c r="J219" s="15">
        <v>204.256</v>
      </c>
      <c r="K219" s="15">
        <v>204.602</v>
      </c>
      <c r="L219" s="15">
        <v>206.52500000000001</v>
      </c>
      <c r="M219" s="15">
        <v>207.19</v>
      </c>
      <c r="N219" s="6">
        <v>270.33999999999997</v>
      </c>
      <c r="O219" s="15">
        <v>204.77</v>
      </c>
      <c r="P219" s="15">
        <v>351</v>
      </c>
      <c r="Q219" s="15">
        <v>31923</v>
      </c>
      <c r="R219" s="15">
        <v>1</v>
      </c>
      <c r="S219" s="9"/>
    </row>
    <row r="220" spans="1:28" x14ac:dyDescent="0.25">
      <c r="A220" s="6"/>
      <c r="B220" s="21" t="s">
        <v>57</v>
      </c>
      <c r="C220" s="15">
        <v>5</v>
      </c>
      <c r="D220" s="15">
        <v>7</v>
      </c>
      <c r="E220" s="15">
        <v>1</v>
      </c>
      <c r="F220" s="15">
        <v>0</v>
      </c>
      <c r="G220" s="15">
        <v>0</v>
      </c>
      <c r="H220" s="15">
        <v>0</v>
      </c>
      <c r="I220" s="15">
        <v>205.59100000000001</v>
      </c>
      <c r="J220" s="15">
        <v>205.38399999999999</v>
      </c>
      <c r="K220" s="15">
        <v>205.58500000000001</v>
      </c>
      <c r="L220" s="15">
        <v>207.12200000000001</v>
      </c>
      <c r="O220" s="15">
        <v>205.47800000000001</v>
      </c>
      <c r="P220" s="15">
        <v>301</v>
      </c>
      <c r="Q220" s="15">
        <v>31923</v>
      </c>
      <c r="R220" s="15">
        <v>0</v>
      </c>
      <c r="S220" s="14"/>
      <c r="T220" s="14"/>
      <c r="AB220" s="6"/>
    </row>
    <row r="221" spans="1:28" ht="15.75" x14ac:dyDescent="0.25">
      <c r="A221" s="6"/>
      <c r="B221" s="22" t="s">
        <v>58</v>
      </c>
      <c r="C221" s="15">
        <v>7</v>
      </c>
      <c r="D221" s="15">
        <v>6</v>
      </c>
      <c r="E221" s="15">
        <v>1</v>
      </c>
      <c r="F221" s="15">
        <v>0</v>
      </c>
      <c r="G221" s="15">
        <v>0</v>
      </c>
      <c r="H221" s="15">
        <v>0</v>
      </c>
      <c r="I221" s="15">
        <v>205.703</v>
      </c>
      <c r="J221" s="15">
        <v>205.32499999999999</v>
      </c>
      <c r="K221" s="15">
        <v>205.8</v>
      </c>
      <c r="L221" s="15">
        <v>206.14099999999999</v>
      </c>
      <c r="M221" s="15">
        <v>207.15</v>
      </c>
      <c r="O221" s="15">
        <v>205.53</v>
      </c>
      <c r="P221" s="15">
        <v>313</v>
      </c>
      <c r="Q221" s="15">
        <v>31923</v>
      </c>
      <c r="R221" s="15">
        <v>0</v>
      </c>
      <c r="S221" s="14"/>
      <c r="T221" s="7"/>
      <c r="U221" s="7"/>
      <c r="V221" s="7"/>
      <c r="W221" s="7"/>
      <c r="X221" s="8"/>
      <c r="Y221" s="8"/>
      <c r="Z221" s="8"/>
      <c r="AB221" s="6"/>
    </row>
    <row r="222" spans="1:28" ht="15.75" x14ac:dyDescent="0.25">
      <c r="A222" s="6"/>
      <c r="B222" s="22" t="s">
        <v>59</v>
      </c>
      <c r="C222" s="15">
        <v>7</v>
      </c>
      <c r="D222" s="15">
        <v>6</v>
      </c>
      <c r="E222" s="15">
        <v>1</v>
      </c>
      <c r="F222" s="15">
        <v>0</v>
      </c>
      <c r="G222" s="15">
        <v>0</v>
      </c>
      <c r="H222" s="15">
        <v>0</v>
      </c>
      <c r="I222" s="15">
        <v>205.541</v>
      </c>
      <c r="J222" s="15">
        <v>205.30699999999999</v>
      </c>
      <c r="K222" s="15">
        <v>206.113</v>
      </c>
      <c r="L222" s="15">
        <v>205.839</v>
      </c>
      <c r="O222" s="15">
        <v>205.553</v>
      </c>
      <c r="P222" s="15">
        <v>330</v>
      </c>
      <c r="Q222" s="15">
        <v>31923</v>
      </c>
      <c r="R222" s="15">
        <v>1</v>
      </c>
      <c r="S222" s="14"/>
      <c r="T222" s="9"/>
      <c r="U222" s="9"/>
      <c r="V222" s="9"/>
      <c r="W222" s="9"/>
      <c r="AB222" s="6"/>
    </row>
    <row r="223" spans="1:28" ht="15.75" x14ac:dyDescent="0.25">
      <c r="A223" s="6"/>
      <c r="B223" s="22" t="s">
        <v>60</v>
      </c>
      <c r="C223" s="15">
        <v>8</v>
      </c>
      <c r="D223" s="15">
        <v>5</v>
      </c>
      <c r="E223" s="15">
        <v>1</v>
      </c>
      <c r="F223" s="15">
        <v>0</v>
      </c>
      <c r="G223" s="15">
        <v>0</v>
      </c>
      <c r="H223" s="15">
        <v>0</v>
      </c>
      <c r="I223" s="15">
        <v>205.77799999999999</v>
      </c>
      <c r="J223" s="15">
        <v>204.90899999999999</v>
      </c>
      <c r="K223" s="15">
        <v>205.779</v>
      </c>
      <c r="L223" s="15">
        <v>206.113</v>
      </c>
      <c r="M223" s="15">
        <v>206.852</v>
      </c>
      <c r="O223" s="15">
        <v>205.41399999999999</v>
      </c>
      <c r="P223" s="15">
        <v>324</v>
      </c>
      <c r="Q223" s="15">
        <v>31923</v>
      </c>
      <c r="R223" s="15">
        <v>1</v>
      </c>
      <c r="S223" s="14"/>
      <c r="T223" s="9"/>
      <c r="U223" s="9"/>
      <c r="V223" s="9"/>
      <c r="W223" s="9"/>
      <c r="AB223" s="6"/>
    </row>
    <row r="224" spans="1:28" ht="15.75" x14ac:dyDescent="0.25">
      <c r="A224" s="6"/>
      <c r="B224" s="22" t="s">
        <v>61</v>
      </c>
      <c r="C224" s="15">
        <v>6</v>
      </c>
      <c r="D224" s="15">
        <v>5</v>
      </c>
      <c r="E224" s="15">
        <v>2</v>
      </c>
      <c r="F224" s="15">
        <v>0</v>
      </c>
      <c r="G224" s="15">
        <v>0</v>
      </c>
      <c r="H224" s="15">
        <v>0</v>
      </c>
      <c r="I224" s="15">
        <v>205.93299999999999</v>
      </c>
      <c r="J224" s="15">
        <v>204.22200000000001</v>
      </c>
      <c r="K224" s="15">
        <v>204.839</v>
      </c>
      <c r="L224" s="15">
        <v>206.35900000000001</v>
      </c>
      <c r="M224" s="15">
        <v>207.10300000000001</v>
      </c>
      <c r="O224" s="15">
        <v>204.93799999999999</v>
      </c>
      <c r="P224" s="15">
        <v>339</v>
      </c>
      <c r="Q224" s="15">
        <v>31923</v>
      </c>
      <c r="R224" s="15">
        <v>1</v>
      </c>
      <c r="S224" s="14"/>
      <c r="T224" s="9"/>
      <c r="U224" s="9"/>
      <c r="V224" s="9"/>
      <c r="W224" s="9"/>
      <c r="AB224" s="6"/>
    </row>
    <row r="225" spans="1:28" x14ac:dyDescent="0.25">
      <c r="B225" s="21" t="s">
        <v>62</v>
      </c>
      <c r="C225" s="15">
        <v>4</v>
      </c>
      <c r="D225" s="15">
        <v>6</v>
      </c>
      <c r="E225" s="15">
        <v>2</v>
      </c>
      <c r="F225" s="15">
        <v>0</v>
      </c>
      <c r="G225" s="15">
        <v>0</v>
      </c>
      <c r="H225" s="15">
        <v>0</v>
      </c>
      <c r="I225" s="15">
        <v>205.44399999999999</v>
      </c>
      <c r="J225" s="15">
        <v>204.49299999999999</v>
      </c>
      <c r="K225" s="15">
        <v>204.46199999999999</v>
      </c>
      <c r="L225" s="15">
        <v>206.26300000000001</v>
      </c>
      <c r="M225" s="15">
        <v>207.82</v>
      </c>
      <c r="O225" s="15">
        <v>204.721</v>
      </c>
      <c r="P225" s="15">
        <v>382</v>
      </c>
      <c r="Q225" s="15">
        <v>31923</v>
      </c>
      <c r="R225" s="15">
        <v>1</v>
      </c>
    </row>
    <row r="226" spans="1:28" x14ac:dyDescent="0.25">
      <c r="B226" s="22" t="s">
        <v>63</v>
      </c>
      <c r="C226" s="15">
        <v>4</v>
      </c>
      <c r="D226" s="15">
        <v>7</v>
      </c>
      <c r="E226" s="15">
        <v>3</v>
      </c>
      <c r="F226" s="15">
        <v>0</v>
      </c>
      <c r="G226" s="15">
        <v>0</v>
      </c>
      <c r="H226" s="15">
        <v>0</v>
      </c>
      <c r="I226" s="15">
        <v>205.20699999999999</v>
      </c>
      <c r="J226" s="15">
        <v>204.40700000000001</v>
      </c>
      <c r="K226" s="15">
        <v>204.74700000000001</v>
      </c>
      <c r="L226" s="15">
        <v>206.161</v>
      </c>
      <c r="M226" s="15">
        <v>205.202</v>
      </c>
      <c r="O226" s="15">
        <v>204.715</v>
      </c>
      <c r="P226" s="15">
        <v>448</v>
      </c>
      <c r="Q226" s="15">
        <v>31923</v>
      </c>
      <c r="R226" s="15">
        <v>1</v>
      </c>
    </row>
    <row r="227" spans="1:28" x14ac:dyDescent="0.25">
      <c r="B227" s="22" t="s">
        <v>64</v>
      </c>
      <c r="C227" s="15">
        <v>3</v>
      </c>
      <c r="D227" s="15">
        <v>8</v>
      </c>
      <c r="E227" s="15">
        <v>4</v>
      </c>
      <c r="F227" s="15">
        <v>0</v>
      </c>
      <c r="G227" s="15">
        <v>0</v>
      </c>
      <c r="H227" s="15">
        <v>0</v>
      </c>
      <c r="I227" s="15">
        <v>205.417</v>
      </c>
      <c r="J227" s="15">
        <v>204.553</v>
      </c>
      <c r="K227" s="15">
        <v>204.58</v>
      </c>
      <c r="L227" s="15">
        <v>205.715</v>
      </c>
      <c r="M227" s="15">
        <v>207.00299999999999</v>
      </c>
      <c r="N227" s="15">
        <v>206.62799999999999</v>
      </c>
      <c r="O227" s="15">
        <v>204.74</v>
      </c>
      <c r="P227" s="15">
        <v>524</v>
      </c>
      <c r="Q227" s="15">
        <v>31923</v>
      </c>
      <c r="R227" s="15">
        <v>1</v>
      </c>
    </row>
    <row r="228" spans="1:28" x14ac:dyDescent="0.25">
      <c r="B228" s="22" t="s">
        <v>65</v>
      </c>
      <c r="C228" s="15">
        <v>3</v>
      </c>
      <c r="D228" s="15">
        <v>9</v>
      </c>
      <c r="E228" s="15">
        <v>5</v>
      </c>
      <c r="F228" s="15">
        <v>0</v>
      </c>
      <c r="G228" s="15">
        <v>0</v>
      </c>
      <c r="H228" s="15">
        <v>0</v>
      </c>
      <c r="I228" s="15">
        <v>205.54300000000001</v>
      </c>
      <c r="J228" s="15">
        <v>204.536</v>
      </c>
      <c r="K228" s="15">
        <v>204.23400000000001</v>
      </c>
      <c r="L228" s="15">
        <v>206.98500000000001</v>
      </c>
      <c r="M228" s="15">
        <v>206.29</v>
      </c>
      <c r="N228" s="15">
        <v>206.99600000000001</v>
      </c>
      <c r="O228" s="15">
        <v>204.64500000000001</v>
      </c>
      <c r="P228" s="15">
        <v>571</v>
      </c>
      <c r="Q228" s="15">
        <v>31923</v>
      </c>
      <c r="R228" s="15">
        <v>1</v>
      </c>
    </row>
    <row r="229" spans="1:28" x14ac:dyDescent="0.25">
      <c r="B229" s="22" t="s">
        <v>66</v>
      </c>
      <c r="C229" s="15">
        <v>3</v>
      </c>
      <c r="D229" s="15">
        <v>11</v>
      </c>
      <c r="E229" s="15">
        <v>6</v>
      </c>
      <c r="F229" s="15">
        <v>0</v>
      </c>
      <c r="G229" s="15">
        <v>0</v>
      </c>
      <c r="H229" s="15">
        <v>0</v>
      </c>
      <c r="I229" s="15">
        <v>205.559</v>
      </c>
      <c r="J229" s="15">
        <v>204.441</v>
      </c>
      <c r="K229" s="15">
        <v>204.19800000000001</v>
      </c>
      <c r="L229" s="15">
        <v>207.03200000000001</v>
      </c>
      <c r="N229" s="15">
        <v>207.24199999999999</v>
      </c>
      <c r="O229" s="15">
        <v>204.52</v>
      </c>
      <c r="P229" s="15">
        <v>626</v>
      </c>
      <c r="Q229" s="15">
        <v>31923</v>
      </c>
      <c r="R229" s="15">
        <v>1</v>
      </c>
    </row>
    <row r="230" spans="1:28" x14ac:dyDescent="0.25">
      <c r="B230" s="22" t="s">
        <v>79</v>
      </c>
      <c r="C230" s="15">
        <v>2</v>
      </c>
      <c r="D230" s="15">
        <v>11</v>
      </c>
      <c r="E230" s="15">
        <v>6</v>
      </c>
      <c r="F230" s="15">
        <v>0</v>
      </c>
      <c r="G230" s="15">
        <v>0</v>
      </c>
      <c r="H230" s="15">
        <v>0</v>
      </c>
      <c r="I230" s="15">
        <v>205.58099999999999</v>
      </c>
      <c r="J230" s="15">
        <v>204.386</v>
      </c>
      <c r="K230" s="15">
        <v>203.97</v>
      </c>
      <c r="L230" s="15">
        <v>206.97399999999999</v>
      </c>
      <c r="M230" s="15">
        <v>207.4</v>
      </c>
      <c r="N230" s="15">
        <v>207.148</v>
      </c>
      <c r="O230" s="15">
        <v>204.35599999999999</v>
      </c>
      <c r="P230" s="15">
        <v>667</v>
      </c>
      <c r="Q230" s="15">
        <v>31923</v>
      </c>
      <c r="R230" s="15">
        <v>2</v>
      </c>
    </row>
    <row r="231" spans="1:28" x14ac:dyDescent="0.25">
      <c r="A231" s="28" t="s">
        <v>1</v>
      </c>
      <c r="B231" s="29">
        <v>42987.125</v>
      </c>
      <c r="C231" s="15">
        <v>29</v>
      </c>
      <c r="D231" s="15">
        <v>49</v>
      </c>
      <c r="E231" s="15">
        <v>27</v>
      </c>
      <c r="F231" s="15">
        <v>5</v>
      </c>
      <c r="G231" s="15">
        <v>0</v>
      </c>
      <c r="H231" s="15">
        <v>0</v>
      </c>
      <c r="I231" s="15">
        <v>204.80799999999999</v>
      </c>
      <c r="J231" s="15">
        <v>199.976</v>
      </c>
      <c r="K231" s="15">
        <v>200.58199999999999</v>
      </c>
      <c r="L231" s="15">
        <v>202.83699999999999</v>
      </c>
      <c r="M231" s="15">
        <v>207.54400000000001</v>
      </c>
      <c r="N231" s="6">
        <v>207.62700000000001</v>
      </c>
      <c r="O231" s="15">
        <v>200.97900000000001</v>
      </c>
      <c r="P231" s="15">
        <v>2043</v>
      </c>
      <c r="Q231" s="15">
        <v>20432</v>
      </c>
      <c r="R231" s="15">
        <v>9</v>
      </c>
    </row>
    <row r="232" spans="1:28" x14ac:dyDescent="0.25">
      <c r="A232" s="6"/>
      <c r="B232" s="21" t="s">
        <v>57</v>
      </c>
      <c r="C232" s="15">
        <v>42</v>
      </c>
      <c r="D232" s="15">
        <v>61</v>
      </c>
      <c r="E232" s="15">
        <v>17</v>
      </c>
      <c r="F232" s="15">
        <v>4</v>
      </c>
      <c r="G232" s="15">
        <v>1</v>
      </c>
      <c r="H232" s="15">
        <v>0</v>
      </c>
      <c r="I232" s="15">
        <v>203.518</v>
      </c>
      <c r="J232" s="15">
        <v>201.14599999999999</v>
      </c>
      <c r="K232" s="15">
        <v>201.13399999999999</v>
      </c>
      <c r="L232" s="15">
        <v>205.04400000000001</v>
      </c>
      <c r="M232" s="15">
        <v>206.04300000000001</v>
      </c>
      <c r="N232" s="15">
        <v>206.06100000000001</v>
      </c>
      <c r="O232" s="15">
        <v>202.03</v>
      </c>
      <c r="P232" s="15">
        <v>2080</v>
      </c>
      <c r="Q232" s="15">
        <v>20432</v>
      </c>
      <c r="R232" s="15">
        <v>10</v>
      </c>
      <c r="S232" s="14"/>
      <c r="T232" s="14"/>
      <c r="AB232" s="6"/>
    </row>
    <row r="233" spans="1:28" ht="15.75" x14ac:dyDescent="0.25">
      <c r="A233" s="6"/>
      <c r="B233" s="22" t="s">
        <v>58</v>
      </c>
      <c r="C233" s="15">
        <v>37</v>
      </c>
      <c r="D233" s="15">
        <v>60</v>
      </c>
      <c r="E233" s="15">
        <v>18</v>
      </c>
      <c r="F233" s="15">
        <v>4</v>
      </c>
      <c r="G233" s="15">
        <v>0</v>
      </c>
      <c r="H233" s="15">
        <v>0</v>
      </c>
      <c r="I233" s="15">
        <v>203.446</v>
      </c>
      <c r="J233" s="15">
        <v>200.81</v>
      </c>
      <c r="K233" s="15">
        <v>200.90899999999999</v>
      </c>
      <c r="L233" s="15">
        <v>205.18</v>
      </c>
      <c r="M233" s="15">
        <v>206.625</v>
      </c>
      <c r="N233" s="15">
        <v>206.512</v>
      </c>
      <c r="O233" s="15">
        <v>201.77</v>
      </c>
      <c r="P233" s="15">
        <v>2061</v>
      </c>
      <c r="Q233" s="15">
        <v>20432</v>
      </c>
      <c r="R233" s="15">
        <v>10</v>
      </c>
      <c r="S233" s="14"/>
      <c r="T233" s="7"/>
      <c r="U233" s="7"/>
      <c r="V233" s="7"/>
      <c r="W233" s="7"/>
      <c r="X233" s="8"/>
      <c r="Y233" s="8"/>
      <c r="Z233" s="8"/>
      <c r="AB233" s="6"/>
    </row>
    <row r="234" spans="1:28" ht="15.75" x14ac:dyDescent="0.25">
      <c r="A234" s="6"/>
      <c r="B234" s="22" t="s">
        <v>59</v>
      </c>
      <c r="C234" s="15">
        <v>36</v>
      </c>
      <c r="D234" s="15">
        <v>57</v>
      </c>
      <c r="E234" s="15">
        <v>19</v>
      </c>
      <c r="F234" s="15">
        <v>5</v>
      </c>
      <c r="G234" s="15">
        <v>0</v>
      </c>
      <c r="H234" s="15">
        <v>0</v>
      </c>
      <c r="I234" s="15">
        <v>203.548</v>
      </c>
      <c r="J234" s="15">
        <v>200.38499999999999</v>
      </c>
      <c r="K234" s="15">
        <v>200.72800000000001</v>
      </c>
      <c r="L234" s="15">
        <v>205.23400000000001</v>
      </c>
      <c r="M234" s="15">
        <v>206.922</v>
      </c>
      <c r="N234" s="15">
        <v>206.88900000000001</v>
      </c>
      <c r="O234" s="15">
        <v>201.52699999999999</v>
      </c>
      <c r="P234" s="15">
        <v>2032</v>
      </c>
      <c r="Q234" s="15">
        <v>20432</v>
      </c>
      <c r="R234" s="15">
        <v>9</v>
      </c>
      <c r="S234" s="14"/>
      <c r="T234" s="9"/>
      <c r="U234" s="9"/>
      <c r="V234" s="9"/>
      <c r="W234" s="9"/>
      <c r="AB234" s="6"/>
    </row>
    <row r="235" spans="1:28" ht="15.75" x14ac:dyDescent="0.25">
      <c r="A235" s="6"/>
      <c r="B235" s="22" t="s">
        <v>60</v>
      </c>
      <c r="C235" s="15">
        <v>35</v>
      </c>
      <c r="D235" s="15">
        <v>54</v>
      </c>
      <c r="E235" s="15">
        <v>21</v>
      </c>
      <c r="F235" s="15">
        <v>5</v>
      </c>
      <c r="G235" s="15">
        <v>0</v>
      </c>
      <c r="H235" s="15">
        <v>0</v>
      </c>
      <c r="I235" s="15">
        <v>203.80500000000001</v>
      </c>
      <c r="J235" s="15">
        <v>200.142</v>
      </c>
      <c r="K235" s="15">
        <v>200.37299999999999</v>
      </c>
      <c r="L235" s="15">
        <v>205.125</v>
      </c>
      <c r="M235" s="15">
        <v>207.059</v>
      </c>
      <c r="N235" s="15">
        <v>206.97200000000001</v>
      </c>
      <c r="O235" s="15">
        <v>201.28399999999999</v>
      </c>
      <c r="P235" s="15">
        <v>2001</v>
      </c>
      <c r="Q235" s="15">
        <v>20432</v>
      </c>
      <c r="R235" s="15">
        <v>9</v>
      </c>
      <c r="S235" s="14"/>
      <c r="T235" s="9"/>
      <c r="U235" s="9"/>
      <c r="V235" s="9"/>
      <c r="W235" s="9"/>
      <c r="AB235" s="6"/>
    </row>
    <row r="236" spans="1:28" ht="15.75" x14ac:dyDescent="0.25">
      <c r="A236" s="6"/>
      <c r="B236" s="22" t="s">
        <v>61</v>
      </c>
      <c r="C236" s="15">
        <v>31</v>
      </c>
      <c r="D236" s="15">
        <v>50</v>
      </c>
      <c r="E236" s="15">
        <v>25</v>
      </c>
      <c r="F236" s="15">
        <v>5</v>
      </c>
      <c r="G236" s="15">
        <v>0</v>
      </c>
      <c r="H236" s="15">
        <v>0</v>
      </c>
      <c r="I236" s="15">
        <v>204.50700000000001</v>
      </c>
      <c r="J236" s="15">
        <v>199.893</v>
      </c>
      <c r="K236" s="15">
        <v>200.321</v>
      </c>
      <c r="L236" s="15">
        <v>203.47499999999999</v>
      </c>
      <c r="M236" s="15">
        <v>207.297</v>
      </c>
      <c r="N236" s="15">
        <v>207.50899999999999</v>
      </c>
      <c r="O236" s="15">
        <v>200.917</v>
      </c>
      <c r="P236" s="15">
        <v>1984</v>
      </c>
      <c r="Q236" s="15">
        <v>20432</v>
      </c>
      <c r="R236" s="15">
        <v>9</v>
      </c>
      <c r="S236" s="14"/>
      <c r="T236" s="9"/>
      <c r="U236" s="9"/>
      <c r="V236" s="9"/>
      <c r="W236" s="9"/>
      <c r="AB236" s="6"/>
    </row>
    <row r="237" spans="1:28" x14ac:dyDescent="0.25">
      <c r="B237" s="21" t="s">
        <v>62</v>
      </c>
      <c r="C237" s="15">
        <v>26</v>
      </c>
      <c r="D237" s="15">
        <v>49</v>
      </c>
      <c r="E237" s="15">
        <v>28</v>
      </c>
      <c r="F237" s="15">
        <v>7</v>
      </c>
      <c r="G237" s="15">
        <v>0</v>
      </c>
      <c r="H237" s="15">
        <v>0</v>
      </c>
      <c r="I237" s="15">
        <v>205.095</v>
      </c>
      <c r="J237" s="15">
        <v>200.20400000000001</v>
      </c>
      <c r="K237" s="15">
        <v>200.70400000000001</v>
      </c>
      <c r="L237" s="15">
        <v>202.56800000000001</v>
      </c>
      <c r="M237" s="15">
        <v>206.977</v>
      </c>
      <c r="O237" s="15">
        <v>201.09200000000001</v>
      </c>
      <c r="P237" s="15">
        <v>2099</v>
      </c>
      <c r="Q237" s="15">
        <v>20432</v>
      </c>
      <c r="R237" s="15">
        <v>10</v>
      </c>
    </row>
    <row r="238" spans="1:28" x14ac:dyDescent="0.25">
      <c r="B238" s="22" t="s">
        <v>63</v>
      </c>
      <c r="C238" s="15">
        <v>20</v>
      </c>
      <c r="D238" s="15">
        <v>48</v>
      </c>
      <c r="E238" s="15">
        <v>29</v>
      </c>
      <c r="F238" s="15">
        <v>9</v>
      </c>
      <c r="G238" s="15">
        <v>0</v>
      </c>
      <c r="H238" s="15">
        <v>0</v>
      </c>
      <c r="I238" s="15">
        <v>204.83600000000001</v>
      </c>
      <c r="J238" s="15">
        <v>200.38399999999999</v>
      </c>
      <c r="K238" s="15">
        <v>200.93299999999999</v>
      </c>
      <c r="L238" s="15">
        <v>202.626</v>
      </c>
      <c r="M238" s="15">
        <v>207.29</v>
      </c>
      <c r="O238" s="15">
        <v>201.23400000000001</v>
      </c>
      <c r="P238" s="15">
        <v>2150</v>
      </c>
      <c r="Q238" s="15">
        <v>20432</v>
      </c>
      <c r="R238" s="15">
        <v>10</v>
      </c>
    </row>
    <row r="239" spans="1:28" x14ac:dyDescent="0.25">
      <c r="B239" s="22" t="s">
        <v>64</v>
      </c>
      <c r="C239" s="15">
        <v>17</v>
      </c>
      <c r="D239" s="15">
        <v>46</v>
      </c>
      <c r="E239" s="15">
        <v>29</v>
      </c>
      <c r="F239" s="15">
        <v>10</v>
      </c>
      <c r="G239" s="15">
        <v>0</v>
      </c>
      <c r="H239" s="15">
        <v>0</v>
      </c>
      <c r="I239" s="15">
        <v>204.83</v>
      </c>
      <c r="J239" s="15">
        <v>200.52699999999999</v>
      </c>
      <c r="K239" s="15">
        <v>200.93199999999999</v>
      </c>
      <c r="L239" s="15">
        <v>202.678</v>
      </c>
      <c r="M239" s="15">
        <v>207.68299999999999</v>
      </c>
      <c r="O239" s="15">
        <v>201.321</v>
      </c>
      <c r="P239" s="15">
        <v>2161</v>
      </c>
      <c r="Q239" s="15">
        <v>20432</v>
      </c>
      <c r="R239" s="15">
        <v>10</v>
      </c>
    </row>
    <row r="240" spans="1:28" x14ac:dyDescent="0.25">
      <c r="B240" s="22" t="s">
        <v>65</v>
      </c>
      <c r="C240" s="15">
        <v>17</v>
      </c>
      <c r="D240" s="15">
        <v>45</v>
      </c>
      <c r="E240" s="15">
        <v>29</v>
      </c>
      <c r="F240" s="15">
        <v>12</v>
      </c>
      <c r="G240" s="15">
        <v>0</v>
      </c>
      <c r="H240" s="15">
        <v>0</v>
      </c>
      <c r="I240" s="15">
        <v>205.00800000000001</v>
      </c>
      <c r="J240" s="15">
        <v>200.83099999999999</v>
      </c>
      <c r="K240" s="15">
        <v>201.00700000000001</v>
      </c>
      <c r="L240" s="15">
        <v>202.887</v>
      </c>
      <c r="M240" s="15">
        <v>207.4</v>
      </c>
      <c r="N240" s="15">
        <v>206.72</v>
      </c>
      <c r="O240" s="15">
        <v>201.55799999999999</v>
      </c>
      <c r="P240" s="15">
        <v>2216</v>
      </c>
      <c r="Q240" s="15">
        <v>20432</v>
      </c>
      <c r="R240" s="15">
        <v>10</v>
      </c>
    </row>
    <row r="241" spans="1:28" x14ac:dyDescent="0.25">
      <c r="B241" s="22" t="s">
        <v>66</v>
      </c>
      <c r="C241" s="15">
        <v>14</v>
      </c>
      <c r="D241" s="15">
        <v>44</v>
      </c>
      <c r="E241" s="15">
        <v>29</v>
      </c>
      <c r="F241" s="15">
        <v>14</v>
      </c>
      <c r="G241" s="15">
        <v>0</v>
      </c>
      <c r="H241" s="15">
        <v>0</v>
      </c>
      <c r="I241" s="15">
        <v>204.636</v>
      </c>
      <c r="J241" s="15">
        <v>201.13300000000001</v>
      </c>
      <c r="K241" s="15">
        <v>201.16900000000001</v>
      </c>
      <c r="L241" s="15">
        <v>203.04</v>
      </c>
      <c r="M241" s="15">
        <v>206.15899999999999</v>
      </c>
      <c r="O241" s="15">
        <v>201.78299999999999</v>
      </c>
      <c r="P241" s="15">
        <v>2257</v>
      </c>
      <c r="Q241" s="15">
        <v>20432</v>
      </c>
      <c r="R241" s="15">
        <v>11</v>
      </c>
    </row>
    <row r="242" spans="1:28" x14ac:dyDescent="0.25">
      <c r="B242" s="22" t="s">
        <v>79</v>
      </c>
      <c r="C242" s="15">
        <v>14</v>
      </c>
      <c r="D242" s="15">
        <v>42</v>
      </c>
      <c r="E242" s="15">
        <v>28</v>
      </c>
      <c r="F242" s="15">
        <v>15</v>
      </c>
      <c r="G242" s="15">
        <v>0</v>
      </c>
      <c r="H242" s="15">
        <v>0</v>
      </c>
      <c r="I242" s="15">
        <v>204.07400000000001</v>
      </c>
      <c r="J242" s="15">
        <v>201.47200000000001</v>
      </c>
      <c r="K242" s="15">
        <v>201.22300000000001</v>
      </c>
      <c r="L242" s="15">
        <v>203.36</v>
      </c>
      <c r="M242" s="15">
        <v>206.119</v>
      </c>
      <c r="N242" s="15">
        <v>203.55</v>
      </c>
      <c r="O242" s="15">
        <v>202.04</v>
      </c>
      <c r="P242" s="15">
        <v>2284</v>
      </c>
      <c r="Q242" s="15">
        <v>20432</v>
      </c>
      <c r="R242" s="15">
        <v>11</v>
      </c>
    </row>
    <row r="243" spans="1:28" x14ac:dyDescent="0.25">
      <c r="A243" s="28" t="s">
        <v>5</v>
      </c>
      <c r="B243" s="29">
        <v>43515.125</v>
      </c>
      <c r="C243" s="15">
        <v>86</v>
      </c>
      <c r="D243" s="15">
        <v>53</v>
      </c>
      <c r="E243" s="15">
        <v>23</v>
      </c>
      <c r="F243" s="15">
        <v>2</v>
      </c>
      <c r="G243" s="15">
        <v>0</v>
      </c>
      <c r="H243" s="15">
        <v>0</v>
      </c>
      <c r="I243" s="15">
        <v>198.27199999999999</v>
      </c>
      <c r="J243" s="15">
        <v>199.03100000000001</v>
      </c>
      <c r="K243" s="15">
        <v>201.55199999999999</v>
      </c>
      <c r="L243" s="15">
        <v>206.48</v>
      </c>
      <c r="M243" s="15">
        <v>205.852</v>
      </c>
      <c r="N243" s="6">
        <v>206.65700000000001</v>
      </c>
      <c r="O243" s="15">
        <v>200.071</v>
      </c>
      <c r="P243" s="15">
        <v>2423</v>
      </c>
      <c r="Q243" s="15">
        <v>22538</v>
      </c>
      <c r="R243" s="15">
        <v>10</v>
      </c>
    </row>
    <row r="244" spans="1:28" x14ac:dyDescent="0.25">
      <c r="A244" s="6"/>
      <c r="B244" s="21" t="s">
        <v>57</v>
      </c>
      <c r="C244" s="15">
        <v>95</v>
      </c>
      <c r="D244" s="15">
        <v>47</v>
      </c>
      <c r="E244" s="15">
        <v>14</v>
      </c>
      <c r="F244" s="15">
        <v>2</v>
      </c>
      <c r="G244" s="15">
        <v>0</v>
      </c>
      <c r="H244" s="15">
        <v>2</v>
      </c>
      <c r="I244" s="15">
        <v>197.06800000000001</v>
      </c>
      <c r="J244" s="15">
        <v>199.67099999999999</v>
      </c>
      <c r="K244" s="15">
        <v>203.76</v>
      </c>
      <c r="L244" s="15">
        <v>205.851</v>
      </c>
      <c r="M244" s="15">
        <v>206.97800000000001</v>
      </c>
      <c r="N244" s="15">
        <v>205.51900000000001</v>
      </c>
      <c r="O244" s="15">
        <v>200.56800000000001</v>
      </c>
      <c r="P244" s="15">
        <v>2236</v>
      </c>
      <c r="Q244" s="15">
        <v>22538</v>
      </c>
      <c r="R244" s="15">
        <v>9</v>
      </c>
      <c r="S244" s="14"/>
      <c r="T244" s="14"/>
      <c r="AB244" s="6"/>
    </row>
    <row r="245" spans="1:28" ht="15.75" x14ac:dyDescent="0.25">
      <c r="A245" s="6"/>
      <c r="B245" s="22" t="s">
        <v>58</v>
      </c>
      <c r="C245" s="15">
        <v>95</v>
      </c>
      <c r="D245" s="15">
        <v>48</v>
      </c>
      <c r="E245" s="15">
        <v>15</v>
      </c>
      <c r="F245" s="15">
        <v>2</v>
      </c>
      <c r="G245" s="15">
        <v>0</v>
      </c>
      <c r="H245" s="15">
        <v>1</v>
      </c>
      <c r="I245" s="15">
        <v>197.124</v>
      </c>
      <c r="J245" s="15">
        <v>199.535</v>
      </c>
      <c r="K245" s="15">
        <v>203.68</v>
      </c>
      <c r="L245" s="15">
        <v>205.78899999999999</v>
      </c>
      <c r="M245" s="15">
        <v>207.53700000000001</v>
      </c>
      <c r="N245" s="15">
        <v>205.25200000000001</v>
      </c>
      <c r="O245" s="15">
        <v>200.44</v>
      </c>
      <c r="P245" s="15">
        <v>2245</v>
      </c>
      <c r="Q245" s="15">
        <v>22538</v>
      </c>
      <c r="R245" s="15">
        <v>9</v>
      </c>
      <c r="S245" s="14"/>
      <c r="T245" s="7"/>
      <c r="U245" s="7"/>
      <c r="V245" s="7"/>
      <c r="W245" s="7"/>
      <c r="X245" s="8"/>
      <c r="Y245" s="8"/>
      <c r="Z245" s="8"/>
      <c r="AB245" s="6"/>
    </row>
    <row r="246" spans="1:28" ht="15.75" x14ac:dyDescent="0.25">
      <c r="A246" s="6"/>
      <c r="B246" s="22" t="s">
        <v>59</v>
      </c>
      <c r="C246" s="15">
        <v>93</v>
      </c>
      <c r="D246" s="15">
        <v>49</v>
      </c>
      <c r="E246" s="15">
        <v>15</v>
      </c>
      <c r="F246" s="15">
        <v>2</v>
      </c>
      <c r="G246" s="15">
        <v>0</v>
      </c>
      <c r="H246" s="15">
        <v>1</v>
      </c>
      <c r="I246" s="15">
        <v>197.24700000000001</v>
      </c>
      <c r="J246" s="15">
        <v>199.33699999999999</v>
      </c>
      <c r="K246" s="15">
        <v>203.05799999999999</v>
      </c>
      <c r="L246" s="15">
        <v>205.726</v>
      </c>
      <c r="M246" s="15">
        <v>207.279</v>
      </c>
      <c r="N246" s="15">
        <v>205.55600000000001</v>
      </c>
      <c r="O246" s="15">
        <v>200.28299999999999</v>
      </c>
      <c r="P246" s="15">
        <v>2252</v>
      </c>
      <c r="Q246" s="15">
        <v>22538</v>
      </c>
      <c r="R246" s="15">
        <v>9</v>
      </c>
      <c r="S246" s="14"/>
      <c r="T246" s="9"/>
      <c r="U246" s="9"/>
      <c r="V246" s="9"/>
      <c r="W246" s="9"/>
      <c r="AB246" s="6"/>
    </row>
    <row r="247" spans="1:28" ht="15.75" x14ac:dyDescent="0.25">
      <c r="A247" s="6"/>
      <c r="B247" s="22" t="s">
        <v>60</v>
      </c>
      <c r="C247" s="15">
        <v>92</v>
      </c>
      <c r="D247" s="15">
        <v>51</v>
      </c>
      <c r="E247" s="15">
        <v>17</v>
      </c>
      <c r="F247" s="15">
        <v>3</v>
      </c>
      <c r="G247" s="15">
        <v>0</v>
      </c>
      <c r="H247" s="15">
        <v>1</v>
      </c>
      <c r="I247" s="15">
        <v>197.434</v>
      </c>
      <c r="J247" s="15">
        <v>199.29599999999999</v>
      </c>
      <c r="K247" s="15">
        <v>202.8</v>
      </c>
      <c r="L247" s="15">
        <v>205.767</v>
      </c>
      <c r="M247" s="15">
        <v>205.78</v>
      </c>
      <c r="N247" s="15">
        <v>205.72399999999999</v>
      </c>
      <c r="O247" s="15">
        <v>200.29300000000001</v>
      </c>
      <c r="P247" s="15">
        <v>2310</v>
      </c>
      <c r="Q247" s="15">
        <v>22538</v>
      </c>
      <c r="R247" s="15">
        <v>10</v>
      </c>
      <c r="S247" s="14"/>
      <c r="T247" s="9"/>
      <c r="U247" s="9"/>
      <c r="V247" s="9"/>
      <c r="W247" s="9"/>
      <c r="AB247" s="6"/>
    </row>
    <row r="248" spans="1:28" ht="15.75" x14ac:dyDescent="0.25">
      <c r="A248" s="6"/>
      <c r="B248" s="22" t="s">
        <v>61</v>
      </c>
      <c r="C248" s="15">
        <v>88</v>
      </c>
      <c r="D248" s="15">
        <v>52</v>
      </c>
      <c r="E248" s="15">
        <v>21</v>
      </c>
      <c r="F248" s="15">
        <v>2</v>
      </c>
      <c r="G248" s="15">
        <v>0</v>
      </c>
      <c r="H248" s="15">
        <v>0</v>
      </c>
      <c r="I248" s="15">
        <v>197.90100000000001</v>
      </c>
      <c r="J248" s="15">
        <v>199.02199999999999</v>
      </c>
      <c r="K248" s="15">
        <v>202.04599999999999</v>
      </c>
      <c r="L248" s="15">
        <v>206.17599999999999</v>
      </c>
      <c r="M248" s="15">
        <v>205.727</v>
      </c>
      <c r="N248" s="15">
        <v>206.417</v>
      </c>
      <c r="O248" s="15">
        <v>200.09800000000001</v>
      </c>
      <c r="P248" s="15">
        <v>2370</v>
      </c>
      <c r="Q248" s="15">
        <v>22538</v>
      </c>
      <c r="R248" s="15">
        <v>10</v>
      </c>
      <c r="S248" s="14"/>
      <c r="T248" s="9"/>
      <c r="U248" s="9"/>
      <c r="V248" s="9"/>
      <c r="W248" s="9"/>
      <c r="AB248" s="6"/>
    </row>
    <row r="249" spans="1:28" x14ac:dyDescent="0.25">
      <c r="B249" s="21" t="s">
        <v>62</v>
      </c>
      <c r="C249" s="15">
        <v>85</v>
      </c>
      <c r="D249" s="15">
        <v>53</v>
      </c>
      <c r="E249" s="15">
        <v>24</v>
      </c>
      <c r="F249" s="15">
        <v>2</v>
      </c>
      <c r="G249" s="15">
        <v>0</v>
      </c>
      <c r="H249" s="15">
        <v>0</v>
      </c>
      <c r="I249" s="15">
        <v>198.84299999999999</v>
      </c>
      <c r="J249" s="15">
        <v>198.857</v>
      </c>
      <c r="K249" s="15">
        <v>201.16800000000001</v>
      </c>
      <c r="L249" s="15">
        <v>206.566</v>
      </c>
      <c r="M249" s="15">
        <v>206.29</v>
      </c>
      <c r="N249" s="15">
        <v>206.577</v>
      </c>
      <c r="O249" s="15">
        <v>200.02799999999999</v>
      </c>
      <c r="P249" s="15">
        <v>2467</v>
      </c>
      <c r="Q249" s="15">
        <v>22538</v>
      </c>
      <c r="R249" s="15">
        <v>10</v>
      </c>
    </row>
    <row r="250" spans="1:28" x14ac:dyDescent="0.25">
      <c r="B250" s="22" t="s">
        <v>63</v>
      </c>
      <c r="C250" s="15">
        <v>83</v>
      </c>
      <c r="D250" s="15">
        <v>53</v>
      </c>
      <c r="E250" s="15">
        <v>27</v>
      </c>
      <c r="F250" s="15">
        <v>2</v>
      </c>
      <c r="G250" s="15">
        <v>0</v>
      </c>
      <c r="H250" s="15">
        <v>0</v>
      </c>
      <c r="I250" s="15">
        <v>199.387</v>
      </c>
      <c r="J250" s="15">
        <v>198.61699999999999</v>
      </c>
      <c r="K250" s="15">
        <v>201.06200000000001</v>
      </c>
      <c r="L250" s="15">
        <v>206.422</v>
      </c>
      <c r="M250" s="15">
        <v>206.67400000000001</v>
      </c>
      <c r="N250" s="15">
        <v>205.94300000000001</v>
      </c>
      <c r="O250" s="15">
        <v>200.03299999999999</v>
      </c>
      <c r="P250" s="15">
        <v>2531</v>
      </c>
      <c r="Q250" s="15">
        <v>22538</v>
      </c>
      <c r="R250" s="15">
        <v>11</v>
      </c>
    </row>
    <row r="251" spans="1:28" x14ac:dyDescent="0.25">
      <c r="B251" s="22" t="s">
        <v>64</v>
      </c>
      <c r="C251" s="15">
        <v>80</v>
      </c>
      <c r="D251" s="15">
        <v>53</v>
      </c>
      <c r="E251" s="15">
        <v>30</v>
      </c>
      <c r="F251" s="15">
        <v>1</v>
      </c>
      <c r="G251" s="15">
        <v>0</v>
      </c>
      <c r="H251" s="15">
        <v>0</v>
      </c>
      <c r="I251" s="15">
        <v>199.851</v>
      </c>
      <c r="J251" s="15">
        <v>198.34</v>
      </c>
      <c r="K251" s="15">
        <v>201.12799999999999</v>
      </c>
      <c r="L251" s="15">
        <v>206.46700000000001</v>
      </c>
      <c r="M251" s="15">
        <v>205.96199999999999</v>
      </c>
      <c r="N251" s="15">
        <v>206.399</v>
      </c>
      <c r="O251" s="15">
        <v>200.101</v>
      </c>
      <c r="P251" s="15">
        <v>2623</v>
      </c>
      <c r="Q251" s="15">
        <v>22538</v>
      </c>
      <c r="R251" s="15">
        <v>11</v>
      </c>
    </row>
    <row r="252" spans="1:28" x14ac:dyDescent="0.25">
      <c r="B252" s="22" t="s">
        <v>65</v>
      </c>
      <c r="C252" s="15">
        <v>76</v>
      </c>
      <c r="D252" s="15">
        <v>54</v>
      </c>
      <c r="E252" s="15">
        <v>32</v>
      </c>
      <c r="F252" s="15">
        <v>2</v>
      </c>
      <c r="G252" s="15">
        <v>0</v>
      </c>
      <c r="H252" s="15">
        <v>0</v>
      </c>
      <c r="I252" s="15">
        <v>200.26300000000001</v>
      </c>
      <c r="J252" s="15">
        <v>198.09200000000001</v>
      </c>
      <c r="K252" s="15">
        <v>200.86199999999999</v>
      </c>
      <c r="L252" s="15">
        <v>206.506</v>
      </c>
      <c r="M252" s="15">
        <v>205.55099999999999</v>
      </c>
      <c r="N252" s="15">
        <v>206.119</v>
      </c>
      <c r="O252" s="15">
        <v>200.053</v>
      </c>
      <c r="P252" s="15">
        <v>2696</v>
      </c>
      <c r="Q252" s="15">
        <v>22538</v>
      </c>
      <c r="R252" s="15">
        <v>11</v>
      </c>
    </row>
    <row r="253" spans="1:28" x14ac:dyDescent="0.25">
      <c r="B253" s="22" t="s">
        <v>66</v>
      </c>
      <c r="C253" s="15">
        <v>72</v>
      </c>
      <c r="D253" s="15">
        <v>54</v>
      </c>
      <c r="E253" s="15">
        <v>34</v>
      </c>
      <c r="F253" s="15">
        <v>3</v>
      </c>
      <c r="G253" s="15">
        <v>0</v>
      </c>
      <c r="H253" s="15">
        <v>0</v>
      </c>
      <c r="I253" s="15">
        <v>200.536</v>
      </c>
      <c r="J253" s="15">
        <v>197.999</v>
      </c>
      <c r="K253" s="15">
        <v>200.57499999999999</v>
      </c>
      <c r="L253" s="15">
        <v>206.251</v>
      </c>
      <c r="M253" s="15">
        <v>204.595</v>
      </c>
      <c r="N253" s="15">
        <v>206.267</v>
      </c>
      <c r="O253" s="15">
        <v>200.08500000000001</v>
      </c>
      <c r="P253" s="15">
        <v>2809</v>
      </c>
      <c r="Q253" s="15">
        <v>22538</v>
      </c>
      <c r="R253" s="15">
        <v>12</v>
      </c>
    </row>
    <row r="254" spans="1:28" x14ac:dyDescent="0.25">
      <c r="B254" s="22" t="s">
        <v>79</v>
      </c>
      <c r="C254" s="15">
        <v>69</v>
      </c>
      <c r="D254" s="15">
        <v>54</v>
      </c>
      <c r="E254" s="15">
        <v>36</v>
      </c>
      <c r="F254" s="15">
        <v>4</v>
      </c>
      <c r="G254" s="15">
        <v>1</v>
      </c>
      <c r="H254" s="15">
        <v>0</v>
      </c>
      <c r="I254" s="15">
        <v>200.77199999999999</v>
      </c>
      <c r="J254" s="15">
        <v>197.94</v>
      </c>
      <c r="K254" s="15">
        <v>200.25200000000001</v>
      </c>
      <c r="L254" s="15">
        <v>205.739</v>
      </c>
      <c r="M254" s="15">
        <v>204.036</v>
      </c>
      <c r="N254" s="15">
        <v>206.35499999999999</v>
      </c>
      <c r="O254" s="15">
        <v>200.07499999999999</v>
      </c>
      <c r="P254" s="15">
        <v>2918</v>
      </c>
      <c r="Q254" s="15">
        <v>22538</v>
      </c>
      <c r="R254" s="15">
        <v>12</v>
      </c>
    </row>
    <row r="255" spans="1:28" ht="15.75" x14ac:dyDescent="0.25">
      <c r="A255" s="28" t="s">
        <v>4</v>
      </c>
      <c r="B255" s="29">
        <v>43394.125</v>
      </c>
      <c r="C255" s="15">
        <v>1</v>
      </c>
      <c r="D255" s="15">
        <v>11</v>
      </c>
      <c r="E255" s="15">
        <v>24</v>
      </c>
      <c r="F255" s="15">
        <v>29</v>
      </c>
      <c r="G255" s="15">
        <v>22</v>
      </c>
      <c r="H255" s="15">
        <v>20</v>
      </c>
      <c r="I255" s="15">
        <v>205.99700000000001</v>
      </c>
      <c r="J255" s="15">
        <v>205.46100000000001</v>
      </c>
      <c r="K255" s="15">
        <v>201.31100000000001</v>
      </c>
      <c r="L255" s="15">
        <v>200.535</v>
      </c>
      <c r="M255" s="15">
        <v>201.09</v>
      </c>
      <c r="N255" s="6">
        <v>201.36199999999999</v>
      </c>
      <c r="O255" s="3">
        <v>201.25</v>
      </c>
      <c r="P255" s="3">
        <v>1750</v>
      </c>
      <c r="Q255" s="3">
        <v>7977</v>
      </c>
      <c r="R255" s="3">
        <v>21</v>
      </c>
    </row>
    <row r="256" spans="1:28" x14ac:dyDescent="0.25">
      <c r="A256" s="6"/>
      <c r="B256" s="21" t="s">
        <v>57</v>
      </c>
      <c r="C256" s="15">
        <v>11</v>
      </c>
      <c r="D256" s="15">
        <v>33</v>
      </c>
      <c r="E256" s="15">
        <v>33</v>
      </c>
      <c r="F256" s="15">
        <v>35</v>
      </c>
      <c r="G256" s="15">
        <v>31</v>
      </c>
      <c r="H256" s="15">
        <v>20</v>
      </c>
      <c r="I256" s="15">
        <v>206.15700000000001</v>
      </c>
      <c r="J256" s="15">
        <v>203.29599999999999</v>
      </c>
      <c r="K256" s="15">
        <v>199.58199999999999</v>
      </c>
      <c r="L256" s="15">
        <v>200.73400000000001</v>
      </c>
      <c r="M256" s="15">
        <v>200.65</v>
      </c>
      <c r="N256" s="15">
        <v>201.13499999999999</v>
      </c>
      <c r="O256" s="15">
        <v>200.91900000000001</v>
      </c>
      <c r="P256" s="15">
        <v>2313</v>
      </c>
      <c r="Q256" s="15">
        <v>7977</v>
      </c>
      <c r="R256" s="15">
        <v>28</v>
      </c>
      <c r="S256" s="14"/>
      <c r="T256" s="14"/>
      <c r="AB256" s="6"/>
    </row>
    <row r="257" spans="1:28" ht="15.75" x14ac:dyDescent="0.25">
      <c r="A257" s="6"/>
      <c r="B257" s="22" t="s">
        <v>58</v>
      </c>
      <c r="C257" s="15">
        <v>6</v>
      </c>
      <c r="D257" s="15">
        <v>30</v>
      </c>
      <c r="E257" s="15">
        <v>31</v>
      </c>
      <c r="F257" s="15">
        <v>34</v>
      </c>
      <c r="G257" s="15">
        <v>30</v>
      </c>
      <c r="H257" s="15">
        <v>20</v>
      </c>
      <c r="I257" s="15">
        <v>206.04599999999999</v>
      </c>
      <c r="J257" s="15">
        <v>204.14500000000001</v>
      </c>
      <c r="K257" s="15">
        <v>199.577</v>
      </c>
      <c r="L257" s="15">
        <v>200.827</v>
      </c>
      <c r="M257" s="15">
        <v>200.83600000000001</v>
      </c>
      <c r="N257" s="15">
        <v>201.114</v>
      </c>
      <c r="O257" s="15">
        <v>201.03800000000001</v>
      </c>
      <c r="P257" s="15">
        <v>2217</v>
      </c>
      <c r="Q257" s="15">
        <v>7977</v>
      </c>
      <c r="R257" s="15">
        <v>27</v>
      </c>
      <c r="S257" s="14"/>
      <c r="T257" s="7"/>
      <c r="U257" s="7"/>
      <c r="V257" s="7"/>
      <c r="W257" s="7"/>
      <c r="X257" s="8"/>
      <c r="Y257" s="8"/>
      <c r="Z257" s="8"/>
      <c r="AB257" s="6"/>
    </row>
    <row r="258" spans="1:28" ht="15.75" x14ac:dyDescent="0.25">
      <c r="A258" s="6"/>
      <c r="B258" s="22" t="s">
        <v>59</v>
      </c>
      <c r="C258" s="15">
        <v>6</v>
      </c>
      <c r="D258" s="15">
        <v>26</v>
      </c>
      <c r="E258" s="15">
        <v>30</v>
      </c>
      <c r="F258" s="15">
        <v>33</v>
      </c>
      <c r="G258" s="15">
        <v>29</v>
      </c>
      <c r="H258" s="15">
        <v>20</v>
      </c>
      <c r="I258" s="15">
        <v>206.404</v>
      </c>
      <c r="J258" s="15">
        <v>204.86199999999999</v>
      </c>
      <c r="K258" s="15">
        <v>200.08099999999999</v>
      </c>
      <c r="L258" s="15">
        <v>200.916</v>
      </c>
      <c r="M258" s="15">
        <v>201.06800000000001</v>
      </c>
      <c r="N258" s="15">
        <v>201.13300000000001</v>
      </c>
      <c r="O258" s="15">
        <v>201.24199999999999</v>
      </c>
      <c r="P258" s="15">
        <v>2151</v>
      </c>
      <c r="Q258" s="15">
        <v>7977</v>
      </c>
      <c r="R258" s="15">
        <v>26</v>
      </c>
      <c r="S258" s="14"/>
      <c r="T258" s="9"/>
      <c r="U258" s="9"/>
      <c r="V258" s="9"/>
      <c r="W258" s="9"/>
      <c r="AB258" s="6"/>
    </row>
    <row r="259" spans="1:28" ht="15.75" x14ac:dyDescent="0.25">
      <c r="A259" s="6"/>
      <c r="B259" s="22" t="s">
        <v>60</v>
      </c>
      <c r="C259" s="15">
        <v>5</v>
      </c>
      <c r="D259" s="15">
        <v>19</v>
      </c>
      <c r="E259" s="15">
        <v>29</v>
      </c>
      <c r="F259" s="15">
        <v>31</v>
      </c>
      <c r="G259" s="15">
        <v>27</v>
      </c>
      <c r="H259" s="15">
        <v>20</v>
      </c>
      <c r="I259" s="15">
        <v>206.47</v>
      </c>
      <c r="J259" s="15">
        <v>204.91200000000001</v>
      </c>
      <c r="K259" s="15">
        <v>200.505</v>
      </c>
      <c r="L259" s="15">
        <v>200.70099999999999</v>
      </c>
      <c r="M259" s="15">
        <v>200.89400000000001</v>
      </c>
      <c r="N259" s="15">
        <v>201.07599999999999</v>
      </c>
      <c r="O259" s="15">
        <v>201.12</v>
      </c>
      <c r="P259" s="15">
        <v>1993</v>
      </c>
      <c r="Q259" s="15">
        <v>7977</v>
      </c>
      <c r="R259" s="15">
        <v>24</v>
      </c>
      <c r="S259" s="14"/>
      <c r="T259" s="9"/>
      <c r="U259" s="9"/>
      <c r="V259" s="9"/>
      <c r="W259" s="9"/>
      <c r="AB259" s="6"/>
    </row>
    <row r="260" spans="1:28" ht="15.75" x14ac:dyDescent="0.25">
      <c r="A260" s="6"/>
      <c r="B260" s="22" t="s">
        <v>61</v>
      </c>
      <c r="C260" s="15">
        <v>2</v>
      </c>
      <c r="D260" s="15">
        <v>13</v>
      </c>
      <c r="E260" s="15">
        <v>26</v>
      </c>
      <c r="F260" s="15">
        <v>29</v>
      </c>
      <c r="G260" s="15">
        <v>24</v>
      </c>
      <c r="H260" s="15">
        <v>20</v>
      </c>
      <c r="I260" s="15">
        <v>206.54300000000001</v>
      </c>
      <c r="J260" s="15">
        <v>205.25899999999999</v>
      </c>
      <c r="K260" s="15">
        <v>201.29300000000001</v>
      </c>
      <c r="L260" s="15">
        <v>200.565</v>
      </c>
      <c r="M260" s="15">
        <v>201.238</v>
      </c>
      <c r="N260" s="15">
        <v>201.37799999999999</v>
      </c>
      <c r="O260" s="15">
        <v>201.33199999999999</v>
      </c>
      <c r="P260" s="15">
        <v>1854</v>
      </c>
      <c r="Q260" s="15">
        <v>7977</v>
      </c>
      <c r="R260" s="15">
        <v>23</v>
      </c>
      <c r="S260" s="14"/>
      <c r="T260" s="9"/>
      <c r="U260" s="9"/>
      <c r="V260" s="9"/>
      <c r="W260" s="9"/>
      <c r="AB260" s="6"/>
    </row>
    <row r="261" spans="1:28" x14ac:dyDescent="0.25">
      <c r="B261" s="21" t="s">
        <v>62</v>
      </c>
      <c r="C261" s="15">
        <v>2</v>
      </c>
      <c r="D261" s="15">
        <v>9</v>
      </c>
      <c r="E261" s="15">
        <v>22</v>
      </c>
      <c r="F261" s="15">
        <v>29</v>
      </c>
      <c r="G261" s="15">
        <v>20</v>
      </c>
      <c r="H261" s="15">
        <v>19</v>
      </c>
      <c r="I261" s="15">
        <v>206.59200000000001</v>
      </c>
      <c r="J261" s="15">
        <v>205.327</v>
      </c>
      <c r="K261" s="15">
        <v>201.06700000000001</v>
      </c>
      <c r="L261" s="15">
        <v>200.351</v>
      </c>
      <c r="M261" s="15">
        <v>201.089</v>
      </c>
      <c r="N261" s="15">
        <v>201.37899999999999</v>
      </c>
      <c r="O261" s="15">
        <v>201.142</v>
      </c>
      <c r="P261" s="15">
        <v>1659</v>
      </c>
      <c r="Q261" s="15">
        <v>7977</v>
      </c>
      <c r="R261" s="15">
        <v>20</v>
      </c>
    </row>
    <row r="262" spans="1:28" x14ac:dyDescent="0.25">
      <c r="B262" s="22" t="s">
        <v>63</v>
      </c>
      <c r="C262" s="15">
        <v>2</v>
      </c>
      <c r="D262" s="15">
        <v>7</v>
      </c>
      <c r="E262" s="15">
        <v>21</v>
      </c>
      <c r="F262" s="15">
        <v>27</v>
      </c>
      <c r="G262" s="15">
        <v>19</v>
      </c>
      <c r="H262" s="15">
        <v>18</v>
      </c>
      <c r="I262" s="15">
        <v>207.202</v>
      </c>
      <c r="J262" s="15">
        <v>205.274</v>
      </c>
      <c r="K262" s="15">
        <v>200.67</v>
      </c>
      <c r="L262" s="15">
        <v>199.886</v>
      </c>
      <c r="M262" s="15">
        <v>200.935</v>
      </c>
      <c r="N262" s="15">
        <v>201.28399999999999</v>
      </c>
      <c r="O262" s="15">
        <v>200.874</v>
      </c>
      <c r="P262" s="15">
        <v>1553</v>
      </c>
      <c r="Q262" s="15">
        <v>7977</v>
      </c>
      <c r="R262" s="15">
        <v>19</v>
      </c>
    </row>
    <row r="263" spans="1:28" x14ac:dyDescent="0.25">
      <c r="B263" s="22" t="s">
        <v>64</v>
      </c>
      <c r="C263" s="15">
        <v>2</v>
      </c>
      <c r="D263" s="15">
        <v>7</v>
      </c>
      <c r="E263" s="15">
        <v>20</v>
      </c>
      <c r="F263" s="15">
        <v>25</v>
      </c>
      <c r="G263" s="15">
        <v>17</v>
      </c>
      <c r="H263" s="15">
        <v>17</v>
      </c>
      <c r="I263" s="15">
        <v>207.178</v>
      </c>
      <c r="J263" s="15">
        <v>205.48500000000001</v>
      </c>
      <c r="K263" s="15">
        <v>200.608</v>
      </c>
      <c r="L263" s="15">
        <v>199.33199999999999</v>
      </c>
      <c r="M263" s="15">
        <v>200.524</v>
      </c>
      <c r="N263" s="15">
        <v>201.32300000000001</v>
      </c>
      <c r="O263" s="15">
        <v>200.63900000000001</v>
      </c>
      <c r="P263" s="15">
        <v>1453</v>
      </c>
      <c r="Q263" s="15">
        <v>7977</v>
      </c>
      <c r="R263" s="15">
        <v>18</v>
      </c>
    </row>
    <row r="264" spans="1:28" x14ac:dyDescent="0.25">
      <c r="B264" s="22" t="s">
        <v>65</v>
      </c>
      <c r="C264" s="15">
        <v>0</v>
      </c>
      <c r="D264" s="15">
        <v>5</v>
      </c>
      <c r="E264" s="15">
        <v>21</v>
      </c>
      <c r="F264" s="15">
        <v>24</v>
      </c>
      <c r="G264" s="15">
        <v>15</v>
      </c>
      <c r="H264" s="15">
        <v>16</v>
      </c>
      <c r="I264" s="15">
        <v>207.82</v>
      </c>
      <c r="J264" s="15">
        <v>205.386</v>
      </c>
      <c r="K264" s="15">
        <v>201.22800000000001</v>
      </c>
      <c r="L264" s="15">
        <v>199.072</v>
      </c>
      <c r="M264" s="15">
        <v>200.18799999999999</v>
      </c>
      <c r="N264" s="15">
        <v>200.94300000000001</v>
      </c>
      <c r="O264" s="15">
        <v>200.43799999999999</v>
      </c>
      <c r="P264" s="15">
        <v>1359</v>
      </c>
      <c r="Q264" s="15">
        <v>7977</v>
      </c>
      <c r="R264" s="15">
        <v>17</v>
      </c>
    </row>
    <row r="265" spans="1:28" x14ac:dyDescent="0.25">
      <c r="B265" s="22" t="s">
        <v>66</v>
      </c>
      <c r="C265" s="15">
        <v>0</v>
      </c>
      <c r="D265" s="15">
        <v>5</v>
      </c>
      <c r="E265" s="15">
        <v>21</v>
      </c>
      <c r="F265" s="15">
        <v>23</v>
      </c>
      <c r="G265" s="15">
        <v>14</v>
      </c>
      <c r="H265" s="15">
        <v>14</v>
      </c>
      <c r="J265" s="15">
        <v>205.94800000000001</v>
      </c>
      <c r="K265" s="15">
        <v>201.81299999999999</v>
      </c>
      <c r="L265" s="15">
        <v>199.214</v>
      </c>
      <c r="M265" s="15">
        <v>199.95599999999999</v>
      </c>
      <c r="N265" s="15">
        <v>200.429</v>
      </c>
      <c r="O265" s="15">
        <v>200.392</v>
      </c>
      <c r="P265" s="15">
        <v>1297</v>
      </c>
      <c r="Q265" s="15">
        <v>7977</v>
      </c>
      <c r="R265" s="15">
        <v>16</v>
      </c>
    </row>
    <row r="266" spans="1:28" x14ac:dyDescent="0.25">
      <c r="B266" s="22" t="s">
        <v>79</v>
      </c>
      <c r="C266" s="15">
        <v>0</v>
      </c>
      <c r="D266" s="15">
        <v>5</v>
      </c>
      <c r="E266" s="15">
        <v>20</v>
      </c>
      <c r="F266" s="15">
        <v>23</v>
      </c>
      <c r="G266" s="15">
        <v>13</v>
      </c>
      <c r="H266" s="15">
        <v>13</v>
      </c>
      <c r="J266" s="15">
        <v>206.36199999999999</v>
      </c>
      <c r="K266" s="15">
        <v>202.339</v>
      </c>
      <c r="L266" s="15">
        <v>199.3</v>
      </c>
      <c r="M266" s="15">
        <v>199.78</v>
      </c>
      <c r="N266" s="15">
        <v>199.624</v>
      </c>
      <c r="O266" s="15">
        <v>200.26300000000001</v>
      </c>
      <c r="P266" s="15">
        <v>1219</v>
      </c>
      <c r="Q266" s="15">
        <v>7977</v>
      </c>
      <c r="R266" s="15">
        <v>15</v>
      </c>
    </row>
    <row r="267" spans="1:28" ht="15.75" x14ac:dyDescent="0.25">
      <c r="R267" s="2"/>
    </row>
    <row r="268" spans="1:28" ht="15.75" x14ac:dyDescent="0.25">
      <c r="A268" s="25"/>
      <c r="B268" s="26"/>
      <c r="C268" s="1">
        <f t="shared" ref="C268:O268" si="0">AVERAGE(C3:C267)</f>
        <v>27.564393939393938</v>
      </c>
      <c r="D268" s="1">
        <f t="shared" si="0"/>
        <v>25.227272727272727</v>
      </c>
      <c r="E268" s="1">
        <f t="shared" si="0"/>
        <v>20.128787878787879</v>
      </c>
      <c r="F268" s="1">
        <f t="shared" si="0"/>
        <v>13.454545454545455</v>
      </c>
      <c r="G268" s="1">
        <f t="shared" si="0"/>
        <v>10.488636363636363</v>
      </c>
      <c r="H268" s="1">
        <f t="shared" si="0"/>
        <v>6.5871212121212119</v>
      </c>
      <c r="I268" s="1">
        <f t="shared" si="0"/>
        <v>202.95473417721519</v>
      </c>
      <c r="J268" s="1">
        <f t="shared" si="0"/>
        <v>202.10121912350601</v>
      </c>
      <c r="K268" s="1">
        <f t="shared" si="0"/>
        <v>202.56487301587313</v>
      </c>
      <c r="L268" s="1">
        <f t="shared" si="0"/>
        <v>203.22879166666669</v>
      </c>
      <c r="M268" s="1">
        <f t="shared" si="0"/>
        <v>203.08779310344812</v>
      </c>
      <c r="N268" s="1">
        <f t="shared" si="0"/>
        <v>203.58487704918019</v>
      </c>
      <c r="O268" s="1">
        <f t="shared" si="0"/>
        <v>202.21679545454538</v>
      </c>
      <c r="P268" s="1">
        <f>SUM(P3:P267)</f>
        <v>936272</v>
      </c>
      <c r="Q268" s="1">
        <f>SUM(Q3:Q267)</f>
        <v>10196100</v>
      </c>
      <c r="R268" s="1">
        <f>AVERAGE(R3:R267)</f>
        <v>11.814393939393939</v>
      </c>
    </row>
    <row r="269" spans="1:28" ht="15.75" x14ac:dyDescent="0.25">
      <c r="A269" s="25"/>
      <c r="B269" s="26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28" ht="15.75" x14ac:dyDescent="0.25">
      <c r="A270" s="25"/>
      <c r="B270" s="26"/>
      <c r="C270" s="2">
        <f t="shared" ref="C270:O270" si="1">_xlfn.STDEV.P(C3:C267)</f>
        <v>30.750148145924872</v>
      </c>
      <c r="D270" s="2">
        <f t="shared" si="1"/>
        <v>22.972510221900365</v>
      </c>
      <c r="E270" s="2">
        <f t="shared" si="1"/>
        <v>21.263108364456993</v>
      </c>
      <c r="F270" s="2">
        <f t="shared" si="1"/>
        <v>13.450731441395295</v>
      </c>
      <c r="G270" s="2">
        <f t="shared" si="1"/>
        <v>11.940820918224254</v>
      </c>
      <c r="H270" s="2">
        <f t="shared" si="1"/>
        <v>7.9577473714445013</v>
      </c>
      <c r="I270" s="2">
        <f t="shared" si="1"/>
        <v>2.7146200084169685</v>
      </c>
      <c r="J270" s="2">
        <f t="shared" si="1"/>
        <v>2.837741951316886</v>
      </c>
      <c r="K270" s="2">
        <f t="shared" si="1"/>
        <v>2.0435758614094444</v>
      </c>
      <c r="L270" s="2">
        <f t="shared" si="1"/>
        <v>2.1686319066980309</v>
      </c>
      <c r="M270" s="2">
        <f t="shared" si="1"/>
        <v>2.3306371901227116</v>
      </c>
      <c r="N270" s="2">
        <f t="shared" si="1"/>
        <v>4.6812405636103849</v>
      </c>
      <c r="O270" s="2">
        <f t="shared" si="1"/>
        <v>1.5916588365917335</v>
      </c>
      <c r="P270" s="2"/>
      <c r="Q270" s="2"/>
      <c r="R270" s="2">
        <f>_xlfn.STDEV.P(R3:R267)</f>
        <v>9.5734610486945826</v>
      </c>
    </row>
    <row r="271" spans="1:28" ht="15.75" x14ac:dyDescent="0.25">
      <c r="A271" s="25"/>
      <c r="B271" s="26"/>
      <c r="C271" s="2">
        <f t="shared" ref="C271:O271" si="2">SQRT(COUNT(C3:C267))</f>
        <v>16.248076809271922</v>
      </c>
      <c r="D271" s="2">
        <f t="shared" si="2"/>
        <v>16.248076809271922</v>
      </c>
      <c r="E271" s="2">
        <f t="shared" si="2"/>
        <v>16.248076809271922</v>
      </c>
      <c r="F271" s="2">
        <f t="shared" si="2"/>
        <v>16.248076809271922</v>
      </c>
      <c r="G271" s="2">
        <f t="shared" si="2"/>
        <v>16.248076809271922</v>
      </c>
      <c r="H271" s="2">
        <f t="shared" si="2"/>
        <v>16.248076809271922</v>
      </c>
      <c r="I271" s="2">
        <f t="shared" si="2"/>
        <v>15.394804318340652</v>
      </c>
      <c r="J271" s="2">
        <f t="shared" si="2"/>
        <v>15.842979517754859</v>
      </c>
      <c r="K271" s="2">
        <f t="shared" si="2"/>
        <v>15.874507866387544</v>
      </c>
      <c r="L271" s="2">
        <f t="shared" si="2"/>
        <v>16.248076809271922</v>
      </c>
      <c r="M271" s="2">
        <f t="shared" si="2"/>
        <v>16.15549442140351</v>
      </c>
      <c r="N271" s="2">
        <f t="shared" si="2"/>
        <v>15.620499351813308</v>
      </c>
      <c r="O271" s="2">
        <f t="shared" si="2"/>
        <v>16.248076809271922</v>
      </c>
      <c r="P271" s="2"/>
      <c r="Q271" s="2"/>
      <c r="R271" s="2">
        <f>SQRT(COUNT(R3:R267))</f>
        <v>16.248076809271922</v>
      </c>
    </row>
    <row r="272" spans="1:28" ht="15.75" x14ac:dyDescent="0.25">
      <c r="A272" s="25"/>
      <c r="B272" s="26"/>
      <c r="C272" s="2">
        <f t="shared" ref="C272:O272" si="3">C270/C271</f>
        <v>1.8925407915586281</v>
      </c>
      <c r="D272" s="2">
        <f t="shared" si="3"/>
        <v>1.4138602673758387</v>
      </c>
      <c r="E272" s="2">
        <f t="shared" si="3"/>
        <v>1.308653855718066</v>
      </c>
      <c r="F272" s="2">
        <f t="shared" si="3"/>
        <v>0.82783529394196798</v>
      </c>
      <c r="G272" s="2">
        <f t="shared" si="3"/>
        <v>0.7349067251707142</v>
      </c>
      <c r="H272" s="2">
        <f t="shared" si="3"/>
        <v>0.48976549439398476</v>
      </c>
      <c r="I272" s="2">
        <f t="shared" si="3"/>
        <v>0.17633351826258012</v>
      </c>
      <c r="J272" s="2">
        <f t="shared" si="3"/>
        <v>0.17911668371070572</v>
      </c>
      <c r="K272" s="2">
        <f t="shared" si="3"/>
        <v>0.12873317891866637</v>
      </c>
      <c r="L272" s="2">
        <f t="shared" si="3"/>
        <v>0.1334700673904069</v>
      </c>
      <c r="M272" s="2">
        <f t="shared" si="3"/>
        <v>0.14426282039595031</v>
      </c>
      <c r="N272" s="2">
        <f t="shared" si="3"/>
        <v>0.29968571798999261</v>
      </c>
      <c r="O272" s="2">
        <f t="shared" si="3"/>
        <v>9.7959829663253284E-2</v>
      </c>
      <c r="P272" s="2"/>
      <c r="Q272" s="2"/>
      <c r="R272" s="2">
        <f t="shared" ref="R272" si="4">R270/R271</f>
        <v>0.58920579715819121</v>
      </c>
    </row>
    <row r="273" spans="1:2" x14ac:dyDescent="0.25">
      <c r="A273" s="25"/>
      <c r="B273" s="26"/>
    </row>
    <row r="274" spans="1:2" x14ac:dyDescent="0.25">
      <c r="A274" s="25"/>
      <c r="B274" s="26"/>
    </row>
    <row r="275" spans="1:2" x14ac:dyDescent="0.25">
      <c r="A275" s="25"/>
      <c r="B275" s="26"/>
    </row>
    <row r="276" spans="1:2" x14ac:dyDescent="0.25">
      <c r="A276" s="25"/>
      <c r="B276" s="26"/>
    </row>
    <row r="277" spans="1:2" x14ac:dyDescent="0.25">
      <c r="A277" s="25"/>
      <c r="B277" s="26"/>
    </row>
    <row r="278" spans="1:2" x14ac:dyDescent="0.25">
      <c r="A278" s="25"/>
      <c r="B278" s="26"/>
    </row>
    <row r="279" spans="1:2" x14ac:dyDescent="0.25">
      <c r="A279" s="25"/>
      <c r="B279" s="26"/>
    </row>
    <row r="280" spans="1:2" x14ac:dyDescent="0.25">
      <c r="A280" s="25"/>
      <c r="B280" s="26"/>
    </row>
    <row r="281" spans="1:2" x14ac:dyDescent="0.25">
      <c r="A281" s="25"/>
      <c r="B281" s="26"/>
    </row>
    <row r="282" spans="1:2" x14ac:dyDescent="0.25">
      <c r="A282" s="25"/>
      <c r="B282" s="26"/>
    </row>
    <row r="283" spans="1:2" x14ac:dyDescent="0.25">
      <c r="A283" s="25"/>
      <c r="B283" s="26"/>
    </row>
    <row r="284" spans="1:2" x14ac:dyDescent="0.25">
      <c r="A284" s="25"/>
      <c r="B284" s="26"/>
    </row>
    <row r="285" spans="1:2" x14ac:dyDescent="0.25">
      <c r="A285" s="25"/>
      <c r="B285" s="26"/>
    </row>
    <row r="286" spans="1:2" x14ac:dyDescent="0.25">
      <c r="A286" s="25"/>
      <c r="B286" s="26"/>
    </row>
    <row r="287" spans="1:2" x14ac:dyDescent="0.25">
      <c r="A287" s="25"/>
      <c r="B287" s="26"/>
    </row>
    <row r="288" spans="1:2" x14ac:dyDescent="0.25">
      <c r="A288" s="25"/>
      <c r="B288" s="26"/>
    </row>
  </sheetData>
  <phoneticPr fontId="1" type="noConversion"/>
  <conditionalFormatting sqref="R2:T2">
    <cfRule type="cellIs" dxfId="22" priority="233" operator="greaterThan">
      <formula>208</formula>
    </cfRule>
  </conditionalFormatting>
  <conditionalFormatting sqref="I244:O254">
    <cfRule type="cellIs" dxfId="21" priority="2" operator="greaterThan">
      <formula>218</formula>
    </cfRule>
  </conditionalFormatting>
  <conditionalFormatting sqref="I256:O266">
    <cfRule type="cellIs" dxfId="20" priority="1" operator="greaterThan">
      <formula>218</formula>
    </cfRule>
  </conditionalFormatting>
  <conditionalFormatting sqref="I3:O111 I267:O268">
    <cfRule type="cellIs" dxfId="19" priority="19" operator="greaterThan">
      <formula>208</formula>
    </cfRule>
  </conditionalFormatting>
  <conditionalFormatting sqref="I112:O122">
    <cfRule type="cellIs" dxfId="18" priority="18" operator="greaterThan">
      <formula>218</formula>
    </cfRule>
  </conditionalFormatting>
  <conditionalFormatting sqref="I124:O134">
    <cfRule type="cellIs" dxfId="17" priority="17" operator="greaterThan">
      <formula>218</formula>
    </cfRule>
  </conditionalFormatting>
  <conditionalFormatting sqref="I136:O146">
    <cfRule type="cellIs" dxfId="16" priority="16" operator="greaterThan">
      <formula>218</formula>
    </cfRule>
  </conditionalFormatting>
  <conditionalFormatting sqref="I147:O147">
    <cfRule type="cellIs" dxfId="15" priority="15" operator="greaterThan">
      <formula>218</formula>
    </cfRule>
  </conditionalFormatting>
  <conditionalFormatting sqref="I148:O158">
    <cfRule type="cellIs" dxfId="14" priority="14" operator="greaterThan">
      <formula>218</formula>
    </cfRule>
  </conditionalFormatting>
  <conditionalFormatting sqref="I160:O170">
    <cfRule type="cellIs" dxfId="13" priority="13" operator="greaterThan">
      <formula>218</formula>
    </cfRule>
  </conditionalFormatting>
  <conditionalFormatting sqref="I172:O182">
    <cfRule type="cellIs" dxfId="12" priority="12" operator="greaterThan">
      <formula>218</formula>
    </cfRule>
  </conditionalFormatting>
  <conditionalFormatting sqref="I184:O194">
    <cfRule type="cellIs" dxfId="11" priority="11" operator="greaterThan">
      <formula>218</formula>
    </cfRule>
  </conditionalFormatting>
  <conditionalFormatting sqref="I196:O206">
    <cfRule type="cellIs" dxfId="10" priority="10" operator="greaterThan">
      <formula>218</formula>
    </cfRule>
  </conditionalFormatting>
  <conditionalFormatting sqref="I195:O195">
    <cfRule type="cellIs" dxfId="9" priority="8" operator="greaterThan">
      <formula>218</formula>
    </cfRule>
  </conditionalFormatting>
  <conditionalFormatting sqref="C207">
    <cfRule type="cellIs" dxfId="8" priority="7" operator="greaterThan">
      <formula>218</formula>
    </cfRule>
  </conditionalFormatting>
  <conditionalFormatting sqref="I208:O218">
    <cfRule type="cellIs" dxfId="7" priority="6" operator="greaterThan">
      <formula>218</formula>
    </cfRule>
  </conditionalFormatting>
  <conditionalFormatting sqref="I220:O230">
    <cfRule type="cellIs" dxfId="6" priority="5" operator="greaterThan">
      <formula>218</formula>
    </cfRule>
  </conditionalFormatting>
  <conditionalFormatting sqref="I232:O242">
    <cfRule type="cellIs" dxfId="5" priority="4" operator="greaterThan">
      <formula>218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workbookViewId="0"/>
  </sheetViews>
  <sheetFormatPr defaultRowHeight="15" x14ac:dyDescent="0.25"/>
  <cols>
    <col min="1" max="1" width="13.140625" style="6" bestFit="1" customWidth="1"/>
    <col min="2" max="2" width="15" style="16" bestFit="1" customWidth="1"/>
    <col min="3" max="14" width="7.7109375" style="15" customWidth="1"/>
    <col min="15" max="15" width="15" style="15" customWidth="1"/>
    <col min="16" max="16" width="13.7109375" style="15" bestFit="1" customWidth="1"/>
    <col min="17" max="17" width="30.42578125" style="15" bestFit="1" customWidth="1"/>
    <col min="18" max="20" width="7.7109375" style="14" customWidth="1"/>
    <col min="21" max="23" width="7.7109375" style="19" customWidth="1"/>
    <col min="24" max="27" width="9.140625" style="19"/>
    <col min="28" max="16384" width="9.140625" style="6"/>
  </cols>
  <sheetData>
    <row r="1" spans="1:26" ht="15.75" thickBot="1" x14ac:dyDescent="0.3">
      <c r="C1" s="11"/>
      <c r="D1" s="12"/>
      <c r="E1" s="12" t="s">
        <v>51</v>
      </c>
      <c r="F1" s="12"/>
      <c r="G1" s="12"/>
      <c r="H1" s="13"/>
      <c r="I1" s="11"/>
      <c r="J1" s="12"/>
      <c r="K1" s="12" t="s">
        <v>52</v>
      </c>
      <c r="L1" s="12"/>
      <c r="M1" s="12"/>
      <c r="N1" s="13"/>
      <c r="O1" s="14" t="s">
        <v>45</v>
      </c>
      <c r="P1" s="14" t="s">
        <v>53</v>
      </c>
      <c r="Q1" s="18" t="s">
        <v>54</v>
      </c>
      <c r="U1" s="14"/>
      <c r="V1" s="14"/>
      <c r="W1" s="14"/>
      <c r="X1" s="14"/>
      <c r="Y1" s="14"/>
      <c r="Z1" s="14"/>
    </row>
    <row r="2" spans="1:26" ht="15.75" thickBot="1" x14ac:dyDescent="0.3">
      <c r="C2" s="11">
        <v>1</v>
      </c>
      <c r="D2" s="12">
        <v>2</v>
      </c>
      <c r="E2" s="12">
        <v>3</v>
      </c>
      <c r="F2" s="12">
        <v>4</v>
      </c>
      <c r="G2" s="12">
        <v>5</v>
      </c>
      <c r="H2" s="13">
        <v>6</v>
      </c>
      <c r="I2" s="11">
        <v>1</v>
      </c>
      <c r="J2" s="12">
        <v>2</v>
      </c>
      <c r="K2" s="12">
        <v>3</v>
      </c>
      <c r="L2" s="12">
        <v>4</v>
      </c>
      <c r="M2" s="12">
        <v>5</v>
      </c>
      <c r="N2" s="13">
        <v>6</v>
      </c>
      <c r="O2" s="14" t="s">
        <v>48</v>
      </c>
      <c r="P2" s="14"/>
      <c r="Q2" s="18" t="s">
        <v>49</v>
      </c>
      <c r="V2" s="14"/>
      <c r="W2" s="14"/>
      <c r="X2" s="18"/>
      <c r="Y2" s="14"/>
      <c r="Z2" s="14"/>
    </row>
    <row r="3" spans="1:26" x14ac:dyDescent="0.25">
      <c r="A3" s="6" t="s">
        <v>37</v>
      </c>
      <c r="B3" s="20">
        <v>43963.125</v>
      </c>
      <c r="C3" s="15">
        <v>97</v>
      </c>
      <c r="D3" s="15">
        <v>81</v>
      </c>
      <c r="E3" s="15">
        <v>21</v>
      </c>
      <c r="F3" s="15">
        <v>7</v>
      </c>
      <c r="G3" s="15">
        <v>12</v>
      </c>
      <c r="H3" s="15">
        <v>12</v>
      </c>
      <c r="I3" s="15">
        <v>198.99700000000001</v>
      </c>
      <c r="J3" s="15">
        <v>201.476</v>
      </c>
      <c r="K3" s="15">
        <v>205.24100000000001</v>
      </c>
      <c r="L3" s="15">
        <v>204.99100000000001</v>
      </c>
      <c r="M3" s="15">
        <v>203.55099999999999</v>
      </c>
      <c r="N3" s="15">
        <v>202.94800000000001</v>
      </c>
      <c r="O3" s="15">
        <v>202.512</v>
      </c>
      <c r="P3" s="15">
        <v>2743</v>
      </c>
      <c r="Q3" s="15">
        <v>13082</v>
      </c>
      <c r="R3" s="15">
        <v>20</v>
      </c>
      <c r="U3" s="14"/>
      <c r="V3" s="14"/>
      <c r="W3" s="14"/>
      <c r="X3" s="14"/>
      <c r="Y3" s="14"/>
      <c r="Z3" s="14"/>
    </row>
    <row r="4" spans="1:26" x14ac:dyDescent="0.25">
      <c r="B4" s="21" t="s">
        <v>57</v>
      </c>
      <c r="C4" s="15">
        <v>100</v>
      </c>
      <c r="D4" s="15">
        <v>76</v>
      </c>
      <c r="E4" s="15">
        <v>28</v>
      </c>
      <c r="F4" s="15">
        <v>10</v>
      </c>
      <c r="G4" s="15">
        <v>9</v>
      </c>
      <c r="H4" s="15">
        <v>10</v>
      </c>
      <c r="I4" s="15">
        <v>197.09</v>
      </c>
      <c r="J4" s="15">
        <v>198.24100000000001</v>
      </c>
      <c r="K4" s="15">
        <v>202.66399999999999</v>
      </c>
      <c r="L4" s="15">
        <v>202.99700000000001</v>
      </c>
      <c r="M4" s="15">
        <v>202.333</v>
      </c>
      <c r="N4" s="15">
        <v>202.50899999999999</v>
      </c>
      <c r="O4" s="15">
        <v>200.53800000000001</v>
      </c>
      <c r="P4" s="15">
        <v>2715</v>
      </c>
      <c r="Q4" s="15">
        <v>13082</v>
      </c>
      <c r="R4" s="15">
        <v>20</v>
      </c>
      <c r="U4" s="14"/>
      <c r="V4" s="14"/>
      <c r="W4" s="14"/>
      <c r="X4" s="14"/>
      <c r="Y4" s="14"/>
      <c r="Z4" s="14"/>
    </row>
    <row r="5" spans="1:26" x14ac:dyDescent="0.25">
      <c r="B5" s="22" t="s">
        <v>58</v>
      </c>
      <c r="C5" s="15">
        <v>100</v>
      </c>
      <c r="D5" s="15">
        <v>78</v>
      </c>
      <c r="E5" s="15">
        <v>30</v>
      </c>
      <c r="F5" s="15">
        <v>9</v>
      </c>
      <c r="G5" s="15">
        <v>10</v>
      </c>
      <c r="H5" s="15">
        <v>10</v>
      </c>
      <c r="I5" s="15">
        <v>197.40199999999999</v>
      </c>
      <c r="J5" s="15">
        <v>198.71600000000001</v>
      </c>
      <c r="K5" s="15">
        <v>203.107</v>
      </c>
      <c r="L5" s="15">
        <v>203.20099999999999</v>
      </c>
      <c r="M5" s="15">
        <v>202.44300000000001</v>
      </c>
      <c r="N5" s="15">
        <v>202.25299999999999</v>
      </c>
      <c r="O5" s="15">
        <v>200.81100000000001</v>
      </c>
      <c r="P5" s="15">
        <v>2775</v>
      </c>
      <c r="Q5" s="15">
        <v>13082</v>
      </c>
      <c r="R5" s="15">
        <v>21</v>
      </c>
      <c r="U5" s="14"/>
      <c r="V5" s="14"/>
      <c r="W5" s="14"/>
      <c r="X5" s="14"/>
      <c r="Y5" s="14"/>
      <c r="Z5" s="14"/>
    </row>
    <row r="6" spans="1:26" x14ac:dyDescent="0.25">
      <c r="B6" s="22" t="s">
        <v>59</v>
      </c>
      <c r="C6" s="15">
        <v>100</v>
      </c>
      <c r="D6" s="15">
        <v>80</v>
      </c>
      <c r="E6" s="15">
        <v>29</v>
      </c>
      <c r="F6" s="15">
        <v>9</v>
      </c>
      <c r="G6" s="15">
        <v>10</v>
      </c>
      <c r="H6" s="15">
        <v>11</v>
      </c>
      <c r="I6" s="15">
        <v>197.721</v>
      </c>
      <c r="J6" s="15">
        <v>199.30799999999999</v>
      </c>
      <c r="K6" s="15">
        <v>203.5</v>
      </c>
      <c r="L6" s="15">
        <v>203.72900000000001</v>
      </c>
      <c r="M6" s="15">
        <v>202.64699999999999</v>
      </c>
      <c r="N6" s="15">
        <v>202.482</v>
      </c>
      <c r="O6" s="15">
        <v>201.21</v>
      </c>
      <c r="P6" s="15">
        <v>2826</v>
      </c>
      <c r="Q6" s="15">
        <v>13082</v>
      </c>
      <c r="R6" s="15">
        <v>21</v>
      </c>
      <c r="U6" s="14"/>
      <c r="V6" s="14"/>
      <c r="W6" s="14"/>
      <c r="X6" s="14"/>
      <c r="Y6" s="14"/>
      <c r="Z6" s="14"/>
    </row>
    <row r="7" spans="1:26" x14ac:dyDescent="0.25">
      <c r="B7" s="22" t="s">
        <v>60</v>
      </c>
      <c r="C7" s="15">
        <v>99</v>
      </c>
      <c r="D7" s="15">
        <v>82</v>
      </c>
      <c r="E7" s="15">
        <v>28</v>
      </c>
      <c r="F7" s="15">
        <v>9</v>
      </c>
      <c r="G7" s="15">
        <v>10</v>
      </c>
      <c r="H7" s="15">
        <v>12</v>
      </c>
      <c r="I7" s="15">
        <v>197.96700000000001</v>
      </c>
      <c r="J7" s="15">
        <v>199.92</v>
      </c>
      <c r="K7" s="15">
        <v>203.90600000000001</v>
      </c>
      <c r="L7" s="15">
        <v>204.191</v>
      </c>
      <c r="M7" s="15">
        <v>202.79900000000001</v>
      </c>
      <c r="N7" s="15">
        <v>202.65299999999999</v>
      </c>
      <c r="O7" s="15">
        <v>201.584</v>
      </c>
      <c r="P7" s="15">
        <v>2865</v>
      </c>
      <c r="Q7" s="15">
        <v>13082</v>
      </c>
      <c r="R7" s="15">
        <v>21</v>
      </c>
      <c r="U7" s="14"/>
      <c r="V7" s="14"/>
      <c r="W7" s="14"/>
      <c r="X7" s="14"/>
      <c r="Y7" s="14"/>
      <c r="Z7" s="14"/>
    </row>
    <row r="8" spans="1:26" x14ac:dyDescent="0.25">
      <c r="B8" s="22" t="s">
        <v>61</v>
      </c>
      <c r="C8" s="15">
        <v>98</v>
      </c>
      <c r="D8" s="15">
        <v>83</v>
      </c>
      <c r="E8" s="15">
        <v>24</v>
      </c>
      <c r="F8" s="15">
        <v>8</v>
      </c>
      <c r="G8" s="15">
        <v>12</v>
      </c>
      <c r="H8" s="15">
        <v>13</v>
      </c>
      <c r="I8" s="15">
        <v>198.71600000000001</v>
      </c>
      <c r="J8" s="15">
        <v>201.042</v>
      </c>
      <c r="K8" s="15">
        <v>204.86</v>
      </c>
      <c r="L8" s="15">
        <v>204.66</v>
      </c>
      <c r="M8" s="15">
        <v>203.39099999999999</v>
      </c>
      <c r="N8" s="15">
        <v>203.011</v>
      </c>
      <c r="O8" s="15">
        <v>202.30699999999999</v>
      </c>
      <c r="P8" s="15">
        <v>2844</v>
      </c>
      <c r="Q8" s="15">
        <v>13082</v>
      </c>
      <c r="R8" s="15">
        <v>21</v>
      </c>
      <c r="U8" s="14"/>
      <c r="V8" s="14"/>
      <c r="W8" s="14"/>
      <c r="X8" s="14"/>
      <c r="Y8" s="14"/>
      <c r="Z8" s="14"/>
    </row>
    <row r="9" spans="1:26" x14ac:dyDescent="0.25">
      <c r="B9" s="21" t="s">
        <v>62</v>
      </c>
      <c r="C9" s="15">
        <v>97</v>
      </c>
      <c r="D9" s="15">
        <v>81</v>
      </c>
      <c r="E9" s="15">
        <v>17</v>
      </c>
      <c r="F9" s="15">
        <v>6</v>
      </c>
      <c r="G9" s="15">
        <v>12</v>
      </c>
      <c r="H9" s="15">
        <v>12</v>
      </c>
      <c r="I9" s="15">
        <v>199.4</v>
      </c>
      <c r="J9" s="15">
        <v>202.017</v>
      </c>
      <c r="K9" s="15">
        <v>205.452</v>
      </c>
      <c r="L9" s="15">
        <v>205.31700000000001</v>
      </c>
      <c r="M9" s="15">
        <v>203.67</v>
      </c>
      <c r="N9" s="15">
        <v>203.09299999999999</v>
      </c>
      <c r="O9" s="15">
        <v>202.73500000000001</v>
      </c>
      <c r="P9" s="15">
        <v>2620</v>
      </c>
      <c r="Q9" s="15">
        <v>13082</v>
      </c>
      <c r="R9" s="15">
        <v>20</v>
      </c>
      <c r="U9" s="14"/>
      <c r="V9" s="14"/>
      <c r="W9" s="14"/>
      <c r="X9" s="14"/>
      <c r="Y9" s="14"/>
      <c r="Z9" s="14"/>
    </row>
    <row r="10" spans="1:26" x14ac:dyDescent="0.25">
      <c r="B10" s="22" t="s">
        <v>63</v>
      </c>
      <c r="C10" s="15">
        <v>97</v>
      </c>
      <c r="D10" s="15">
        <v>78</v>
      </c>
      <c r="E10" s="15">
        <v>13</v>
      </c>
      <c r="F10" s="15">
        <v>5</v>
      </c>
      <c r="G10" s="15">
        <v>11</v>
      </c>
      <c r="H10" s="15">
        <v>12</v>
      </c>
      <c r="I10" s="15">
        <v>199.875</v>
      </c>
      <c r="J10" s="15">
        <v>202.34700000000001</v>
      </c>
      <c r="K10" s="15">
        <v>205.648</v>
      </c>
      <c r="L10" s="15">
        <v>205.596</v>
      </c>
      <c r="M10" s="15">
        <v>203.83500000000001</v>
      </c>
      <c r="N10" s="15">
        <v>203.28700000000001</v>
      </c>
      <c r="O10" s="15">
        <v>202.928</v>
      </c>
      <c r="P10" s="15">
        <v>2469</v>
      </c>
      <c r="Q10" s="15">
        <v>13082</v>
      </c>
      <c r="R10" s="15">
        <v>18</v>
      </c>
      <c r="U10" s="14"/>
      <c r="V10" s="14"/>
      <c r="W10" s="14"/>
      <c r="X10" s="14"/>
      <c r="Y10" s="14"/>
      <c r="Z10" s="14"/>
    </row>
    <row r="11" spans="1:26" x14ac:dyDescent="0.25">
      <c r="B11" s="22" t="s">
        <v>64</v>
      </c>
      <c r="C11" s="15">
        <v>98</v>
      </c>
      <c r="D11" s="15">
        <v>75</v>
      </c>
      <c r="E11" s="15">
        <v>10</v>
      </c>
      <c r="F11" s="15">
        <v>4</v>
      </c>
      <c r="G11" s="15">
        <v>10</v>
      </c>
      <c r="H11" s="15">
        <v>12</v>
      </c>
      <c r="I11" s="15">
        <v>200.416</v>
      </c>
      <c r="J11" s="15">
        <v>202.73599999999999</v>
      </c>
      <c r="K11" s="15">
        <v>205.91900000000001</v>
      </c>
      <c r="L11" s="15">
        <v>205.809</v>
      </c>
      <c r="M11" s="15">
        <v>203.946</v>
      </c>
      <c r="N11" s="15">
        <v>203.58600000000001</v>
      </c>
      <c r="O11" s="15">
        <v>203.15</v>
      </c>
      <c r="P11" s="15">
        <v>2329</v>
      </c>
      <c r="Q11" s="15">
        <v>13082</v>
      </c>
      <c r="R11" s="15">
        <v>17</v>
      </c>
      <c r="U11" s="14"/>
      <c r="V11" s="14"/>
      <c r="W11" s="14"/>
      <c r="X11" s="14"/>
      <c r="Y11" s="14"/>
      <c r="Z11" s="14"/>
    </row>
    <row r="12" spans="1:26" x14ac:dyDescent="0.25">
      <c r="B12" s="22" t="s">
        <v>65</v>
      </c>
      <c r="C12" s="15">
        <v>99</v>
      </c>
      <c r="D12" s="15">
        <v>71</v>
      </c>
      <c r="E12" s="15">
        <v>8</v>
      </c>
      <c r="F12" s="15">
        <v>3</v>
      </c>
      <c r="G12" s="15">
        <v>10</v>
      </c>
      <c r="H12" s="15">
        <v>12</v>
      </c>
      <c r="I12" s="15">
        <v>201</v>
      </c>
      <c r="J12" s="15">
        <v>203.01499999999999</v>
      </c>
      <c r="K12" s="15">
        <v>206.02799999999999</v>
      </c>
      <c r="L12" s="15">
        <v>205.75800000000001</v>
      </c>
      <c r="M12" s="15">
        <v>204.333</v>
      </c>
      <c r="N12" s="15">
        <v>203.89</v>
      </c>
      <c r="O12" s="15">
        <v>203.381</v>
      </c>
      <c r="P12" s="15">
        <v>2189</v>
      </c>
      <c r="Q12" s="15">
        <v>13082</v>
      </c>
      <c r="R12" s="15">
        <v>16</v>
      </c>
      <c r="U12" s="14"/>
      <c r="V12" s="14"/>
      <c r="W12" s="14"/>
      <c r="X12" s="14"/>
      <c r="Y12" s="14"/>
      <c r="Z12" s="14"/>
    </row>
    <row r="13" spans="1:26" x14ac:dyDescent="0.25">
      <c r="B13" s="22" t="s">
        <v>66</v>
      </c>
      <c r="C13" s="15">
        <v>100</v>
      </c>
      <c r="D13" s="15">
        <v>64</v>
      </c>
      <c r="E13" s="15">
        <v>6</v>
      </c>
      <c r="F13" s="15">
        <v>2</v>
      </c>
      <c r="G13" s="15">
        <v>8</v>
      </c>
      <c r="H13" s="15">
        <v>11</v>
      </c>
      <c r="I13" s="15">
        <v>201.535</v>
      </c>
      <c r="J13" s="15">
        <v>203.03700000000001</v>
      </c>
      <c r="K13" s="15">
        <v>206.06700000000001</v>
      </c>
      <c r="L13" s="15">
        <v>205.66499999999999</v>
      </c>
      <c r="M13" s="15">
        <v>204.34200000000001</v>
      </c>
      <c r="N13" s="15">
        <v>204.14699999999999</v>
      </c>
      <c r="O13" s="15">
        <v>203.47300000000001</v>
      </c>
      <c r="P13" s="15">
        <v>2003</v>
      </c>
      <c r="Q13" s="15">
        <v>13082</v>
      </c>
      <c r="R13" s="15">
        <v>15</v>
      </c>
      <c r="U13" s="14"/>
      <c r="V13" s="14"/>
      <c r="W13" s="14"/>
      <c r="X13" s="14"/>
      <c r="Y13" s="14"/>
      <c r="Z13" s="14"/>
    </row>
    <row r="14" spans="1:26" x14ac:dyDescent="0.25">
      <c r="B14" s="22" t="s">
        <v>67</v>
      </c>
      <c r="C14" s="15">
        <v>97</v>
      </c>
      <c r="D14" s="15">
        <v>56</v>
      </c>
      <c r="E14" s="15">
        <v>5</v>
      </c>
      <c r="F14" s="15">
        <v>2</v>
      </c>
      <c r="G14" s="15">
        <v>7</v>
      </c>
      <c r="H14" s="15">
        <v>10</v>
      </c>
      <c r="I14" s="15">
        <v>201.91200000000001</v>
      </c>
      <c r="J14" s="15">
        <v>202.91800000000001</v>
      </c>
      <c r="K14" s="15">
        <v>206.24600000000001</v>
      </c>
      <c r="L14" s="15">
        <v>206.17</v>
      </c>
      <c r="M14" s="15">
        <v>204.43</v>
      </c>
      <c r="N14" s="15">
        <v>204.411</v>
      </c>
      <c r="O14" s="15">
        <v>203.58699999999999</v>
      </c>
      <c r="P14" s="15">
        <v>1828</v>
      </c>
      <c r="Q14" s="15">
        <v>13082</v>
      </c>
      <c r="R14" s="15">
        <v>13</v>
      </c>
      <c r="U14" s="14"/>
      <c r="V14" s="14"/>
      <c r="W14" s="14"/>
      <c r="X14" s="14"/>
      <c r="Y14" s="14"/>
      <c r="Z14" s="14"/>
    </row>
    <row r="15" spans="1:26" x14ac:dyDescent="0.25">
      <c r="B15" s="22" t="s">
        <v>68</v>
      </c>
      <c r="C15" s="15">
        <v>93</v>
      </c>
      <c r="D15" s="15">
        <v>46</v>
      </c>
      <c r="E15" s="15">
        <v>4</v>
      </c>
      <c r="F15" s="15">
        <v>1</v>
      </c>
      <c r="G15" s="15">
        <v>7</v>
      </c>
      <c r="H15" s="15">
        <v>9</v>
      </c>
      <c r="I15" s="15">
        <v>202.24100000000001</v>
      </c>
      <c r="J15" s="15">
        <v>202.23699999999999</v>
      </c>
      <c r="K15" s="15">
        <v>206.33699999999999</v>
      </c>
      <c r="L15" s="15">
        <v>206.31700000000001</v>
      </c>
      <c r="M15" s="15">
        <v>205.012</v>
      </c>
      <c r="N15" s="15">
        <v>204.44</v>
      </c>
      <c r="O15" s="15">
        <v>203.49799999999999</v>
      </c>
      <c r="P15" s="15">
        <v>1603</v>
      </c>
      <c r="Q15" s="15">
        <v>13082</v>
      </c>
      <c r="R15" s="15">
        <v>12</v>
      </c>
      <c r="U15" s="14"/>
      <c r="V15" s="14"/>
      <c r="W15" s="14"/>
      <c r="X15" s="14"/>
      <c r="Y15" s="14"/>
      <c r="Z15" s="14"/>
    </row>
    <row r="16" spans="1:26" x14ac:dyDescent="0.25">
      <c r="B16" s="22" t="s">
        <v>69</v>
      </c>
      <c r="C16" s="15">
        <v>87</v>
      </c>
      <c r="D16" s="15">
        <v>40</v>
      </c>
      <c r="E16" s="15">
        <v>3</v>
      </c>
      <c r="F16" s="15">
        <v>1</v>
      </c>
      <c r="G16" s="15">
        <v>6</v>
      </c>
      <c r="H16" s="15">
        <v>8</v>
      </c>
      <c r="I16" s="15">
        <v>202.505</v>
      </c>
      <c r="J16" s="15">
        <v>201.267</v>
      </c>
      <c r="K16" s="15">
        <v>206.58799999999999</v>
      </c>
      <c r="L16" s="15">
        <v>206.46</v>
      </c>
      <c r="M16" s="15">
        <v>205.19800000000001</v>
      </c>
      <c r="N16" s="15">
        <v>204.38800000000001</v>
      </c>
      <c r="O16" s="15">
        <v>203.26</v>
      </c>
      <c r="P16" s="15">
        <v>1409</v>
      </c>
      <c r="Q16" s="15">
        <v>13082</v>
      </c>
      <c r="R16" s="15">
        <v>10</v>
      </c>
      <c r="U16" s="14"/>
      <c r="V16" s="14"/>
      <c r="W16" s="14"/>
      <c r="X16" s="14"/>
      <c r="Y16" s="14"/>
      <c r="Z16" s="14"/>
    </row>
    <row r="17" spans="1:26" x14ac:dyDescent="0.25">
      <c r="B17" s="22" t="s">
        <v>70</v>
      </c>
      <c r="C17" s="15">
        <v>81</v>
      </c>
      <c r="D17" s="15">
        <v>37</v>
      </c>
      <c r="E17" s="15">
        <v>2</v>
      </c>
      <c r="F17" s="15">
        <v>0</v>
      </c>
      <c r="G17" s="15">
        <v>5</v>
      </c>
      <c r="H17" s="15">
        <v>8</v>
      </c>
      <c r="I17" s="15">
        <v>202.696</v>
      </c>
      <c r="J17" s="15">
        <v>200.53700000000001</v>
      </c>
      <c r="K17" s="15">
        <v>206.422</v>
      </c>
      <c r="L17" s="15">
        <v>206.32</v>
      </c>
      <c r="M17" s="15">
        <v>205.102</v>
      </c>
      <c r="N17" s="15">
        <v>204.49700000000001</v>
      </c>
      <c r="O17" s="15">
        <v>202.99199999999999</v>
      </c>
      <c r="P17" s="15">
        <v>1277</v>
      </c>
      <c r="Q17" s="15">
        <v>13082</v>
      </c>
      <c r="R17" s="15">
        <v>9</v>
      </c>
      <c r="U17" s="14"/>
      <c r="V17" s="14"/>
      <c r="W17" s="14"/>
      <c r="X17" s="14"/>
      <c r="Y17" s="14"/>
      <c r="Z17" s="14"/>
    </row>
    <row r="18" spans="1:26" x14ac:dyDescent="0.25">
      <c r="B18" s="22" t="s">
        <v>71</v>
      </c>
      <c r="C18" s="15">
        <v>76</v>
      </c>
      <c r="D18" s="15">
        <v>38</v>
      </c>
      <c r="E18" s="15">
        <v>2</v>
      </c>
      <c r="F18" s="15">
        <v>0</v>
      </c>
      <c r="G18" s="15">
        <v>4</v>
      </c>
      <c r="H18" s="15">
        <v>7</v>
      </c>
      <c r="I18" s="15">
        <v>202.88200000000001</v>
      </c>
      <c r="J18" s="15">
        <v>200.39599999999999</v>
      </c>
      <c r="K18" s="15">
        <v>206.346</v>
      </c>
      <c r="L18" s="15">
        <v>206.922</v>
      </c>
      <c r="M18" s="15">
        <v>205.166</v>
      </c>
      <c r="N18" s="15">
        <v>204.82</v>
      </c>
      <c r="O18" s="15">
        <v>202.99299999999999</v>
      </c>
      <c r="P18" s="15">
        <v>1232</v>
      </c>
      <c r="Q18" s="15">
        <v>13082</v>
      </c>
      <c r="R18" s="15">
        <v>9</v>
      </c>
      <c r="U18" s="14"/>
      <c r="V18" s="14"/>
      <c r="W18" s="14"/>
      <c r="X18" s="14"/>
      <c r="Y18" s="14"/>
      <c r="Z18" s="14"/>
    </row>
    <row r="19" spans="1:26" x14ac:dyDescent="0.25">
      <c r="B19" s="22" t="s">
        <v>72</v>
      </c>
      <c r="C19" s="15">
        <v>69</v>
      </c>
      <c r="D19" s="15">
        <v>38</v>
      </c>
      <c r="E19" s="15">
        <v>2</v>
      </c>
      <c r="F19" s="15">
        <v>0</v>
      </c>
      <c r="G19" s="15">
        <v>4</v>
      </c>
      <c r="H19" s="15">
        <v>7</v>
      </c>
      <c r="I19" s="15">
        <v>202.85400000000001</v>
      </c>
      <c r="J19" s="15">
        <v>200.10900000000001</v>
      </c>
      <c r="K19" s="15">
        <v>205.858</v>
      </c>
      <c r="L19" s="15">
        <v>206.53100000000001</v>
      </c>
      <c r="M19" s="15">
        <v>205.56</v>
      </c>
      <c r="N19" s="15">
        <v>204.97900000000001</v>
      </c>
      <c r="O19" s="15">
        <v>202.917</v>
      </c>
      <c r="P19" s="15">
        <v>1166</v>
      </c>
      <c r="Q19" s="15">
        <v>13082</v>
      </c>
      <c r="R19" s="15">
        <v>8</v>
      </c>
      <c r="U19" s="14"/>
      <c r="V19" s="14"/>
      <c r="W19" s="14"/>
      <c r="X19" s="14"/>
      <c r="Y19" s="14"/>
      <c r="Z19" s="14"/>
    </row>
    <row r="20" spans="1:26" x14ac:dyDescent="0.25">
      <c r="B20" s="22" t="s">
        <v>73</v>
      </c>
      <c r="C20" s="15">
        <v>64</v>
      </c>
      <c r="D20" s="15">
        <v>36</v>
      </c>
      <c r="E20" s="15">
        <v>3</v>
      </c>
      <c r="F20" s="15">
        <v>0</v>
      </c>
      <c r="G20" s="15">
        <v>3</v>
      </c>
      <c r="H20" s="15">
        <v>5</v>
      </c>
      <c r="I20" s="15">
        <v>203.08699999999999</v>
      </c>
      <c r="J20" s="15">
        <v>199.40100000000001</v>
      </c>
      <c r="K20" s="15">
        <v>205.91900000000001</v>
      </c>
      <c r="L20" s="15">
        <v>206.364</v>
      </c>
      <c r="M20" s="15">
        <v>205.47200000000001</v>
      </c>
      <c r="N20" s="15">
        <v>204.65199999999999</v>
      </c>
      <c r="O20" s="15">
        <v>202.482</v>
      </c>
      <c r="P20" s="15">
        <v>1039</v>
      </c>
      <c r="Q20" s="15">
        <v>13082</v>
      </c>
      <c r="R20" s="15">
        <v>7</v>
      </c>
      <c r="U20" s="14"/>
      <c r="V20" s="14"/>
      <c r="W20" s="14"/>
      <c r="X20" s="14"/>
      <c r="Y20" s="14"/>
      <c r="Z20" s="14"/>
    </row>
    <row r="21" spans="1:26" x14ac:dyDescent="0.25">
      <c r="B21" s="22" t="s">
        <v>74</v>
      </c>
      <c r="C21" s="15">
        <v>60</v>
      </c>
      <c r="D21" s="15">
        <v>37</v>
      </c>
      <c r="E21" s="15">
        <v>3</v>
      </c>
      <c r="F21" s="15">
        <v>0</v>
      </c>
      <c r="G21" s="15">
        <v>2</v>
      </c>
      <c r="H21" s="15">
        <v>4</v>
      </c>
      <c r="I21" s="15">
        <v>203.41</v>
      </c>
      <c r="J21" s="15">
        <v>199.43</v>
      </c>
      <c r="K21" s="15">
        <v>205.85</v>
      </c>
      <c r="L21" s="15">
        <v>206.58</v>
      </c>
      <c r="M21" s="15">
        <v>205.62700000000001</v>
      </c>
      <c r="N21" s="15">
        <v>204.589</v>
      </c>
      <c r="O21" s="15">
        <v>202.36600000000001</v>
      </c>
      <c r="P21" s="15">
        <v>978</v>
      </c>
      <c r="Q21" s="15">
        <v>13082</v>
      </c>
      <c r="R21" s="15">
        <v>7</v>
      </c>
      <c r="U21" s="14"/>
      <c r="V21" s="14"/>
      <c r="W21" s="14"/>
      <c r="X21" s="14"/>
      <c r="Y21" s="14"/>
      <c r="Z21" s="14"/>
    </row>
    <row r="22" spans="1:26" x14ac:dyDescent="0.25">
      <c r="B22" s="22" t="s">
        <v>75</v>
      </c>
      <c r="C22" s="15">
        <v>53</v>
      </c>
      <c r="D22" s="15">
        <v>38</v>
      </c>
      <c r="E22" s="15">
        <v>4</v>
      </c>
      <c r="F22" s="15">
        <v>0</v>
      </c>
      <c r="G22" s="15">
        <v>1</v>
      </c>
      <c r="H22" s="15">
        <v>4</v>
      </c>
      <c r="I22" s="15">
        <v>203.44</v>
      </c>
      <c r="J22" s="15">
        <v>199.46899999999999</v>
      </c>
      <c r="K22" s="15">
        <v>205.655</v>
      </c>
      <c r="L22" s="15">
        <v>206.12100000000001</v>
      </c>
      <c r="M22" s="15">
        <v>205.827</v>
      </c>
      <c r="N22" s="15">
        <v>204.90100000000001</v>
      </c>
      <c r="O22" s="15">
        <v>202.24199999999999</v>
      </c>
      <c r="P22" s="15">
        <v>926</v>
      </c>
      <c r="Q22" s="15">
        <v>13082</v>
      </c>
      <c r="R22" s="15">
        <v>7</v>
      </c>
      <c r="U22" s="14"/>
      <c r="V22" s="14"/>
      <c r="W22" s="14"/>
      <c r="X22" s="14"/>
      <c r="Y22" s="14"/>
      <c r="Z22" s="14"/>
    </row>
    <row r="23" spans="1:26" x14ac:dyDescent="0.25">
      <c r="B23" s="22" t="s">
        <v>76</v>
      </c>
      <c r="C23" s="15">
        <v>43</v>
      </c>
      <c r="D23" s="15">
        <v>40</v>
      </c>
      <c r="E23" s="15">
        <v>4</v>
      </c>
      <c r="F23" s="15">
        <v>0</v>
      </c>
      <c r="G23" s="15">
        <v>1</v>
      </c>
      <c r="H23" s="15">
        <v>3</v>
      </c>
      <c r="I23" s="15">
        <v>202.90100000000001</v>
      </c>
      <c r="J23" s="15">
        <v>199.47499999999999</v>
      </c>
      <c r="K23" s="15">
        <v>205.43700000000001</v>
      </c>
      <c r="L23" s="15">
        <v>206.81700000000001</v>
      </c>
      <c r="M23" s="15">
        <v>206.04</v>
      </c>
      <c r="N23" s="15">
        <v>205.07599999999999</v>
      </c>
      <c r="O23" s="15">
        <v>201.91499999999999</v>
      </c>
      <c r="P23" s="15">
        <v>858</v>
      </c>
      <c r="Q23" s="15">
        <v>13082</v>
      </c>
      <c r="R23" s="15">
        <v>6</v>
      </c>
      <c r="U23" s="14"/>
      <c r="V23" s="14"/>
      <c r="W23" s="14"/>
      <c r="X23" s="14"/>
      <c r="Y23" s="14"/>
      <c r="Z23" s="14"/>
    </row>
    <row r="24" spans="1:26" x14ac:dyDescent="0.25">
      <c r="B24" s="22" t="s">
        <v>77</v>
      </c>
      <c r="C24" s="15">
        <v>36</v>
      </c>
      <c r="D24" s="15">
        <v>41</v>
      </c>
      <c r="E24" s="15">
        <v>4</v>
      </c>
      <c r="F24" s="15">
        <v>0</v>
      </c>
      <c r="G24" s="15">
        <v>0</v>
      </c>
      <c r="H24" s="15">
        <v>2</v>
      </c>
      <c r="I24" s="15">
        <v>202.44399999999999</v>
      </c>
      <c r="J24" s="15">
        <v>199.39699999999999</v>
      </c>
      <c r="K24" s="15">
        <v>204.90799999999999</v>
      </c>
      <c r="L24" s="15">
        <v>206.44</v>
      </c>
      <c r="M24" s="15">
        <v>206.57</v>
      </c>
      <c r="N24" s="15">
        <v>205.471</v>
      </c>
      <c r="O24" s="15">
        <v>201.523</v>
      </c>
      <c r="P24" s="15">
        <v>804</v>
      </c>
      <c r="Q24" s="15">
        <v>13082</v>
      </c>
      <c r="R24" s="15">
        <v>6</v>
      </c>
      <c r="U24" s="14"/>
      <c r="V24" s="14"/>
      <c r="W24" s="14"/>
      <c r="X24" s="14"/>
      <c r="Y24" s="14"/>
      <c r="Z24" s="14"/>
    </row>
    <row r="25" spans="1:26" x14ac:dyDescent="0.25">
      <c r="B25" s="22" t="s">
        <v>78</v>
      </c>
      <c r="C25" s="15">
        <v>34</v>
      </c>
      <c r="D25" s="15">
        <v>42</v>
      </c>
      <c r="E25" s="15">
        <v>5</v>
      </c>
      <c r="F25" s="15">
        <v>0</v>
      </c>
      <c r="G25" s="15">
        <v>0</v>
      </c>
      <c r="H25" s="15">
        <v>1</v>
      </c>
      <c r="I25" s="15">
        <v>202.21899999999999</v>
      </c>
      <c r="J25" s="15">
        <v>199.136</v>
      </c>
      <c r="K25" s="15">
        <v>204.49600000000001</v>
      </c>
      <c r="L25" s="15">
        <v>207.38</v>
      </c>
      <c r="M25" s="15">
        <v>206.23400000000001</v>
      </c>
      <c r="N25" s="15">
        <v>206.19399999999999</v>
      </c>
      <c r="O25" s="15">
        <v>201.19</v>
      </c>
      <c r="P25" s="15">
        <v>789</v>
      </c>
      <c r="Q25" s="15">
        <v>13082</v>
      </c>
      <c r="R25" s="15">
        <v>6</v>
      </c>
      <c r="U25" s="14"/>
      <c r="V25" s="14"/>
      <c r="W25" s="14"/>
      <c r="X25" s="14"/>
      <c r="Y25" s="14"/>
      <c r="Z25" s="14"/>
    </row>
    <row r="26" spans="1:26" x14ac:dyDescent="0.25">
      <c r="A26" s="6" t="s">
        <v>9</v>
      </c>
      <c r="B26" s="23">
        <v>44132.125</v>
      </c>
      <c r="C26" s="15">
        <v>55</v>
      </c>
      <c r="D26" s="15">
        <v>42</v>
      </c>
      <c r="E26" s="15">
        <v>4</v>
      </c>
      <c r="F26" s="15">
        <v>9</v>
      </c>
      <c r="G26" s="15">
        <v>1</v>
      </c>
      <c r="H26" s="15">
        <v>0</v>
      </c>
      <c r="I26" s="15">
        <v>200.887</v>
      </c>
      <c r="J26" s="15">
        <v>199.83799999999999</v>
      </c>
      <c r="K26" s="15">
        <v>205.02799999999999</v>
      </c>
      <c r="L26" s="15">
        <v>204.821</v>
      </c>
      <c r="M26" s="15">
        <v>206.53800000000001</v>
      </c>
      <c r="N26" s="15">
        <v>206.864</v>
      </c>
      <c r="O26" s="15">
        <v>201.99299999999999</v>
      </c>
      <c r="P26" s="15">
        <v>1262</v>
      </c>
      <c r="Q26" s="15">
        <v>15643</v>
      </c>
      <c r="R26" s="15">
        <v>8</v>
      </c>
      <c r="U26" s="14"/>
      <c r="V26" s="14"/>
      <c r="W26" s="14"/>
      <c r="X26" s="14"/>
      <c r="Y26" s="14"/>
      <c r="Z26" s="14"/>
    </row>
    <row r="27" spans="1:26" x14ac:dyDescent="0.25">
      <c r="B27" s="21" t="s">
        <v>57</v>
      </c>
      <c r="C27" s="15">
        <v>47</v>
      </c>
      <c r="D27" s="15">
        <v>24</v>
      </c>
      <c r="E27" s="15">
        <v>5</v>
      </c>
      <c r="F27" s="15">
        <v>11</v>
      </c>
      <c r="G27" s="15">
        <v>1</v>
      </c>
      <c r="H27" s="15">
        <v>0</v>
      </c>
      <c r="I27" s="15">
        <v>200.40799999999999</v>
      </c>
      <c r="J27" s="15">
        <v>200.577</v>
      </c>
      <c r="K27" s="15">
        <v>205.85900000000001</v>
      </c>
      <c r="L27" s="15">
        <v>204.10300000000001</v>
      </c>
      <c r="M27" s="15">
        <v>206.327</v>
      </c>
      <c r="O27" s="15">
        <v>202.61699999999999</v>
      </c>
      <c r="P27" s="15">
        <v>1048</v>
      </c>
      <c r="Q27" s="15">
        <v>15643</v>
      </c>
      <c r="R27" s="15">
        <v>6</v>
      </c>
    </row>
    <row r="28" spans="1:26" ht="15.75" x14ac:dyDescent="0.25">
      <c r="B28" s="22" t="s">
        <v>58</v>
      </c>
      <c r="C28" s="15">
        <v>48</v>
      </c>
      <c r="D28" s="15">
        <v>27</v>
      </c>
      <c r="E28" s="15">
        <v>4</v>
      </c>
      <c r="F28" s="15">
        <v>11</v>
      </c>
      <c r="G28" s="15">
        <v>1</v>
      </c>
      <c r="H28" s="15">
        <v>0</v>
      </c>
      <c r="I28" s="15">
        <v>200.227</v>
      </c>
      <c r="J28" s="15">
        <v>200.178</v>
      </c>
      <c r="K28" s="15">
        <v>205.75700000000001</v>
      </c>
      <c r="L28" s="15">
        <v>204.089</v>
      </c>
      <c r="M28" s="15">
        <v>205.536</v>
      </c>
      <c r="N28" s="15">
        <v>207.06</v>
      </c>
      <c r="O28" s="15">
        <v>202.20099999999999</v>
      </c>
      <c r="P28" s="15">
        <v>1053</v>
      </c>
      <c r="Q28" s="15">
        <v>15643</v>
      </c>
      <c r="R28" s="15">
        <v>6</v>
      </c>
      <c r="T28" s="7"/>
      <c r="U28" s="7"/>
      <c r="V28" s="7"/>
      <c r="W28" s="7"/>
      <c r="X28" s="8"/>
      <c r="Y28" s="8"/>
      <c r="Z28" s="8"/>
    </row>
    <row r="29" spans="1:26" ht="15.75" x14ac:dyDescent="0.25">
      <c r="B29" s="22" t="s">
        <v>59</v>
      </c>
      <c r="C29" s="15">
        <v>49</v>
      </c>
      <c r="D29" s="15">
        <v>30</v>
      </c>
      <c r="E29" s="15">
        <v>4</v>
      </c>
      <c r="F29" s="15">
        <v>10</v>
      </c>
      <c r="G29" s="15">
        <v>1</v>
      </c>
      <c r="H29" s="15">
        <v>0</v>
      </c>
      <c r="I29" s="15">
        <v>200.363</v>
      </c>
      <c r="J29" s="15">
        <v>199.42599999999999</v>
      </c>
      <c r="K29" s="15">
        <v>206.137</v>
      </c>
      <c r="L29" s="15">
        <v>204.32900000000001</v>
      </c>
      <c r="M29" s="15">
        <v>205.68199999999999</v>
      </c>
      <c r="N29" s="15">
        <v>207.36</v>
      </c>
      <c r="O29" s="15">
        <v>202.02199999999999</v>
      </c>
      <c r="P29" s="15">
        <v>1094</v>
      </c>
      <c r="Q29" s="15">
        <v>15643</v>
      </c>
      <c r="R29" s="15">
        <v>6</v>
      </c>
      <c r="T29" s="9"/>
      <c r="U29" s="9"/>
      <c r="V29" s="9"/>
      <c r="W29" s="9"/>
    </row>
    <row r="30" spans="1:26" ht="15.75" x14ac:dyDescent="0.25">
      <c r="B30" s="22" t="s">
        <v>60</v>
      </c>
      <c r="C30" s="15">
        <v>51</v>
      </c>
      <c r="D30" s="15">
        <v>34</v>
      </c>
      <c r="E30" s="15">
        <v>3</v>
      </c>
      <c r="F30" s="15">
        <v>10</v>
      </c>
      <c r="G30" s="15">
        <v>1</v>
      </c>
      <c r="H30" s="15">
        <v>0</v>
      </c>
      <c r="I30" s="15">
        <v>200.661</v>
      </c>
      <c r="J30" s="15">
        <v>199.44</v>
      </c>
      <c r="K30" s="15">
        <v>206.13200000000001</v>
      </c>
      <c r="L30" s="15">
        <v>204.32400000000001</v>
      </c>
      <c r="M30" s="15">
        <v>205.93799999999999</v>
      </c>
      <c r="N30" s="15">
        <v>207.06299999999999</v>
      </c>
      <c r="O30" s="15">
        <v>201.92099999999999</v>
      </c>
      <c r="P30" s="15">
        <v>1153</v>
      </c>
      <c r="Q30" s="15">
        <v>15643</v>
      </c>
      <c r="R30" s="15">
        <v>7</v>
      </c>
      <c r="T30" s="9"/>
      <c r="U30" s="9"/>
      <c r="V30" s="9"/>
      <c r="W30" s="9"/>
    </row>
    <row r="31" spans="1:26" ht="15.75" x14ac:dyDescent="0.25">
      <c r="B31" s="22" t="s">
        <v>61</v>
      </c>
      <c r="C31" s="15">
        <v>53</v>
      </c>
      <c r="D31" s="15">
        <v>41</v>
      </c>
      <c r="E31" s="15">
        <v>3</v>
      </c>
      <c r="F31" s="15">
        <v>10</v>
      </c>
      <c r="G31" s="15">
        <v>1</v>
      </c>
      <c r="H31" s="15">
        <v>0</v>
      </c>
      <c r="I31" s="15">
        <v>200.809</v>
      </c>
      <c r="J31" s="15">
        <v>199.804</v>
      </c>
      <c r="K31" s="15">
        <v>205.36699999999999</v>
      </c>
      <c r="L31" s="15">
        <v>204.673</v>
      </c>
      <c r="M31" s="15">
        <v>206.083</v>
      </c>
      <c r="N31" s="15">
        <v>206.62799999999999</v>
      </c>
      <c r="O31" s="15">
        <v>201.953</v>
      </c>
      <c r="P31" s="15">
        <v>1234</v>
      </c>
      <c r="Q31" s="15">
        <v>15643</v>
      </c>
      <c r="R31" s="15">
        <v>7</v>
      </c>
      <c r="T31" s="9"/>
      <c r="U31" s="9"/>
      <c r="V31" s="9"/>
      <c r="W31" s="9"/>
    </row>
    <row r="32" spans="1:26" ht="15.75" x14ac:dyDescent="0.25">
      <c r="B32" s="21" t="s">
        <v>62</v>
      </c>
      <c r="C32" s="15">
        <v>56</v>
      </c>
      <c r="D32" s="15">
        <v>43</v>
      </c>
      <c r="E32" s="15">
        <v>5</v>
      </c>
      <c r="F32" s="15">
        <v>8</v>
      </c>
      <c r="G32" s="15">
        <v>1</v>
      </c>
      <c r="H32" s="15">
        <v>0</v>
      </c>
      <c r="I32" s="15">
        <v>200.92500000000001</v>
      </c>
      <c r="J32" s="15">
        <v>199.922</v>
      </c>
      <c r="K32" s="15">
        <v>204.47300000000001</v>
      </c>
      <c r="L32" s="15">
        <v>205.37899999999999</v>
      </c>
      <c r="M32" s="15">
        <v>206.64699999999999</v>
      </c>
      <c r="N32" s="15">
        <v>206.916</v>
      </c>
      <c r="O32" s="15">
        <v>202.095</v>
      </c>
      <c r="P32" s="15">
        <v>1277</v>
      </c>
      <c r="Q32" s="15">
        <v>15643</v>
      </c>
      <c r="R32" s="15">
        <v>8</v>
      </c>
      <c r="T32" s="9"/>
      <c r="U32" s="9"/>
      <c r="V32" s="9"/>
      <c r="W32" s="9"/>
    </row>
    <row r="33" spans="2:18" x14ac:dyDescent="0.25">
      <c r="B33" s="22" t="s">
        <v>63</v>
      </c>
      <c r="C33" s="15">
        <v>59</v>
      </c>
      <c r="D33" s="15">
        <v>44</v>
      </c>
      <c r="E33" s="15">
        <v>6</v>
      </c>
      <c r="F33" s="15">
        <v>7</v>
      </c>
      <c r="G33" s="15">
        <v>1</v>
      </c>
      <c r="H33" s="15">
        <v>0</v>
      </c>
      <c r="I33" s="15">
        <v>201.28100000000001</v>
      </c>
      <c r="J33" s="15">
        <v>200.17500000000001</v>
      </c>
      <c r="K33" s="15">
        <v>204.108</v>
      </c>
      <c r="L33" s="15">
        <v>205.929</v>
      </c>
      <c r="M33" s="15">
        <v>206.08099999999999</v>
      </c>
      <c r="N33" s="15">
        <v>206.86600000000001</v>
      </c>
      <c r="O33" s="15">
        <v>202.19900000000001</v>
      </c>
      <c r="P33" s="15">
        <v>1290</v>
      </c>
      <c r="Q33" s="15">
        <v>15643</v>
      </c>
      <c r="R33" s="15">
        <v>8</v>
      </c>
    </row>
    <row r="34" spans="2:18" x14ac:dyDescent="0.25">
      <c r="B34" s="22" t="s">
        <v>64</v>
      </c>
      <c r="C34" s="15">
        <v>63</v>
      </c>
      <c r="D34" s="15">
        <v>45</v>
      </c>
      <c r="E34" s="15">
        <v>7</v>
      </c>
      <c r="F34" s="15">
        <v>5</v>
      </c>
      <c r="G34" s="15">
        <v>1</v>
      </c>
      <c r="H34" s="15">
        <v>0</v>
      </c>
      <c r="I34" s="15">
        <v>201.518</v>
      </c>
      <c r="J34" s="15">
        <v>200.45500000000001</v>
      </c>
      <c r="K34" s="15">
        <v>204.05199999999999</v>
      </c>
      <c r="L34" s="15">
        <v>206.202</v>
      </c>
      <c r="M34" s="15">
        <v>205.78800000000001</v>
      </c>
      <c r="N34" s="15">
        <v>207.53</v>
      </c>
      <c r="O34" s="15">
        <v>202.21</v>
      </c>
      <c r="P34" s="15">
        <v>1280</v>
      </c>
      <c r="Q34" s="15">
        <v>15643</v>
      </c>
      <c r="R34" s="15">
        <v>8</v>
      </c>
    </row>
    <row r="35" spans="2:18" x14ac:dyDescent="0.25">
      <c r="B35" s="22" t="s">
        <v>65</v>
      </c>
      <c r="C35" s="15">
        <v>65</v>
      </c>
      <c r="D35" s="15">
        <v>46</v>
      </c>
      <c r="E35" s="15">
        <v>8</v>
      </c>
      <c r="F35" s="15">
        <v>4</v>
      </c>
      <c r="G35" s="15">
        <v>1</v>
      </c>
      <c r="H35" s="15">
        <v>0</v>
      </c>
      <c r="I35" s="15">
        <v>201.523</v>
      </c>
      <c r="J35" s="15">
        <v>200.73699999999999</v>
      </c>
      <c r="K35" s="15">
        <v>204.142</v>
      </c>
      <c r="L35" s="15">
        <v>206.39699999999999</v>
      </c>
      <c r="M35" s="15">
        <v>205.99700000000001</v>
      </c>
      <c r="N35" s="15">
        <v>207.298</v>
      </c>
      <c r="O35" s="15">
        <v>202.35</v>
      </c>
      <c r="P35" s="15">
        <v>1311</v>
      </c>
      <c r="Q35" s="15">
        <v>15643</v>
      </c>
      <c r="R35" s="15">
        <v>8</v>
      </c>
    </row>
    <row r="36" spans="2:18" x14ac:dyDescent="0.25">
      <c r="B36" s="22" t="s">
        <v>66</v>
      </c>
      <c r="C36" s="15">
        <v>67</v>
      </c>
      <c r="D36" s="15">
        <v>47</v>
      </c>
      <c r="E36" s="15">
        <v>10</v>
      </c>
      <c r="F36" s="15">
        <v>3</v>
      </c>
      <c r="G36" s="15">
        <v>1</v>
      </c>
      <c r="H36" s="15">
        <v>0</v>
      </c>
      <c r="I36" s="15">
        <v>201.40700000000001</v>
      </c>
      <c r="J36" s="15">
        <v>201.09899999999999</v>
      </c>
      <c r="K36" s="15">
        <v>204.65799999999999</v>
      </c>
      <c r="L36" s="15">
        <v>206.392</v>
      </c>
      <c r="M36" s="15">
        <v>205.65799999999999</v>
      </c>
      <c r="N36" s="15">
        <v>203.04300000000001</v>
      </c>
      <c r="O36" s="15">
        <v>202.48500000000001</v>
      </c>
      <c r="P36" s="15">
        <v>1329</v>
      </c>
      <c r="Q36" s="15">
        <v>15643</v>
      </c>
      <c r="R36" s="15">
        <v>8</v>
      </c>
    </row>
    <row r="37" spans="2:18" x14ac:dyDescent="0.25">
      <c r="B37" s="22" t="s">
        <v>67</v>
      </c>
      <c r="C37" s="15">
        <v>70</v>
      </c>
      <c r="D37" s="15">
        <v>47</v>
      </c>
      <c r="E37" s="15">
        <v>10</v>
      </c>
      <c r="F37" s="15">
        <v>3</v>
      </c>
      <c r="G37" s="15">
        <v>1</v>
      </c>
      <c r="H37" s="15">
        <v>0</v>
      </c>
      <c r="I37" s="15">
        <v>201.56299999999999</v>
      </c>
      <c r="J37" s="15">
        <v>201.42099999999999</v>
      </c>
      <c r="K37" s="15">
        <v>204.929</v>
      </c>
      <c r="L37" s="15">
        <v>206.11699999999999</v>
      </c>
      <c r="M37" s="15">
        <v>205.14699999999999</v>
      </c>
      <c r="N37" s="15">
        <v>205.35400000000001</v>
      </c>
      <c r="O37" s="15">
        <v>202.631</v>
      </c>
      <c r="P37" s="15">
        <v>1336</v>
      </c>
      <c r="Q37" s="15">
        <v>15643</v>
      </c>
      <c r="R37" s="15">
        <v>8</v>
      </c>
    </row>
    <row r="38" spans="2:18" x14ac:dyDescent="0.25">
      <c r="B38" s="22" t="s">
        <v>68</v>
      </c>
      <c r="C38" s="15">
        <v>69</v>
      </c>
      <c r="D38" s="15">
        <v>47</v>
      </c>
      <c r="E38" s="15">
        <v>10</v>
      </c>
      <c r="F38" s="15">
        <v>3</v>
      </c>
      <c r="G38" s="15">
        <v>2</v>
      </c>
      <c r="H38" s="15">
        <v>0</v>
      </c>
      <c r="I38" s="15">
        <v>201.50700000000001</v>
      </c>
      <c r="J38" s="15">
        <v>201.74100000000001</v>
      </c>
      <c r="K38" s="15">
        <v>205.14</v>
      </c>
      <c r="L38" s="15">
        <v>205.93600000000001</v>
      </c>
      <c r="M38" s="15">
        <v>204.97800000000001</v>
      </c>
      <c r="N38" s="15">
        <v>206.006</v>
      </c>
      <c r="O38" s="15">
        <v>202.785</v>
      </c>
      <c r="P38" s="15">
        <v>1331</v>
      </c>
      <c r="Q38" s="15">
        <v>15643</v>
      </c>
      <c r="R38" s="15">
        <v>8</v>
      </c>
    </row>
    <row r="39" spans="2:18" x14ac:dyDescent="0.25">
      <c r="B39" s="22" t="s">
        <v>69</v>
      </c>
      <c r="C39" s="15">
        <v>69</v>
      </c>
      <c r="D39" s="15">
        <v>47</v>
      </c>
      <c r="E39" s="15">
        <v>10</v>
      </c>
      <c r="F39" s="15">
        <v>2</v>
      </c>
      <c r="G39" s="15">
        <v>2</v>
      </c>
      <c r="H39" s="15">
        <v>0</v>
      </c>
      <c r="I39" s="15">
        <v>201.56800000000001</v>
      </c>
      <c r="J39" s="15">
        <v>202.12</v>
      </c>
      <c r="K39" s="15">
        <v>205.46199999999999</v>
      </c>
      <c r="L39" s="15">
        <v>205.20699999999999</v>
      </c>
      <c r="M39" s="15">
        <v>205</v>
      </c>
      <c r="N39" s="15">
        <v>207.399</v>
      </c>
      <c r="O39" s="15">
        <v>202.988</v>
      </c>
      <c r="P39" s="15">
        <v>1328</v>
      </c>
      <c r="Q39" s="15">
        <v>15643</v>
      </c>
      <c r="R39" s="15">
        <v>8</v>
      </c>
    </row>
    <row r="40" spans="2:18" x14ac:dyDescent="0.25">
      <c r="B40" s="22" t="s">
        <v>70</v>
      </c>
      <c r="C40" s="15">
        <v>69</v>
      </c>
      <c r="D40" s="15">
        <v>48</v>
      </c>
      <c r="E40" s="15">
        <v>10</v>
      </c>
      <c r="F40" s="15">
        <v>2</v>
      </c>
      <c r="G40" s="15">
        <v>2</v>
      </c>
      <c r="H40" s="15">
        <v>0</v>
      </c>
      <c r="I40" s="15">
        <v>201.428</v>
      </c>
      <c r="J40" s="15">
        <v>202.64</v>
      </c>
      <c r="K40" s="15">
        <v>205.88499999999999</v>
      </c>
      <c r="L40" s="15">
        <v>204.827</v>
      </c>
      <c r="M40" s="15">
        <v>204.96899999999999</v>
      </c>
      <c r="N40" s="15">
        <v>207.02799999999999</v>
      </c>
      <c r="O40" s="15">
        <v>203.23599999999999</v>
      </c>
      <c r="P40" s="15">
        <v>1333</v>
      </c>
      <c r="Q40" s="15">
        <v>15643</v>
      </c>
      <c r="R40" s="15">
        <v>8</v>
      </c>
    </row>
    <row r="41" spans="2:18" x14ac:dyDescent="0.25">
      <c r="B41" s="22" t="s">
        <v>71</v>
      </c>
      <c r="C41" s="15">
        <v>73</v>
      </c>
      <c r="D41" s="15">
        <v>47</v>
      </c>
      <c r="E41" s="15">
        <v>8</v>
      </c>
      <c r="F41" s="15">
        <v>2</v>
      </c>
      <c r="G41" s="15">
        <v>2</v>
      </c>
      <c r="H41" s="15">
        <v>0</v>
      </c>
      <c r="I41" s="15">
        <v>201.303</v>
      </c>
      <c r="J41" s="15">
        <v>202.99199999999999</v>
      </c>
      <c r="K41" s="15">
        <v>206.09899999999999</v>
      </c>
      <c r="L41" s="15">
        <v>204.53399999999999</v>
      </c>
      <c r="M41" s="15">
        <v>204.51400000000001</v>
      </c>
      <c r="N41" s="15">
        <v>206.91900000000001</v>
      </c>
      <c r="O41" s="15">
        <v>203.26599999999999</v>
      </c>
      <c r="P41" s="15">
        <v>1313</v>
      </c>
      <c r="Q41" s="15">
        <v>15643</v>
      </c>
      <c r="R41" s="15">
        <v>8</v>
      </c>
    </row>
    <row r="42" spans="2:18" x14ac:dyDescent="0.25">
      <c r="B42" s="22" t="s">
        <v>72</v>
      </c>
      <c r="C42" s="15">
        <v>76</v>
      </c>
      <c r="D42" s="15">
        <v>46</v>
      </c>
      <c r="E42" s="15">
        <v>7</v>
      </c>
      <c r="F42" s="15">
        <v>2</v>
      </c>
      <c r="G42" s="15">
        <v>2</v>
      </c>
      <c r="H42" s="15">
        <v>0</v>
      </c>
      <c r="I42" s="15">
        <v>200.999</v>
      </c>
      <c r="J42" s="15">
        <v>203.268</v>
      </c>
      <c r="K42" s="15">
        <v>206.70099999999999</v>
      </c>
      <c r="L42" s="15">
        <v>204.56200000000001</v>
      </c>
      <c r="M42" s="15">
        <v>204.76300000000001</v>
      </c>
      <c r="N42" s="15">
        <v>207.12299999999999</v>
      </c>
      <c r="O42" s="15">
        <v>203.364</v>
      </c>
      <c r="P42" s="15">
        <v>1314</v>
      </c>
      <c r="Q42" s="15">
        <v>15643</v>
      </c>
      <c r="R42" s="15">
        <v>8</v>
      </c>
    </row>
    <row r="43" spans="2:18" x14ac:dyDescent="0.25">
      <c r="B43" s="22" t="s">
        <v>73</v>
      </c>
      <c r="C43" s="15">
        <v>76</v>
      </c>
      <c r="D43" s="15">
        <v>45</v>
      </c>
      <c r="E43" s="15">
        <v>4</v>
      </c>
      <c r="F43" s="15">
        <v>2</v>
      </c>
      <c r="G43" s="15">
        <v>3</v>
      </c>
      <c r="H43" s="15">
        <v>0</v>
      </c>
      <c r="I43" s="15">
        <v>199.99600000000001</v>
      </c>
      <c r="J43" s="15">
        <v>203.23599999999999</v>
      </c>
      <c r="K43" s="15">
        <v>206.703</v>
      </c>
      <c r="L43" s="15">
        <v>204.94800000000001</v>
      </c>
      <c r="M43" s="15">
        <v>204.602</v>
      </c>
      <c r="N43" s="15">
        <v>206.59200000000001</v>
      </c>
      <c r="O43" s="15">
        <v>202.92699999999999</v>
      </c>
      <c r="P43" s="15">
        <v>1242</v>
      </c>
      <c r="Q43" s="15">
        <v>15643</v>
      </c>
      <c r="R43" s="15">
        <v>7</v>
      </c>
    </row>
    <row r="44" spans="2:18" x14ac:dyDescent="0.25">
      <c r="B44" s="22" t="s">
        <v>74</v>
      </c>
      <c r="C44" s="15">
        <v>78</v>
      </c>
      <c r="D44" s="15">
        <v>44</v>
      </c>
      <c r="E44" s="15">
        <v>3</v>
      </c>
      <c r="F44" s="15">
        <v>2</v>
      </c>
      <c r="G44" s="15">
        <v>3</v>
      </c>
      <c r="H44" s="15">
        <v>0</v>
      </c>
      <c r="I44" s="15">
        <v>199.3</v>
      </c>
      <c r="J44" s="15">
        <v>202.90700000000001</v>
      </c>
      <c r="K44" s="15">
        <v>206.79499999999999</v>
      </c>
      <c r="L44" s="15">
        <v>205.23699999999999</v>
      </c>
      <c r="M44" s="15">
        <v>204.84700000000001</v>
      </c>
      <c r="N44" s="15">
        <v>207.04</v>
      </c>
      <c r="O44" s="15">
        <v>202.59</v>
      </c>
      <c r="P44" s="15">
        <v>1239</v>
      </c>
      <c r="Q44" s="15">
        <v>15643</v>
      </c>
      <c r="R44" s="15">
        <v>7</v>
      </c>
    </row>
    <row r="45" spans="2:18" x14ac:dyDescent="0.25">
      <c r="B45" s="22" t="s">
        <v>75</v>
      </c>
      <c r="C45" s="15">
        <v>82</v>
      </c>
      <c r="D45" s="15">
        <v>44</v>
      </c>
      <c r="E45" s="15">
        <v>2</v>
      </c>
      <c r="F45" s="15">
        <v>2</v>
      </c>
      <c r="G45" s="15">
        <v>3</v>
      </c>
      <c r="H45" s="15">
        <v>0</v>
      </c>
      <c r="I45" s="15">
        <v>198.97300000000001</v>
      </c>
      <c r="J45" s="15">
        <v>202.149</v>
      </c>
      <c r="K45" s="15">
        <v>206.822</v>
      </c>
      <c r="L45" s="15">
        <v>205.59399999999999</v>
      </c>
      <c r="M45" s="15">
        <v>205.29599999999999</v>
      </c>
      <c r="N45" s="15">
        <v>205.90299999999999</v>
      </c>
      <c r="O45" s="15">
        <v>202.078</v>
      </c>
      <c r="P45" s="15">
        <v>1229</v>
      </c>
      <c r="Q45" s="15">
        <v>15643</v>
      </c>
      <c r="R45" s="15">
        <v>7</v>
      </c>
    </row>
    <row r="46" spans="2:18" x14ac:dyDescent="0.25">
      <c r="B46" s="22" t="s">
        <v>76</v>
      </c>
      <c r="C46" s="15">
        <v>85</v>
      </c>
      <c r="D46" s="15">
        <v>46</v>
      </c>
      <c r="E46" s="15">
        <v>1</v>
      </c>
      <c r="F46" s="15">
        <v>2</v>
      </c>
      <c r="G46" s="15">
        <v>3</v>
      </c>
      <c r="H46" s="15">
        <v>0</v>
      </c>
      <c r="I46" s="15">
        <v>198.91200000000001</v>
      </c>
      <c r="J46" s="15">
        <v>201.61</v>
      </c>
      <c r="K46" s="15">
        <v>206.74600000000001</v>
      </c>
      <c r="L46" s="15">
        <v>205.99700000000001</v>
      </c>
      <c r="M46" s="15">
        <v>205.46199999999999</v>
      </c>
      <c r="N46" s="15">
        <v>205.363</v>
      </c>
      <c r="O46" s="15">
        <v>201.74</v>
      </c>
      <c r="P46" s="15">
        <v>1258</v>
      </c>
      <c r="Q46" s="15">
        <v>15643</v>
      </c>
      <c r="R46" s="15">
        <v>8</v>
      </c>
    </row>
    <row r="47" spans="2:18" x14ac:dyDescent="0.25">
      <c r="B47" s="22" t="s">
        <v>77</v>
      </c>
      <c r="C47" s="15">
        <v>87</v>
      </c>
      <c r="D47" s="15">
        <v>50</v>
      </c>
      <c r="E47" s="15">
        <v>2</v>
      </c>
      <c r="F47" s="15">
        <v>2</v>
      </c>
      <c r="G47" s="15">
        <v>2</v>
      </c>
      <c r="H47" s="15">
        <v>1</v>
      </c>
      <c r="I47" s="15">
        <v>198.995</v>
      </c>
      <c r="J47" s="15">
        <v>201.17599999999999</v>
      </c>
      <c r="K47" s="15">
        <v>206.67699999999999</v>
      </c>
      <c r="L47" s="15">
        <v>205.46199999999999</v>
      </c>
      <c r="M47" s="15">
        <v>205.79900000000001</v>
      </c>
      <c r="N47" s="15">
        <v>203.57499999999999</v>
      </c>
      <c r="O47" s="15">
        <v>201.39699999999999</v>
      </c>
      <c r="P47" s="15">
        <v>1289</v>
      </c>
      <c r="Q47" s="15">
        <v>15643</v>
      </c>
      <c r="R47" s="15">
        <v>8</v>
      </c>
    </row>
    <row r="48" spans="2:18" x14ac:dyDescent="0.25">
      <c r="B48" s="22" t="s">
        <v>78</v>
      </c>
      <c r="C48" s="15">
        <v>89</v>
      </c>
      <c r="D48" s="15">
        <v>54</v>
      </c>
      <c r="E48" s="15">
        <v>2</v>
      </c>
      <c r="F48" s="15">
        <v>1</v>
      </c>
      <c r="G48" s="15">
        <v>2</v>
      </c>
      <c r="H48" s="15">
        <v>1</v>
      </c>
      <c r="I48" s="15">
        <v>199.148</v>
      </c>
      <c r="J48" s="15">
        <v>200.965</v>
      </c>
      <c r="K48" s="15">
        <v>206.68899999999999</v>
      </c>
      <c r="L48" s="15">
        <v>205.52699999999999</v>
      </c>
      <c r="M48" s="15">
        <v>205.91900000000001</v>
      </c>
      <c r="N48" s="15">
        <v>202.40100000000001</v>
      </c>
      <c r="O48" s="15">
        <v>201.298</v>
      </c>
      <c r="P48" s="15">
        <v>1372</v>
      </c>
      <c r="Q48" s="15">
        <v>15643</v>
      </c>
      <c r="R48" s="15">
        <v>8</v>
      </c>
    </row>
    <row r="50" spans="3:19" ht="15.75" x14ac:dyDescent="0.25">
      <c r="C50" s="1">
        <f>AVERAGE(C3:C49)</f>
        <v>74.217391304347828</v>
      </c>
      <c r="D50" s="1">
        <f t="shared" ref="D50:O50" si="0">AVERAGE(D3:D49)</f>
        <v>50.565217391304351</v>
      </c>
      <c r="E50" s="1">
        <f t="shared" si="0"/>
        <v>8.3260869565217384</v>
      </c>
      <c r="F50" s="1">
        <f t="shared" si="0"/>
        <v>4.1086956521739131</v>
      </c>
      <c r="G50" s="1">
        <f t="shared" si="0"/>
        <v>4.1739130434782608</v>
      </c>
      <c r="H50" s="1">
        <f t="shared" si="0"/>
        <v>4.2826086956521738</v>
      </c>
      <c r="I50" s="1">
        <f t="shared" si="0"/>
        <v>200.79154347826088</v>
      </c>
      <c r="J50" s="1">
        <f t="shared" si="0"/>
        <v>200.94571739130433</v>
      </c>
      <c r="K50" s="1">
        <f t="shared" si="0"/>
        <v>205.49597826086955</v>
      </c>
      <c r="L50" s="1">
        <f t="shared" si="0"/>
        <v>205.45482608695644</v>
      </c>
      <c r="M50" s="1">
        <f t="shared" si="0"/>
        <v>205.0238913043479</v>
      </c>
      <c r="N50" s="1">
        <f t="shared" si="0"/>
        <v>205.10240000000002</v>
      </c>
      <c r="O50" s="1">
        <f t="shared" si="0"/>
        <v>202.39000000000004</v>
      </c>
      <c r="P50" s="1">
        <f>SUM(P3:P49)</f>
        <v>71202</v>
      </c>
      <c r="Q50" s="1">
        <f>SUM(Q3:Q49)</f>
        <v>660675</v>
      </c>
      <c r="R50" s="1">
        <f t="shared" ref="R50" si="1">AVERAGE(R3:R49)</f>
        <v>10.5</v>
      </c>
      <c r="S50" s="7"/>
    </row>
    <row r="51" spans="3:19" ht="15.7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9"/>
    </row>
    <row r="52" spans="3:19" ht="15.75" x14ac:dyDescent="0.25">
      <c r="C52" s="2">
        <f>_xlfn.STDEV.P(C3:C49)</f>
        <v>19.463358041154802</v>
      </c>
      <c r="D52" s="2">
        <f t="shared" ref="D52:O52" si="2">_xlfn.STDEV.P(D3:D49)</f>
        <v>16.228868767553706</v>
      </c>
      <c r="E52" s="2">
        <f t="shared" si="2"/>
        <v>7.8907054509833081</v>
      </c>
      <c r="F52" s="2">
        <f t="shared" si="2"/>
        <v>3.6607688718982732</v>
      </c>
      <c r="G52" s="2">
        <f t="shared" si="2"/>
        <v>3.8408804913665695</v>
      </c>
      <c r="H52" s="2">
        <f t="shared" si="2"/>
        <v>4.9152072957225705</v>
      </c>
      <c r="I52" s="2">
        <f t="shared" si="2"/>
        <v>1.6215938443197557</v>
      </c>
      <c r="J52" s="2">
        <f t="shared" si="2"/>
        <v>1.3856370009469263</v>
      </c>
      <c r="K52" s="2">
        <f t="shared" si="2"/>
        <v>1.0206381739559356</v>
      </c>
      <c r="L52" s="2">
        <f t="shared" si="2"/>
        <v>0.99386713538466942</v>
      </c>
      <c r="M52" s="2">
        <f t="shared" si="2"/>
        <v>1.1037095598630473</v>
      </c>
      <c r="N52" s="2">
        <f t="shared" si="2"/>
        <v>1.6705369382992481</v>
      </c>
      <c r="O52" s="2">
        <f t="shared" si="2"/>
        <v>0.73699321570825715</v>
      </c>
      <c r="P52" s="2"/>
      <c r="Q52" s="2"/>
      <c r="R52" s="2">
        <f t="shared" ref="R52" si="3">_xlfn.STDEV.P(R3:R49)</f>
        <v>5.093687482945243</v>
      </c>
      <c r="S52" s="9"/>
    </row>
    <row r="53" spans="3:19" ht="15.75" x14ac:dyDescent="0.25">
      <c r="C53" s="2">
        <f>SQRT(COUNT(C3:C49))</f>
        <v>6.7823299831252681</v>
      </c>
      <c r="D53" s="2">
        <f t="shared" ref="D53:O53" si="4">SQRT(COUNT(D3:D49))</f>
        <v>6.7823299831252681</v>
      </c>
      <c r="E53" s="2">
        <f t="shared" si="4"/>
        <v>6.7823299831252681</v>
      </c>
      <c r="F53" s="2">
        <f t="shared" si="4"/>
        <v>6.7823299831252681</v>
      </c>
      <c r="G53" s="2">
        <f t="shared" si="4"/>
        <v>6.7823299831252681</v>
      </c>
      <c r="H53" s="2">
        <f t="shared" si="4"/>
        <v>6.7823299831252681</v>
      </c>
      <c r="I53" s="2">
        <f t="shared" si="4"/>
        <v>6.7823299831252681</v>
      </c>
      <c r="J53" s="2">
        <f t="shared" si="4"/>
        <v>6.7823299831252681</v>
      </c>
      <c r="K53" s="2">
        <f t="shared" si="4"/>
        <v>6.7823299831252681</v>
      </c>
      <c r="L53" s="2">
        <f t="shared" si="4"/>
        <v>6.7823299831252681</v>
      </c>
      <c r="M53" s="2">
        <f t="shared" si="4"/>
        <v>6.7823299831252681</v>
      </c>
      <c r="N53" s="2">
        <f t="shared" si="4"/>
        <v>6.7082039324993694</v>
      </c>
      <c r="O53" s="2">
        <f t="shared" si="4"/>
        <v>6.7823299831252681</v>
      </c>
      <c r="P53" s="2"/>
      <c r="Q53" s="2"/>
      <c r="R53" s="2">
        <f t="shared" ref="R53" si="5">SQRT(COUNT(R3:R49))</f>
        <v>6.7823299831252681</v>
      </c>
      <c r="S53" s="9"/>
    </row>
    <row r="54" spans="3:19" ht="15.75" x14ac:dyDescent="0.25">
      <c r="C54" s="2">
        <f t="shared" ref="C54:O54" si="6">C52/C53</f>
        <v>2.8697155829310108</v>
      </c>
      <c r="D54" s="2">
        <f t="shared" si="6"/>
        <v>2.392816157269233</v>
      </c>
      <c r="E54" s="2">
        <f t="shared" si="6"/>
        <v>1.1634210471350888</v>
      </c>
      <c r="F54" s="2">
        <f t="shared" si="6"/>
        <v>0.5397509235036374</v>
      </c>
      <c r="G54" s="2">
        <f t="shared" si="6"/>
        <v>0.56630693300426949</v>
      </c>
      <c r="H54" s="2">
        <f t="shared" si="6"/>
        <v>0.72470777858815771</v>
      </c>
      <c r="I54" s="2">
        <f t="shared" si="6"/>
        <v>0.2390909684952445</v>
      </c>
      <c r="J54" s="2">
        <f t="shared" si="6"/>
        <v>0.20430102994021987</v>
      </c>
      <c r="K54" s="2">
        <f t="shared" si="6"/>
        <v>0.15048488889442532</v>
      </c>
      <c r="L54" s="2">
        <f t="shared" si="6"/>
        <v>0.14653771459917964</v>
      </c>
      <c r="M54" s="2">
        <f t="shared" si="6"/>
        <v>0.16273309653306822</v>
      </c>
      <c r="N54" s="2">
        <f t="shared" si="6"/>
        <v>0.24902894353076604</v>
      </c>
      <c r="O54" s="2">
        <f t="shared" si="6"/>
        <v>0.10866372139691349</v>
      </c>
      <c r="P54" s="2"/>
      <c r="Q54" s="2"/>
      <c r="R54" s="2">
        <f t="shared" ref="R54" si="7">R52/R53</f>
        <v>0.7510232465271609</v>
      </c>
      <c r="S54" s="9"/>
    </row>
  </sheetData>
  <phoneticPr fontId="1" type="noConversion"/>
  <conditionalFormatting sqref="R2:T2">
    <cfRule type="cellIs" dxfId="4" priority="7" operator="greaterThan">
      <formula>208</formula>
    </cfRule>
  </conditionalFormatting>
  <conditionalFormatting sqref="I4:N48">
    <cfRule type="cellIs" dxfId="3" priority="2" operator="greaterThan">
      <formula>208</formula>
    </cfRule>
  </conditionalFormatting>
  <conditionalFormatting sqref="I3:O49">
    <cfRule type="cellIs" dxfId="2" priority="1" operator="greaterThan">
      <formula>208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18" zoomScaleNormal="118" workbookViewId="0"/>
  </sheetViews>
  <sheetFormatPr defaultRowHeight="15.75" x14ac:dyDescent="0.25"/>
  <cols>
    <col min="1" max="1" width="28.5703125" bestFit="1" customWidth="1"/>
  </cols>
  <sheetData>
    <row r="1" spans="1:5" x14ac:dyDescent="0.25">
      <c r="A1" s="4" t="s">
        <v>25</v>
      </c>
      <c r="B1" s="2"/>
      <c r="C1" s="2"/>
      <c r="D1" s="2"/>
      <c r="E1" s="5"/>
    </row>
    <row r="2" spans="1:5" x14ac:dyDescent="0.25">
      <c r="A2" s="5" t="s">
        <v>26</v>
      </c>
      <c r="B2" s="2" t="s">
        <v>19</v>
      </c>
      <c r="C2" s="2" t="s">
        <v>20</v>
      </c>
      <c r="D2" s="2" t="s">
        <v>21</v>
      </c>
      <c r="E2" s="2" t="s">
        <v>22</v>
      </c>
    </row>
    <row r="3" spans="1:5" x14ac:dyDescent="0.25">
      <c r="A3" s="5" t="s">
        <v>55</v>
      </c>
      <c r="B3" s="1">
        <v>10.5</v>
      </c>
      <c r="C3" s="1">
        <v>11.814393939393939</v>
      </c>
      <c r="D3" s="1">
        <v>11.196428571428571</v>
      </c>
      <c r="E3" s="1">
        <v>4.7307692307692308</v>
      </c>
    </row>
    <row r="4" spans="1:5" x14ac:dyDescent="0.25">
      <c r="A4" s="5" t="s">
        <v>56</v>
      </c>
      <c r="B4" s="1">
        <v>202.39000000000004</v>
      </c>
      <c r="C4" s="1">
        <v>202.21679545454538</v>
      </c>
      <c r="D4" s="1">
        <v>201.17786309523802</v>
      </c>
      <c r="E4" s="1">
        <v>203.10221917808221</v>
      </c>
    </row>
    <row r="6" spans="1:5" x14ac:dyDescent="0.25">
      <c r="A6" s="5" t="s">
        <v>27</v>
      </c>
      <c r="B6" s="2" t="s">
        <v>19</v>
      </c>
      <c r="C6" s="2" t="s">
        <v>20</v>
      </c>
      <c r="D6" s="2" t="s">
        <v>21</v>
      </c>
      <c r="E6" s="2" t="s">
        <v>22</v>
      </c>
    </row>
    <row r="7" spans="1:5" x14ac:dyDescent="0.25">
      <c r="A7" s="5" t="s">
        <v>55</v>
      </c>
      <c r="B7" s="2">
        <v>0.7510232465271609</v>
      </c>
      <c r="C7" s="2">
        <v>0.58920579715819121</v>
      </c>
      <c r="D7" s="2">
        <v>1.0776360829386593</v>
      </c>
      <c r="E7" s="2">
        <v>0.66409428231187351</v>
      </c>
    </row>
    <row r="8" spans="1:5" x14ac:dyDescent="0.25">
      <c r="A8" s="5" t="s">
        <v>56</v>
      </c>
      <c r="B8" s="2">
        <v>0.10866372139691349</v>
      </c>
      <c r="C8" s="2">
        <v>9.7959829663253284E-2</v>
      </c>
      <c r="D8" s="2">
        <v>0.18814106338362732</v>
      </c>
      <c r="E8" s="2">
        <v>0.30095590888114615</v>
      </c>
    </row>
    <row r="9" spans="1:5" x14ac:dyDescent="0.25">
      <c r="A9" s="5"/>
      <c r="B9" s="6"/>
      <c r="C9" s="2"/>
      <c r="D9" s="2"/>
      <c r="E9" s="2"/>
    </row>
  </sheetData>
  <phoneticPr fontId="1" type="noConversion"/>
  <conditionalFormatting sqref="D4">
    <cfRule type="cellIs" dxfId="1" priority="2" operator="greaterThan">
      <formula>208</formula>
    </cfRule>
  </conditionalFormatting>
  <conditionalFormatting sqref="C4">
    <cfRule type="cellIs" dxfId="0" priority="1" operator="greaterThan">
      <formula>208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</vt:lpstr>
      <vt:lpstr>IN</vt:lpstr>
      <vt:lpstr>SI</vt:lpstr>
      <vt:lpstr>RI</vt:lpstr>
      <vt:lpstr>COMBINED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2021-11-02T14:31:07Z</dcterms:created>
  <dcterms:modified xsi:type="dcterms:W3CDTF">2022-09-30T12:58:30Z</dcterms:modified>
</cp:coreProperties>
</file>