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PUBLICATION MANUSCRIPT 1-RESUBMISSION 2\DATA FOR REPOSITORY\"/>
    </mc:Choice>
  </mc:AlternateContent>
  <bookViews>
    <workbookView xWindow="0" yWindow="0" windowWidth="28800" windowHeight="12330"/>
  </bookViews>
  <sheets>
    <sheet name="W" sheetId="20" r:id="rId1"/>
    <sheet name="IN" sheetId="15" r:id="rId2"/>
    <sheet name="SI" sheetId="21" r:id="rId3"/>
    <sheet name="RI" sheetId="22" r:id="rId4"/>
    <sheet name="COMBINED ANALYSIS" sheetId="2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74" i="20" l="1"/>
  <c r="N174" i="20"/>
  <c r="M174" i="20"/>
  <c r="L174" i="20"/>
  <c r="K174" i="20"/>
  <c r="O173" i="20"/>
  <c r="N173" i="20"/>
  <c r="M173" i="20"/>
  <c r="L173" i="20"/>
  <c r="K173" i="20"/>
  <c r="P171" i="20"/>
  <c r="O171" i="20"/>
  <c r="N171" i="20"/>
  <c r="M171" i="20"/>
  <c r="L171" i="20"/>
  <c r="K171" i="20"/>
  <c r="J171" i="20"/>
  <c r="D171" i="20"/>
  <c r="E171" i="20"/>
  <c r="F171" i="20"/>
  <c r="G171" i="20"/>
  <c r="H171" i="20"/>
  <c r="I171" i="20"/>
  <c r="D173" i="20"/>
  <c r="E173" i="20"/>
  <c r="F173" i="20"/>
  <c r="G173" i="20"/>
  <c r="H173" i="20"/>
  <c r="I173" i="20"/>
  <c r="D174" i="20"/>
  <c r="E174" i="20"/>
  <c r="F174" i="20"/>
  <c r="G174" i="20"/>
  <c r="H174" i="20"/>
  <c r="I174" i="20"/>
  <c r="C174" i="20"/>
  <c r="C173" i="20"/>
  <c r="C171" i="20"/>
  <c r="O125" i="15"/>
  <c r="N125" i="15"/>
  <c r="M125" i="15"/>
  <c r="L125" i="15"/>
  <c r="K125" i="15"/>
  <c r="O124" i="15"/>
  <c r="N124" i="15"/>
  <c r="M124" i="15"/>
  <c r="L124" i="15"/>
  <c r="K124" i="15"/>
  <c r="P122" i="15"/>
  <c r="O122" i="15"/>
  <c r="N122" i="15"/>
  <c r="M122" i="15"/>
  <c r="L122" i="15"/>
  <c r="K122" i="15"/>
  <c r="J122" i="15"/>
  <c r="D122" i="15"/>
  <c r="E122" i="15"/>
  <c r="F122" i="15"/>
  <c r="G122" i="15"/>
  <c r="H122" i="15"/>
  <c r="I122" i="15"/>
  <c r="D124" i="15"/>
  <c r="E124" i="15"/>
  <c r="F124" i="15"/>
  <c r="G124" i="15"/>
  <c r="H124" i="15"/>
  <c r="I124" i="15"/>
  <c r="D125" i="15"/>
  <c r="E125" i="15"/>
  <c r="F125" i="15"/>
  <c r="G125" i="15"/>
  <c r="H125" i="15"/>
  <c r="I125" i="15"/>
  <c r="C125" i="15"/>
  <c r="C124" i="15"/>
  <c r="C122" i="15"/>
  <c r="O201" i="21"/>
  <c r="N201" i="21"/>
  <c r="M201" i="21"/>
  <c r="L201" i="21"/>
  <c r="K201" i="21"/>
  <c r="O200" i="21"/>
  <c r="N200" i="21"/>
  <c r="M200" i="21"/>
  <c r="L200" i="21"/>
  <c r="K200" i="21"/>
  <c r="P198" i="21"/>
  <c r="O198" i="21"/>
  <c r="N198" i="21"/>
  <c r="M198" i="21"/>
  <c r="L198" i="21"/>
  <c r="K198" i="21"/>
  <c r="J198" i="21"/>
  <c r="D198" i="21"/>
  <c r="E198" i="21"/>
  <c r="F198" i="21"/>
  <c r="G198" i="21"/>
  <c r="H198" i="21"/>
  <c r="I198" i="21"/>
  <c r="D200" i="21"/>
  <c r="E200" i="21"/>
  <c r="F200" i="21"/>
  <c r="G200" i="21"/>
  <c r="H200" i="21"/>
  <c r="I200" i="21"/>
  <c r="D201" i="21"/>
  <c r="E201" i="21"/>
  <c r="F201" i="21"/>
  <c r="G201" i="21"/>
  <c r="H201" i="21"/>
  <c r="I201" i="21"/>
  <c r="C201" i="21"/>
  <c r="C200" i="21"/>
  <c r="C198" i="21"/>
  <c r="K175" i="20" l="1"/>
  <c r="O175" i="20"/>
  <c r="C175" i="20"/>
  <c r="I175" i="20"/>
  <c r="K202" i="21"/>
  <c r="O202" i="21"/>
  <c r="H175" i="20"/>
  <c r="D175" i="20"/>
  <c r="F175" i="20"/>
  <c r="L175" i="20"/>
  <c r="E175" i="20"/>
  <c r="N175" i="20"/>
  <c r="G175" i="20"/>
  <c r="M175" i="20"/>
  <c r="H126" i="15"/>
  <c r="D126" i="15"/>
  <c r="F126" i="15"/>
  <c r="L126" i="15"/>
  <c r="I126" i="15"/>
  <c r="E126" i="15"/>
  <c r="N126" i="15"/>
  <c r="G126" i="15"/>
  <c r="K126" i="15"/>
  <c r="O126" i="15"/>
  <c r="M126" i="15"/>
  <c r="I202" i="21"/>
  <c r="E202" i="21"/>
  <c r="N202" i="21"/>
  <c r="H202" i="21"/>
  <c r="D202" i="21"/>
  <c r="L202" i="21"/>
  <c r="G202" i="21"/>
  <c r="F202" i="21"/>
  <c r="M202" i="21"/>
  <c r="O146" i="22"/>
  <c r="N146" i="22"/>
  <c r="M146" i="22"/>
  <c r="L146" i="22"/>
  <c r="K146" i="22"/>
  <c r="O145" i="22"/>
  <c r="N145" i="22"/>
  <c r="M145" i="22"/>
  <c r="L145" i="22"/>
  <c r="K145" i="22"/>
  <c r="P143" i="22"/>
  <c r="O143" i="22"/>
  <c r="N143" i="22"/>
  <c r="M143" i="22"/>
  <c r="L143" i="22"/>
  <c r="K143" i="22"/>
  <c r="D143" i="22"/>
  <c r="E143" i="22"/>
  <c r="F143" i="22"/>
  <c r="G143" i="22"/>
  <c r="H143" i="22"/>
  <c r="I143" i="22"/>
  <c r="D145" i="22"/>
  <c r="E145" i="22"/>
  <c r="F145" i="22"/>
  <c r="G145" i="22"/>
  <c r="H145" i="22"/>
  <c r="I145" i="22"/>
  <c r="D146" i="22"/>
  <c r="E146" i="22"/>
  <c r="F146" i="22"/>
  <c r="G146" i="22"/>
  <c r="H146" i="22"/>
  <c r="I146" i="22"/>
  <c r="C146" i="22"/>
  <c r="C145" i="22"/>
  <c r="J143" i="22"/>
  <c r="C143" i="22"/>
  <c r="D147" i="22" l="1"/>
  <c r="L147" i="22"/>
  <c r="E147" i="22"/>
  <c r="K147" i="22"/>
  <c r="O147" i="22"/>
  <c r="F147" i="22"/>
  <c r="H147" i="22"/>
  <c r="N147" i="22"/>
  <c r="G147" i="22"/>
  <c r="I147" i="22"/>
  <c r="M147" i="22"/>
  <c r="C147" i="22" l="1"/>
  <c r="C202" i="21"/>
  <c r="C126" i="15" l="1"/>
</calcChain>
</file>

<file path=xl/sharedStrings.xml><?xml version="1.0" encoding="utf-8"?>
<sst xmlns="http://schemas.openxmlformats.org/spreadsheetml/2006/main" count="652" uniqueCount="69">
  <si>
    <t>NORU</t>
  </si>
  <si>
    <t>TALIM</t>
  </si>
  <si>
    <t>DOKSURI</t>
  </si>
  <si>
    <t>KHANUN</t>
  </si>
  <si>
    <t>JONGDARI</t>
  </si>
  <si>
    <t>CIMARON</t>
  </si>
  <si>
    <t>MANGKHUT</t>
  </si>
  <si>
    <t>YUTU</t>
  </si>
  <si>
    <t>USAGI</t>
  </si>
  <si>
    <t>MAN-YI</t>
  </si>
  <si>
    <t>WUTIP</t>
  </si>
  <si>
    <t>LEKIMA</t>
  </si>
  <si>
    <t>KROSA</t>
  </si>
  <si>
    <t>LINGLING</t>
  </si>
  <si>
    <t>NEOGURI</t>
  </si>
  <si>
    <t>FENGSHEN</t>
  </si>
  <si>
    <t>KALMAEGI</t>
  </si>
  <si>
    <t>KAMMURI</t>
  </si>
  <si>
    <t>PHANFONE</t>
  </si>
  <si>
    <t>GONI</t>
  </si>
  <si>
    <t>HATO</t>
  </si>
  <si>
    <t>BULBUL:MATMO</t>
  </si>
  <si>
    <t>DAMREY</t>
  </si>
  <si>
    <t>HAGIBIS</t>
  </si>
  <si>
    <t>HALONG</t>
  </si>
  <si>
    <t>JEBI</t>
  </si>
  <si>
    <t>KONG-REY</t>
  </si>
  <si>
    <t>MARIA</t>
  </si>
  <si>
    <t>MAYSAK</t>
  </si>
  <si>
    <t>MEARI</t>
  </si>
  <si>
    <t>MOLAVE</t>
  </si>
  <si>
    <t>NAMTHEUN</t>
  </si>
  <si>
    <t>Average</t>
    <phoneticPr fontId="1" type="noConversion"/>
  </si>
  <si>
    <t>No. of data points</t>
    <phoneticPr fontId="1" type="noConversion"/>
  </si>
  <si>
    <t>SD</t>
    <phoneticPr fontId="1" type="noConversion"/>
  </si>
  <si>
    <t>n^1/2</t>
    <phoneticPr fontId="1" type="noConversion"/>
  </si>
  <si>
    <t>SE</t>
    <phoneticPr fontId="1" type="noConversion"/>
  </si>
  <si>
    <t>AVERAGE WITHIN 6RMW</t>
    <phoneticPr fontId="1" type="noConversion"/>
  </si>
  <si>
    <t>RI</t>
    <phoneticPr fontId="1" type="noConversion"/>
  </si>
  <si>
    <t>SI</t>
    <phoneticPr fontId="1" type="noConversion"/>
  </si>
  <si>
    <t>IN</t>
    <phoneticPr fontId="1" type="noConversion"/>
  </si>
  <si>
    <t>W</t>
    <phoneticPr fontId="1" type="noConversion"/>
  </si>
  <si>
    <t>JELAWAT</t>
  </si>
  <si>
    <t>SURIGAE</t>
  </si>
  <si>
    <t>SOULIK</t>
  </si>
  <si>
    <t>NESAT</t>
  </si>
  <si>
    <t>BAVI</t>
  </si>
  <si>
    <t>HAISHEN</t>
  </si>
  <si>
    <t>SANVU</t>
  </si>
  <si>
    <t>BANYAN</t>
  </si>
  <si>
    <t>FAXAI</t>
  </si>
  <si>
    <t>LAN</t>
  </si>
  <si>
    <t>BUALOI</t>
  </si>
  <si>
    <t>CHABA</t>
  </si>
  <si>
    <t>MEGI</t>
  </si>
  <si>
    <t>NOCK-TEN</t>
  </si>
  <si>
    <t>VAMCO</t>
  </si>
  <si>
    <t>SARIKA</t>
  </si>
  <si>
    <t>KROSA</t>
    <phoneticPr fontId="1" type="noConversion"/>
  </si>
  <si>
    <t>CHANTHU</t>
  </si>
  <si>
    <t>HAIMA</t>
  </si>
  <si>
    <t>Average</t>
    <phoneticPr fontId="1" type="noConversion"/>
  </si>
  <si>
    <t>No. of data points</t>
    <phoneticPr fontId="1" type="noConversion"/>
  </si>
  <si>
    <t>0130</t>
    <phoneticPr fontId="1" type="noConversion"/>
  </si>
  <si>
    <t>0200</t>
    <phoneticPr fontId="1" type="noConversion"/>
  </si>
  <si>
    <t>0230</t>
    <phoneticPr fontId="1" type="noConversion"/>
  </si>
  <si>
    <t>0330</t>
    <phoneticPr fontId="1" type="noConversion"/>
  </si>
  <si>
    <t>0400</t>
    <phoneticPr fontId="1" type="noConversion"/>
  </si>
  <si>
    <t>0430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</si>
</sst>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5" x14ac:knownFonts="1">
    <font>
      <sz val="11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1"/>
      <color theme="1"/>
      <name val="新細明體"/>
      <family val="1"/>
      <charset val="136"/>
      <scheme val="minor"/>
    </font>
    <font>
      <sz val="12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17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14" fontId="4" fillId="0" borderId="0" xfId="0" applyNumberFormat="1" applyFont="1" applyFill="1">
      <alignment vertical="center"/>
    </xf>
    <xf numFmtId="22" fontId="4" fillId="0" borderId="0" xfId="0" applyNumberFormat="1" applyFont="1" applyFill="1">
      <alignment vertical="center"/>
    </xf>
    <xf numFmtId="2" fontId="4" fillId="0" borderId="0" xfId="0" applyNumberFormat="1" applyFont="1" applyFill="1" applyAlignment="1">
      <alignment horizontal="center" vertical="center"/>
    </xf>
    <xf numFmtId="14" fontId="4" fillId="0" borderId="0" xfId="0" quotePrefix="1" applyNumberFormat="1" applyFont="1" applyAlignment="1">
      <alignment horizontal="right" vertical="center"/>
    </xf>
    <xf numFmtId="0" fontId="4" fillId="0" borderId="0" xfId="0" quotePrefix="1" applyFont="1" applyAlignment="1">
      <alignment horizontal="right" vertical="center"/>
    </xf>
    <xf numFmtId="22" fontId="4" fillId="0" borderId="0" xfId="0" applyNumberFormat="1" applyFont="1" applyFill="1" applyAlignment="1">
      <alignment horizontal="center" vertical="center"/>
    </xf>
    <xf numFmtId="22" fontId="4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right" vertical="center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5"/>
  <sheetViews>
    <sheetView tabSelected="1" workbookViewId="0"/>
  </sheetViews>
  <sheetFormatPr defaultRowHeight="15.75" x14ac:dyDescent="0.25"/>
  <cols>
    <col min="1" max="1" width="13.140625" style="6" bestFit="1" customWidth="1"/>
    <col min="2" max="2" width="16.140625" style="6" bestFit="1" customWidth="1"/>
    <col min="3" max="3" width="9.28515625" style="6" bestFit="1" customWidth="1"/>
    <col min="4" max="4" width="11.42578125" style="6" bestFit="1" customWidth="1"/>
    <col min="5" max="5" width="9.5703125" style="6" bestFit="1" customWidth="1"/>
    <col min="6" max="6" width="9.28515625" style="6" bestFit="1" customWidth="1"/>
    <col min="7" max="7" width="8.7109375" style="6" customWidth="1"/>
    <col min="8" max="8" width="9.85546875" style="6" customWidth="1"/>
    <col min="9" max="9" width="13.140625" style="6" bestFit="1" customWidth="1"/>
    <col min="10" max="10" width="18.28515625" style="6" bestFit="1" customWidth="1"/>
    <col min="11" max="11" width="11.42578125" style="6" bestFit="1" customWidth="1"/>
    <col min="12" max="12" width="9.5703125" style="6" bestFit="1" customWidth="1"/>
    <col min="13" max="13" width="9.28515625" style="6" bestFit="1" customWidth="1"/>
    <col min="14" max="14" width="8.7109375" style="6" customWidth="1"/>
    <col min="15" max="15" width="9.85546875" style="6" customWidth="1"/>
    <col min="16" max="16" width="18.28515625" style="6" bestFit="1" customWidth="1"/>
    <col min="17" max="22" width="5.7109375" style="6" customWidth="1"/>
    <col min="23" max="24" width="9.140625" style="6"/>
  </cols>
  <sheetData>
    <row r="1" spans="1:24" x14ac:dyDescent="0.25">
      <c r="C1" s="6">
        <v>1</v>
      </c>
      <c r="D1" s="6">
        <v>2</v>
      </c>
      <c r="E1" s="6">
        <v>3</v>
      </c>
      <c r="F1" s="6">
        <v>4</v>
      </c>
      <c r="G1" s="6">
        <v>5</v>
      </c>
      <c r="H1" s="6">
        <v>6</v>
      </c>
      <c r="I1" s="6" t="s">
        <v>32</v>
      </c>
      <c r="J1" s="6" t="s">
        <v>33</v>
      </c>
      <c r="K1" s="6">
        <v>7</v>
      </c>
      <c r="L1" s="6">
        <v>8</v>
      </c>
      <c r="M1" s="6">
        <v>9</v>
      </c>
      <c r="N1" s="6">
        <v>10</v>
      </c>
      <c r="O1" s="6" t="s">
        <v>61</v>
      </c>
      <c r="P1" s="10" t="s">
        <v>62</v>
      </c>
    </row>
    <row r="2" spans="1:24" x14ac:dyDescent="0.25">
      <c r="A2" s="6" t="s">
        <v>4</v>
      </c>
      <c r="B2" s="17">
        <v>43312.125</v>
      </c>
      <c r="C2" s="6">
        <v>2.9630700000000001</v>
      </c>
      <c r="D2" s="6">
        <v>1.9022600000000001</v>
      </c>
      <c r="E2" s="6">
        <v>0.61347799999999997</v>
      </c>
      <c r="F2" s="6">
        <v>0.34183400000000003</v>
      </c>
      <c r="G2" s="6">
        <v>0.197881</v>
      </c>
      <c r="H2" s="6">
        <v>0.177374</v>
      </c>
      <c r="I2" s="6">
        <v>0.496361</v>
      </c>
      <c r="J2" s="6">
        <v>20428</v>
      </c>
      <c r="K2" s="6">
        <v>5.3727299999999999E-2</v>
      </c>
      <c r="L2" s="6">
        <v>6.2887399999999996E-2</v>
      </c>
      <c r="M2" s="6">
        <v>6.2876699999999994E-2</v>
      </c>
      <c r="N2" s="6">
        <v>2.2897899999999999E-2</v>
      </c>
      <c r="O2" s="6">
        <v>0.21007600000000001</v>
      </c>
      <c r="P2" s="6">
        <v>56769</v>
      </c>
    </row>
    <row r="3" spans="1:24" x14ac:dyDescent="0.25">
      <c r="A3" s="7"/>
      <c r="B3" s="14" t="s">
        <v>63</v>
      </c>
      <c r="C3" s="6">
        <v>3.1969099999999999</v>
      </c>
      <c r="D3" s="6">
        <v>2.0844</v>
      </c>
      <c r="E3" s="6">
        <v>0.72767499999999996</v>
      </c>
      <c r="F3" s="6">
        <v>0.34317300000000001</v>
      </c>
      <c r="G3" s="6">
        <v>0.15759999999999999</v>
      </c>
      <c r="H3" s="6">
        <v>0.18322099999999999</v>
      </c>
      <c r="I3" s="6">
        <v>0.52590899999999996</v>
      </c>
      <c r="J3" s="6">
        <v>20428</v>
      </c>
      <c r="K3" s="6">
        <v>6.2451699999999999E-2</v>
      </c>
      <c r="L3" s="6">
        <v>4.3033399999999999E-2</v>
      </c>
      <c r="M3" s="6">
        <v>4.53268E-2</v>
      </c>
      <c r="N3" s="6">
        <v>1.38058E-2</v>
      </c>
      <c r="O3" s="6">
        <v>0.21414900000000001</v>
      </c>
      <c r="P3" s="6">
        <v>56769</v>
      </c>
      <c r="R3" s="1"/>
      <c r="S3" s="1"/>
      <c r="T3" s="1"/>
      <c r="U3"/>
      <c r="V3"/>
      <c r="W3"/>
      <c r="X3"/>
    </row>
    <row r="4" spans="1:24" x14ac:dyDescent="0.25">
      <c r="A4" s="7"/>
      <c r="B4" s="14" t="s">
        <v>64</v>
      </c>
      <c r="C4" s="6">
        <v>3.1855199999999999</v>
      </c>
      <c r="D4" s="6">
        <v>1.9376</v>
      </c>
      <c r="E4" s="6">
        <v>0.64832400000000001</v>
      </c>
      <c r="F4" s="6">
        <v>0.32212099999999999</v>
      </c>
      <c r="G4" s="6">
        <v>0.161496</v>
      </c>
      <c r="H4" s="6">
        <v>0.175349</v>
      </c>
      <c r="I4" s="6">
        <v>0.49682399999999999</v>
      </c>
      <c r="J4" s="6">
        <v>20428</v>
      </c>
      <c r="K4" s="6">
        <v>5.6481000000000003E-2</v>
      </c>
      <c r="L4" s="6">
        <v>4.4868900000000003E-2</v>
      </c>
      <c r="M4" s="6">
        <v>4.8162000000000003E-2</v>
      </c>
      <c r="N4" s="6">
        <v>2.4631400000000001E-2</v>
      </c>
      <c r="O4" s="6">
        <v>0.20572199999999999</v>
      </c>
      <c r="P4" s="6">
        <v>56769</v>
      </c>
      <c r="R4" s="1"/>
      <c r="S4" s="1"/>
      <c r="T4" s="1"/>
      <c r="U4"/>
      <c r="V4"/>
      <c r="W4"/>
      <c r="X4"/>
    </row>
    <row r="5" spans="1:24" x14ac:dyDescent="0.25">
      <c r="A5" s="7"/>
      <c r="B5" s="14" t="s">
        <v>65</v>
      </c>
      <c r="C5" s="6">
        <v>3.0394100000000002</v>
      </c>
      <c r="D5" s="6">
        <v>1.91845</v>
      </c>
      <c r="E5" s="6">
        <v>0.61841500000000005</v>
      </c>
      <c r="F5" s="6">
        <v>0.32721800000000001</v>
      </c>
      <c r="G5" s="6">
        <v>0.19891800000000001</v>
      </c>
      <c r="H5" s="6">
        <v>0.179172</v>
      </c>
      <c r="I5" s="6">
        <v>0.49849500000000002</v>
      </c>
      <c r="J5" s="6">
        <v>20428</v>
      </c>
      <c r="K5" s="6">
        <v>6.3143000000000005E-2</v>
      </c>
      <c r="L5" s="6">
        <v>5.4568199999999997E-2</v>
      </c>
      <c r="M5" s="6">
        <v>6.4379099999999995E-2</v>
      </c>
      <c r="N5" s="6">
        <v>2.40888E-2</v>
      </c>
      <c r="O5" s="6">
        <v>0.21129800000000001</v>
      </c>
      <c r="P5" s="6">
        <v>56769</v>
      </c>
      <c r="R5" s="1"/>
      <c r="S5" s="1"/>
      <c r="T5" s="1"/>
      <c r="U5"/>
      <c r="V5"/>
      <c r="W5"/>
      <c r="X5"/>
    </row>
    <row r="6" spans="1:24" x14ac:dyDescent="0.25">
      <c r="A6" s="7"/>
      <c r="B6" s="15" t="s">
        <v>66</v>
      </c>
      <c r="C6" s="6">
        <v>2.87669</v>
      </c>
      <c r="D6" s="6">
        <v>1.8354600000000001</v>
      </c>
      <c r="E6" s="6">
        <v>0.56664599999999998</v>
      </c>
      <c r="F6" s="6">
        <v>0.32545800000000003</v>
      </c>
      <c r="G6" s="6">
        <v>0.22267500000000001</v>
      </c>
      <c r="H6" s="6">
        <v>0.174818</v>
      </c>
      <c r="I6" s="6">
        <v>0.48410999999999998</v>
      </c>
      <c r="J6" s="6">
        <v>20428</v>
      </c>
      <c r="K6" s="6">
        <v>4.9283599999999997E-2</v>
      </c>
      <c r="L6" s="6">
        <v>7.2577299999999997E-2</v>
      </c>
      <c r="M6" s="6">
        <v>6.1981399999999999E-2</v>
      </c>
      <c r="N6" s="6">
        <v>3.1498900000000003E-2</v>
      </c>
      <c r="O6" s="6">
        <v>0.20802699999999999</v>
      </c>
      <c r="P6" s="6">
        <v>56769</v>
      </c>
      <c r="R6" s="1"/>
      <c r="S6" s="1"/>
      <c r="T6" s="1"/>
      <c r="U6"/>
      <c r="V6"/>
      <c r="W6"/>
      <c r="X6"/>
    </row>
    <row r="7" spans="1:24" x14ac:dyDescent="0.25">
      <c r="A7" s="7"/>
      <c r="B7" s="15" t="s">
        <v>67</v>
      </c>
      <c r="C7" s="6">
        <v>2.5890499999999999</v>
      </c>
      <c r="D7" s="6">
        <v>3.2467700000000002</v>
      </c>
      <c r="E7" s="6">
        <v>0.69760200000000006</v>
      </c>
      <c r="F7" s="6">
        <v>0.33365299999999998</v>
      </c>
      <c r="G7" s="6">
        <v>9.5239799999999999E-2</v>
      </c>
      <c r="H7" s="6">
        <v>8.6282700000000004E-2</v>
      </c>
      <c r="I7" s="6">
        <v>0.55424700000000005</v>
      </c>
      <c r="J7" s="6">
        <v>20428</v>
      </c>
      <c r="K7" s="6">
        <v>1.55979E-2</v>
      </c>
      <c r="L7" s="6">
        <v>8.7650999999999996E-3</v>
      </c>
      <c r="M7" s="6">
        <v>4.7133100000000001E-3</v>
      </c>
      <c r="N7" s="6">
        <v>2.9659399999999999E-2</v>
      </c>
      <c r="O7" s="6">
        <v>0.20922499999999999</v>
      </c>
      <c r="P7" s="6">
        <v>56769</v>
      </c>
      <c r="R7" s="1"/>
      <c r="S7" s="1"/>
      <c r="T7" s="1"/>
      <c r="U7"/>
      <c r="V7"/>
      <c r="W7"/>
      <c r="X7"/>
    </row>
    <row r="8" spans="1:24" x14ac:dyDescent="0.25">
      <c r="A8" s="7"/>
      <c r="B8" s="14" t="s">
        <v>68</v>
      </c>
      <c r="C8" s="6">
        <v>1.70522</v>
      </c>
      <c r="D8" s="6">
        <v>2.5830899999999999</v>
      </c>
      <c r="E8" s="6">
        <v>1.12039</v>
      </c>
      <c r="F8" s="6">
        <v>0.42678899999999997</v>
      </c>
      <c r="G8" s="6">
        <v>0.105174</v>
      </c>
      <c r="H8" s="6">
        <v>8.2896600000000001E-2</v>
      </c>
      <c r="I8" s="6">
        <v>0.55285099999999998</v>
      </c>
      <c r="J8" s="6">
        <v>20428</v>
      </c>
      <c r="K8" s="6">
        <v>6.69026E-3</v>
      </c>
      <c r="L8" s="6">
        <v>7.8586200000000002E-3</v>
      </c>
      <c r="M8" s="6">
        <v>1.14281E-2</v>
      </c>
      <c r="N8" s="6">
        <v>1.8895700000000001E-2</v>
      </c>
      <c r="O8" s="6">
        <v>0.20652400000000001</v>
      </c>
      <c r="P8" s="6">
        <v>56769</v>
      </c>
      <c r="R8" s="1"/>
      <c r="S8" s="1"/>
      <c r="T8" s="1"/>
      <c r="U8"/>
      <c r="V8"/>
      <c r="W8"/>
      <c r="X8"/>
    </row>
    <row r="9" spans="1:24" x14ac:dyDescent="0.25">
      <c r="A9" s="6" t="s">
        <v>19</v>
      </c>
      <c r="B9" s="17">
        <v>44140.125</v>
      </c>
      <c r="C9" s="6">
        <v>7.0661699999999994E-2</v>
      </c>
      <c r="D9" s="6">
        <v>0.90569299999999997</v>
      </c>
      <c r="E9" s="6">
        <v>2.54026</v>
      </c>
      <c r="F9" s="6">
        <v>2.4648300000000001</v>
      </c>
      <c r="G9" s="6">
        <v>1.61189</v>
      </c>
      <c r="H9" s="6">
        <v>1.13148</v>
      </c>
      <c r="I9" s="6">
        <v>1.65821</v>
      </c>
      <c r="J9" s="6">
        <v>11491</v>
      </c>
      <c r="K9" s="6">
        <v>0.66317000000000004</v>
      </c>
      <c r="L9" s="6">
        <v>0.26984000000000002</v>
      </c>
      <c r="M9" s="6">
        <v>0.230267</v>
      </c>
      <c r="N9" s="6">
        <v>0.22955999999999999</v>
      </c>
      <c r="O9" s="6">
        <v>0.80634799999999995</v>
      </c>
      <c r="P9" s="6">
        <v>31930</v>
      </c>
    </row>
    <row r="10" spans="1:24" x14ac:dyDescent="0.25">
      <c r="A10" s="7"/>
      <c r="B10" s="14" t="s">
        <v>63</v>
      </c>
      <c r="C10" s="6">
        <v>1.39308E-2</v>
      </c>
      <c r="D10" s="6">
        <v>2.2167300000000001</v>
      </c>
      <c r="E10" s="6">
        <v>3.4075299999999999</v>
      </c>
      <c r="F10" s="6">
        <v>4.0940899999999996</v>
      </c>
      <c r="G10" s="6">
        <v>2.13836</v>
      </c>
      <c r="H10" s="6">
        <v>0.75817299999999999</v>
      </c>
      <c r="I10" s="6">
        <v>2.22017</v>
      </c>
      <c r="J10" s="6">
        <v>11491</v>
      </c>
      <c r="K10" s="6">
        <v>0.460175</v>
      </c>
      <c r="L10" s="6">
        <v>0.33235999999999999</v>
      </c>
      <c r="M10" s="6">
        <v>0.24243700000000001</v>
      </c>
      <c r="N10" s="6">
        <v>0.16400000000000001</v>
      </c>
      <c r="O10" s="6">
        <v>0.98110900000000001</v>
      </c>
      <c r="P10" s="6">
        <v>31930</v>
      </c>
      <c r="R10" s="1"/>
      <c r="S10" s="1"/>
      <c r="T10" s="1"/>
      <c r="U10"/>
      <c r="V10"/>
      <c r="W10"/>
      <c r="X10"/>
    </row>
    <row r="11" spans="1:24" x14ac:dyDescent="0.25">
      <c r="A11" s="7"/>
      <c r="B11" s="14" t="s">
        <v>64</v>
      </c>
      <c r="C11" s="6">
        <v>7.1754499999999999E-2</v>
      </c>
      <c r="D11" s="6">
        <v>1.63656</v>
      </c>
      <c r="E11" s="6">
        <v>3.5382400000000001</v>
      </c>
      <c r="F11" s="6">
        <v>3.3969900000000002</v>
      </c>
      <c r="G11" s="6">
        <v>1.7800499999999999</v>
      </c>
      <c r="H11" s="6">
        <v>0.81011299999999997</v>
      </c>
      <c r="I11" s="6">
        <v>1.9829399999999999</v>
      </c>
      <c r="J11" s="6">
        <v>11491</v>
      </c>
      <c r="K11" s="6">
        <v>0.45618199999999998</v>
      </c>
      <c r="L11" s="6">
        <v>0.31274999999999997</v>
      </c>
      <c r="M11" s="6">
        <v>0.21093799999999999</v>
      </c>
      <c r="N11" s="6">
        <v>0.189499</v>
      </c>
      <c r="O11" s="6">
        <v>0.89176699999999998</v>
      </c>
      <c r="P11" s="6">
        <v>31930</v>
      </c>
      <c r="R11" s="1"/>
      <c r="S11" s="1"/>
      <c r="T11" s="1"/>
      <c r="U11"/>
      <c r="V11"/>
      <c r="W11"/>
      <c r="X11"/>
    </row>
    <row r="12" spans="1:24" x14ac:dyDescent="0.25">
      <c r="A12" s="7"/>
      <c r="B12" s="14" t="s">
        <v>65</v>
      </c>
      <c r="C12" s="6">
        <v>0.106737</v>
      </c>
      <c r="D12" s="6">
        <v>1.2855700000000001</v>
      </c>
      <c r="E12" s="6">
        <v>3.6173199999999999</v>
      </c>
      <c r="F12" s="6">
        <v>3.3042899999999999</v>
      </c>
      <c r="G12" s="6">
        <v>1.8325800000000001</v>
      </c>
      <c r="H12" s="6">
        <v>0.82037099999999996</v>
      </c>
      <c r="I12" s="6">
        <v>1.9638899999999999</v>
      </c>
      <c r="J12" s="6">
        <v>11491</v>
      </c>
      <c r="K12" s="6">
        <v>0.45408399999999999</v>
      </c>
      <c r="L12" s="6">
        <v>0.27511999999999998</v>
      </c>
      <c r="M12" s="6">
        <v>0.20847299999999999</v>
      </c>
      <c r="N12" s="6">
        <v>0.21828800000000001</v>
      </c>
      <c r="O12" s="6">
        <v>0.88405299999999998</v>
      </c>
      <c r="P12" s="6">
        <v>31930</v>
      </c>
      <c r="R12" s="1"/>
      <c r="S12" s="1"/>
      <c r="T12" s="1"/>
      <c r="U12"/>
      <c r="V12"/>
      <c r="W12"/>
      <c r="X12"/>
    </row>
    <row r="13" spans="1:24" x14ac:dyDescent="0.25">
      <c r="A13" s="7"/>
      <c r="B13" s="15" t="s">
        <v>66</v>
      </c>
      <c r="C13" s="6">
        <v>4.3621100000000003E-2</v>
      </c>
      <c r="D13" s="6">
        <v>0.55774000000000001</v>
      </c>
      <c r="E13" s="6">
        <v>1.82168</v>
      </c>
      <c r="F13" s="6">
        <v>2.13802</v>
      </c>
      <c r="G13" s="6">
        <v>1.60703</v>
      </c>
      <c r="H13" s="6">
        <v>1.22411</v>
      </c>
      <c r="I13" s="6">
        <v>1.49186</v>
      </c>
      <c r="J13" s="6">
        <v>11491</v>
      </c>
      <c r="K13" s="6">
        <v>0.78831600000000002</v>
      </c>
      <c r="L13" s="6">
        <v>0.268565</v>
      </c>
      <c r="M13" s="6">
        <v>0.27033800000000002</v>
      </c>
      <c r="N13" s="6">
        <v>0.296232</v>
      </c>
      <c r="O13" s="6">
        <v>0.78208100000000003</v>
      </c>
      <c r="P13" s="6">
        <v>31930</v>
      </c>
      <c r="R13" s="1"/>
      <c r="S13" s="1"/>
      <c r="T13" s="1"/>
      <c r="U13"/>
      <c r="V13"/>
      <c r="W13"/>
      <c r="X13"/>
    </row>
    <row r="14" spans="1:24" x14ac:dyDescent="0.25">
      <c r="A14" s="7"/>
      <c r="B14" s="15" t="s">
        <v>67</v>
      </c>
      <c r="C14" s="6">
        <v>2.7645099999999999E-2</v>
      </c>
      <c r="D14" s="6">
        <v>0.35206100000000001</v>
      </c>
      <c r="E14" s="6">
        <v>1.03477</v>
      </c>
      <c r="F14" s="6">
        <v>1.4643600000000001</v>
      </c>
      <c r="G14" s="6">
        <v>1.49698</v>
      </c>
      <c r="H14" s="6">
        <v>1.4984999999999999</v>
      </c>
      <c r="I14" s="6">
        <v>1.2902899999999999</v>
      </c>
      <c r="J14" s="6">
        <v>11491</v>
      </c>
      <c r="K14" s="6">
        <v>1.10839</v>
      </c>
      <c r="L14" s="6">
        <v>0.304284</v>
      </c>
      <c r="M14" s="6">
        <v>0.241229</v>
      </c>
      <c r="N14" s="6">
        <v>0.26767099999999999</v>
      </c>
      <c r="O14" s="6">
        <v>0.74620600000000004</v>
      </c>
      <c r="P14" s="6">
        <v>31930</v>
      </c>
      <c r="R14" s="1"/>
      <c r="S14" s="1"/>
      <c r="T14" s="1"/>
      <c r="U14"/>
      <c r="V14"/>
      <c r="W14"/>
      <c r="X14"/>
    </row>
    <row r="15" spans="1:24" x14ac:dyDescent="0.25">
      <c r="A15" s="7"/>
      <c r="B15" s="14" t="s">
        <v>68</v>
      </c>
      <c r="C15" s="6">
        <v>1.9115900000000002E-2</v>
      </c>
      <c r="D15" s="6">
        <v>0.201988</v>
      </c>
      <c r="E15" s="6">
        <v>0.54944999999999999</v>
      </c>
      <c r="F15" s="6">
        <v>0.97776200000000002</v>
      </c>
      <c r="G15" s="6">
        <v>1.3402000000000001</v>
      </c>
      <c r="H15" s="6">
        <v>1.8115000000000001</v>
      </c>
      <c r="I15" s="6">
        <v>1.17211</v>
      </c>
      <c r="J15" s="6">
        <v>11491</v>
      </c>
      <c r="K15" s="6">
        <v>1.5441800000000001</v>
      </c>
      <c r="L15" s="6">
        <v>0.56481000000000003</v>
      </c>
      <c r="M15" s="6">
        <v>0.38929200000000003</v>
      </c>
      <c r="N15" s="6">
        <v>0.30148200000000003</v>
      </c>
      <c r="O15" s="6">
        <v>0.83105899999999999</v>
      </c>
      <c r="P15" s="6">
        <v>31930</v>
      </c>
      <c r="R15" s="1"/>
      <c r="S15" s="1"/>
      <c r="T15" s="1"/>
      <c r="U15"/>
      <c r="V15"/>
      <c r="W15"/>
      <c r="X15"/>
    </row>
    <row r="16" spans="1:24" x14ac:dyDescent="0.25">
      <c r="A16" s="6" t="s">
        <v>4</v>
      </c>
      <c r="B16" s="17">
        <v>43310.125</v>
      </c>
      <c r="C16" s="6">
        <v>0.87012599999999996</v>
      </c>
      <c r="D16" s="6">
        <v>2.16079</v>
      </c>
      <c r="E16" s="6">
        <v>1.8417699999999999</v>
      </c>
      <c r="F16" s="6">
        <v>0.92298899999999995</v>
      </c>
      <c r="G16" s="6">
        <v>0.711785</v>
      </c>
      <c r="H16" s="6">
        <v>0.39998299999999998</v>
      </c>
      <c r="I16" s="6">
        <v>0.94019600000000003</v>
      </c>
      <c r="J16" s="6">
        <v>5111</v>
      </c>
      <c r="K16" s="6">
        <v>0.21296899999999999</v>
      </c>
      <c r="L16" s="6">
        <v>0.14622099999999999</v>
      </c>
      <c r="M16" s="6">
        <v>0.15170400000000001</v>
      </c>
      <c r="N16" s="6">
        <v>0.13902800000000001</v>
      </c>
      <c r="O16" s="6">
        <v>0.44034800000000002</v>
      </c>
      <c r="P16" s="6">
        <v>14193</v>
      </c>
    </row>
    <row r="17" spans="1:24" x14ac:dyDescent="0.25">
      <c r="A17" s="7"/>
      <c r="B17" s="14" t="s">
        <v>63</v>
      </c>
      <c r="C17" s="6">
        <v>4.2769000000000004</v>
      </c>
      <c r="D17" s="6">
        <v>2.18851</v>
      </c>
      <c r="E17" s="6">
        <v>1.1452800000000001</v>
      </c>
      <c r="F17" s="6">
        <v>0.43365199999999998</v>
      </c>
      <c r="G17" s="6">
        <v>0.39907700000000002</v>
      </c>
      <c r="H17" s="6">
        <v>0.298458</v>
      </c>
      <c r="I17" s="6">
        <v>0.73447799999999996</v>
      </c>
      <c r="J17" s="6">
        <v>5111</v>
      </c>
      <c r="K17" s="6">
        <v>0.19084899999999999</v>
      </c>
      <c r="L17" s="6">
        <v>0.134903</v>
      </c>
      <c r="M17" s="6">
        <v>0.14033799999999999</v>
      </c>
      <c r="N17" s="6">
        <v>0.138935</v>
      </c>
      <c r="O17" s="6">
        <v>0.35975600000000002</v>
      </c>
      <c r="P17" s="6">
        <v>14193</v>
      </c>
      <c r="R17" s="1"/>
      <c r="S17" s="1"/>
      <c r="T17" s="1"/>
      <c r="U17"/>
      <c r="V17"/>
      <c r="W17"/>
      <c r="X17"/>
    </row>
    <row r="18" spans="1:24" x14ac:dyDescent="0.25">
      <c r="A18" s="7"/>
      <c r="B18" s="14" t="s">
        <v>64</v>
      </c>
      <c r="C18" s="6">
        <v>2.33792</v>
      </c>
      <c r="D18" s="6">
        <v>1.76359</v>
      </c>
      <c r="E18" s="6">
        <v>0.991004</v>
      </c>
      <c r="F18" s="6">
        <v>0.40282200000000001</v>
      </c>
      <c r="G18" s="6">
        <v>0.57233100000000003</v>
      </c>
      <c r="H18" s="6">
        <v>0.32632699999999998</v>
      </c>
      <c r="I18" s="6">
        <v>0.67014399999999996</v>
      </c>
      <c r="J18" s="6">
        <v>5111</v>
      </c>
      <c r="K18" s="6">
        <v>0.23699700000000001</v>
      </c>
      <c r="L18" s="6">
        <v>0.14316499999999999</v>
      </c>
      <c r="M18" s="6">
        <v>0.15129500000000001</v>
      </c>
      <c r="N18" s="6">
        <v>0.14550399999999999</v>
      </c>
      <c r="O18" s="6">
        <v>0.34692099999999998</v>
      </c>
      <c r="P18" s="6">
        <v>14193</v>
      </c>
      <c r="R18" s="1"/>
      <c r="S18" s="1"/>
      <c r="T18" s="1"/>
      <c r="U18"/>
      <c r="V18"/>
      <c r="W18"/>
      <c r="X18"/>
    </row>
    <row r="19" spans="1:24" x14ac:dyDescent="0.25">
      <c r="A19" s="7"/>
      <c r="B19" s="14" t="s">
        <v>65</v>
      </c>
      <c r="C19" s="6">
        <v>1.2399</v>
      </c>
      <c r="D19" s="6">
        <v>1.7680400000000001</v>
      </c>
      <c r="E19" s="6">
        <v>1.2200599999999999</v>
      </c>
      <c r="F19" s="6">
        <v>0.57611900000000005</v>
      </c>
      <c r="G19" s="6">
        <v>0.56889500000000004</v>
      </c>
      <c r="H19" s="6">
        <v>0.385515</v>
      </c>
      <c r="I19" s="6">
        <v>0.72335199999999999</v>
      </c>
      <c r="J19" s="6">
        <v>5111</v>
      </c>
      <c r="K19" s="6">
        <v>0.25037999999999999</v>
      </c>
      <c r="L19" s="6">
        <v>0.20996500000000001</v>
      </c>
      <c r="M19" s="6">
        <v>0.16672300000000001</v>
      </c>
      <c r="N19" s="6">
        <v>0.13831199999999999</v>
      </c>
      <c r="O19" s="6">
        <v>0.379106</v>
      </c>
      <c r="P19" s="6">
        <v>14193</v>
      </c>
      <c r="R19" s="1"/>
      <c r="S19" s="1"/>
      <c r="T19" s="1"/>
      <c r="U19"/>
      <c r="V19"/>
      <c r="W19"/>
      <c r="X19"/>
    </row>
    <row r="20" spans="1:24" x14ac:dyDescent="0.25">
      <c r="A20" s="7"/>
      <c r="B20" s="15" t="s">
        <v>66</v>
      </c>
      <c r="C20" s="6">
        <v>0.36680200000000002</v>
      </c>
      <c r="D20" s="6">
        <v>1.6568099999999999</v>
      </c>
      <c r="E20" s="6">
        <v>2.0039400000000001</v>
      </c>
      <c r="F20" s="6">
        <v>1.2146999999999999</v>
      </c>
      <c r="G20" s="6">
        <v>0.85495900000000002</v>
      </c>
      <c r="H20" s="6">
        <v>0.47295799999999999</v>
      </c>
      <c r="I20" s="6">
        <v>1.0217799999999999</v>
      </c>
      <c r="J20" s="6">
        <v>5111</v>
      </c>
      <c r="K20" s="6">
        <v>0.22464799999999999</v>
      </c>
      <c r="L20" s="6">
        <v>0.15468199999999999</v>
      </c>
      <c r="M20" s="6">
        <v>0.15612599999999999</v>
      </c>
      <c r="N20" s="6">
        <v>0.14116600000000001</v>
      </c>
      <c r="O20" s="6">
        <v>0.473667</v>
      </c>
      <c r="P20" s="6">
        <v>14193</v>
      </c>
      <c r="R20" s="1"/>
      <c r="S20" s="1"/>
      <c r="T20" s="1"/>
      <c r="U20"/>
      <c r="V20"/>
      <c r="W20"/>
      <c r="X20"/>
    </row>
    <row r="21" spans="1:24" x14ac:dyDescent="0.25">
      <c r="A21" s="7"/>
      <c r="B21" s="15" t="s">
        <v>67</v>
      </c>
      <c r="C21" s="6">
        <v>0.56761799999999996</v>
      </c>
      <c r="D21" s="6">
        <v>1.2834099999999999</v>
      </c>
      <c r="E21" s="6">
        <v>1.6672</v>
      </c>
      <c r="F21" s="6">
        <v>1.29426</v>
      </c>
      <c r="G21" s="6">
        <v>0.96096300000000001</v>
      </c>
      <c r="H21" s="6">
        <v>0.59504000000000001</v>
      </c>
      <c r="I21" s="6">
        <v>1.02843</v>
      </c>
      <c r="J21" s="6">
        <v>5111</v>
      </c>
      <c r="K21" s="6">
        <v>0.33078600000000002</v>
      </c>
      <c r="L21" s="6">
        <v>0.208505</v>
      </c>
      <c r="M21" s="6">
        <v>0.16911399999999999</v>
      </c>
      <c r="N21" s="6">
        <v>0.14258599999999999</v>
      </c>
      <c r="O21" s="6">
        <v>0.50039400000000001</v>
      </c>
      <c r="P21" s="6">
        <v>14193</v>
      </c>
      <c r="R21" s="1"/>
      <c r="S21" s="1"/>
      <c r="T21" s="1"/>
      <c r="U21"/>
      <c r="V21"/>
      <c r="W21"/>
      <c r="X21"/>
    </row>
    <row r="22" spans="1:24" x14ac:dyDescent="0.25">
      <c r="A22" s="7"/>
      <c r="B22" s="14" t="s">
        <v>68</v>
      </c>
      <c r="C22" s="6">
        <v>0.52061999999999997</v>
      </c>
      <c r="D22" s="6">
        <v>0.90761499999999995</v>
      </c>
      <c r="E22" s="6">
        <v>1.2659499999999999</v>
      </c>
      <c r="F22" s="6">
        <v>1.1806300000000001</v>
      </c>
      <c r="G22" s="6">
        <v>0.99470199999999998</v>
      </c>
      <c r="H22" s="6">
        <v>0.68159099999999995</v>
      </c>
      <c r="I22" s="6">
        <v>0.95264099999999996</v>
      </c>
      <c r="J22" s="6">
        <v>5111</v>
      </c>
      <c r="K22" s="6">
        <v>0.52735799999999999</v>
      </c>
      <c r="L22" s="6">
        <v>0.203739</v>
      </c>
      <c r="M22" s="6">
        <v>0.136655</v>
      </c>
      <c r="N22" s="6">
        <v>0.13978399999999999</v>
      </c>
      <c r="O22" s="6">
        <v>0.49183399999999999</v>
      </c>
      <c r="P22" s="6">
        <v>14193</v>
      </c>
      <c r="R22" s="1"/>
      <c r="S22" s="1"/>
      <c r="T22" s="1"/>
      <c r="U22"/>
      <c r="V22"/>
      <c r="W22"/>
      <c r="X22"/>
    </row>
    <row r="23" spans="1:24" x14ac:dyDescent="0.25">
      <c r="A23" s="6" t="s">
        <v>21</v>
      </c>
      <c r="B23" s="17">
        <v>43768.125</v>
      </c>
      <c r="C23" s="6">
        <v>9.7101600000000001</v>
      </c>
      <c r="D23" s="6">
        <v>7.3227500000000001</v>
      </c>
      <c r="E23" s="6">
        <v>6.36571</v>
      </c>
      <c r="F23" s="6">
        <v>3.6308500000000001</v>
      </c>
      <c r="G23" s="6">
        <v>2.5457000000000001</v>
      </c>
      <c r="H23" s="6">
        <v>1.2430699999999999</v>
      </c>
      <c r="I23" s="6">
        <v>3.4874299999999998</v>
      </c>
      <c r="J23" s="6">
        <v>17479</v>
      </c>
      <c r="K23" s="6">
        <v>0.61462899999999998</v>
      </c>
      <c r="L23" s="6">
        <v>0.43262699999999998</v>
      </c>
      <c r="M23" s="6">
        <v>0.31817200000000001</v>
      </c>
      <c r="N23" s="6">
        <v>0.36996200000000001</v>
      </c>
      <c r="O23" s="6">
        <v>1.5242899999999999</v>
      </c>
      <c r="P23" s="6">
        <v>48571</v>
      </c>
    </row>
    <row r="24" spans="1:24" x14ac:dyDescent="0.25">
      <c r="A24" s="7"/>
      <c r="B24" s="14" t="s">
        <v>63</v>
      </c>
      <c r="C24" s="6">
        <v>9.7304499999999994</v>
      </c>
      <c r="D24" s="6">
        <v>8.7995300000000007</v>
      </c>
      <c r="E24" s="6">
        <v>7.0261800000000001</v>
      </c>
      <c r="F24" s="6">
        <v>2.3687200000000002</v>
      </c>
      <c r="G24" s="6">
        <v>1.04193</v>
      </c>
      <c r="H24" s="6">
        <v>0.64654299999999998</v>
      </c>
      <c r="I24" s="6">
        <v>2.8999100000000002</v>
      </c>
      <c r="J24" s="6">
        <v>17479</v>
      </c>
      <c r="K24" s="6">
        <v>0.444851</v>
      </c>
      <c r="L24" s="6">
        <v>0.37811499999999998</v>
      </c>
      <c r="M24" s="6">
        <v>0.304396</v>
      </c>
      <c r="N24" s="6">
        <v>0.31041400000000002</v>
      </c>
      <c r="O24" s="6">
        <v>1.2689299999999999</v>
      </c>
      <c r="P24" s="6">
        <v>48571</v>
      </c>
      <c r="R24" s="1"/>
      <c r="S24" s="1"/>
      <c r="T24" s="1"/>
      <c r="U24"/>
      <c r="V24"/>
      <c r="W24"/>
      <c r="X24"/>
    </row>
    <row r="25" spans="1:24" x14ac:dyDescent="0.25">
      <c r="A25" s="7"/>
      <c r="B25" s="14" t="s">
        <v>64</v>
      </c>
      <c r="C25" s="6">
        <v>9.7715200000000006</v>
      </c>
      <c r="D25" s="6">
        <v>9.4214199999999995</v>
      </c>
      <c r="E25" s="6">
        <v>8.1459899999999994</v>
      </c>
      <c r="F25" s="6">
        <v>2.7246800000000002</v>
      </c>
      <c r="G25" s="6">
        <v>1.1834</v>
      </c>
      <c r="H25" s="6">
        <v>0.73833700000000002</v>
      </c>
      <c r="I25" s="6">
        <v>3.2411099999999999</v>
      </c>
      <c r="J25" s="6">
        <v>17479</v>
      </c>
      <c r="K25" s="6">
        <v>0.48841800000000002</v>
      </c>
      <c r="L25" s="6">
        <v>0.357742</v>
      </c>
      <c r="M25" s="6">
        <v>0.28171400000000002</v>
      </c>
      <c r="N25" s="6">
        <v>0.28986299999999998</v>
      </c>
      <c r="O25" s="6">
        <v>1.38656</v>
      </c>
      <c r="P25" s="6">
        <v>48571</v>
      </c>
      <c r="R25" s="1"/>
      <c r="S25" s="1"/>
      <c r="T25" s="1"/>
      <c r="U25"/>
      <c r="V25"/>
      <c r="W25"/>
      <c r="X25"/>
    </row>
    <row r="26" spans="1:24" x14ac:dyDescent="0.25">
      <c r="A26" s="7"/>
      <c r="B26" s="14" t="s">
        <v>65</v>
      </c>
      <c r="C26" s="6">
        <v>8.6526200000000006</v>
      </c>
      <c r="D26" s="6">
        <v>8.80166</v>
      </c>
      <c r="E26" s="6">
        <v>8.0826100000000007</v>
      </c>
      <c r="F26" s="6">
        <v>3.1524999999999999</v>
      </c>
      <c r="G26" s="6">
        <v>1.85066</v>
      </c>
      <c r="H26" s="6">
        <v>1.11517</v>
      </c>
      <c r="I26" s="6">
        <v>3.5144000000000002</v>
      </c>
      <c r="J26" s="6">
        <v>17479</v>
      </c>
      <c r="K26" s="6">
        <v>0.582673</v>
      </c>
      <c r="L26" s="6">
        <v>0.44448199999999999</v>
      </c>
      <c r="M26" s="6">
        <v>0.32047599999999998</v>
      </c>
      <c r="N26" s="6">
        <v>0.28700399999999998</v>
      </c>
      <c r="O26" s="6">
        <v>1.51624</v>
      </c>
      <c r="P26" s="6">
        <v>48571</v>
      </c>
      <c r="R26" s="1"/>
      <c r="S26" s="1"/>
      <c r="T26" s="1"/>
      <c r="U26"/>
      <c r="V26"/>
      <c r="W26"/>
      <c r="X26"/>
    </row>
    <row r="27" spans="1:24" x14ac:dyDescent="0.25">
      <c r="A27" s="7"/>
      <c r="B27" s="15" t="s">
        <v>66</v>
      </c>
      <c r="C27" s="6">
        <v>11.5748</v>
      </c>
      <c r="D27" s="6">
        <v>7.71075</v>
      </c>
      <c r="E27" s="6">
        <v>5.7490800000000002</v>
      </c>
      <c r="F27" s="6">
        <v>3.8525800000000001</v>
      </c>
      <c r="G27" s="6">
        <v>2.8</v>
      </c>
      <c r="H27" s="6">
        <v>1.61754</v>
      </c>
      <c r="I27" s="6">
        <v>3.7070699999999999</v>
      </c>
      <c r="J27" s="6">
        <v>17479</v>
      </c>
      <c r="K27" s="6">
        <v>0.63958599999999999</v>
      </c>
      <c r="L27" s="6">
        <v>0.45991599999999999</v>
      </c>
      <c r="M27" s="6">
        <v>0.31789400000000001</v>
      </c>
      <c r="N27" s="6">
        <v>0.35370299999999999</v>
      </c>
      <c r="O27" s="6">
        <v>1.60754</v>
      </c>
      <c r="P27" s="6">
        <v>48571</v>
      </c>
      <c r="R27" s="1"/>
      <c r="S27" s="1"/>
      <c r="T27" s="1"/>
      <c r="U27"/>
      <c r="V27"/>
      <c r="W27"/>
      <c r="X27"/>
    </row>
    <row r="28" spans="1:24" x14ac:dyDescent="0.25">
      <c r="A28" s="7"/>
      <c r="B28" s="15" t="s">
        <v>67</v>
      </c>
      <c r="C28" s="6">
        <v>9.1944199999999991</v>
      </c>
      <c r="D28" s="6">
        <v>7.1797800000000001</v>
      </c>
      <c r="E28" s="6">
        <v>5.7717400000000003</v>
      </c>
      <c r="F28" s="6">
        <v>4.1076199999999998</v>
      </c>
      <c r="G28" s="6">
        <v>3.3068599999999999</v>
      </c>
      <c r="H28" s="6">
        <v>1.98004</v>
      </c>
      <c r="I28" s="6">
        <v>3.8866100000000001</v>
      </c>
      <c r="J28" s="6">
        <v>17479</v>
      </c>
      <c r="K28" s="6">
        <v>0.69047199999999997</v>
      </c>
      <c r="L28" s="6">
        <v>0.41736800000000002</v>
      </c>
      <c r="M28" s="6">
        <v>0.330013</v>
      </c>
      <c r="N28" s="6">
        <v>0.314527</v>
      </c>
      <c r="O28" s="6">
        <v>1.66699</v>
      </c>
      <c r="P28" s="6">
        <v>48571</v>
      </c>
      <c r="R28" s="1"/>
      <c r="S28" s="1"/>
      <c r="T28" s="1"/>
      <c r="U28"/>
      <c r="V28"/>
      <c r="W28"/>
      <c r="X28"/>
    </row>
    <row r="29" spans="1:24" x14ac:dyDescent="0.25">
      <c r="A29" s="7"/>
      <c r="B29" s="14" t="s">
        <v>68</v>
      </c>
      <c r="C29" s="6">
        <v>6.1489500000000001</v>
      </c>
      <c r="D29" s="6">
        <v>6.8037099999999997</v>
      </c>
      <c r="E29" s="6">
        <v>5.2463100000000003</v>
      </c>
      <c r="F29" s="6">
        <v>4.2519400000000003</v>
      </c>
      <c r="G29" s="6">
        <v>3.5956800000000002</v>
      </c>
      <c r="H29" s="6">
        <v>2.15652</v>
      </c>
      <c r="I29" s="6">
        <v>3.8514599999999999</v>
      </c>
      <c r="J29" s="6">
        <v>17479</v>
      </c>
      <c r="K29" s="6">
        <v>0.75142100000000001</v>
      </c>
      <c r="L29" s="6">
        <v>0.460179</v>
      </c>
      <c r="M29" s="6">
        <v>0.33042899999999997</v>
      </c>
      <c r="N29" s="6">
        <v>0.29488999999999999</v>
      </c>
      <c r="O29" s="6">
        <v>1.6650499999999999</v>
      </c>
      <c r="P29" s="6">
        <v>48571</v>
      </c>
      <c r="R29" s="1"/>
      <c r="S29" s="1"/>
      <c r="T29" s="1"/>
      <c r="U29"/>
      <c r="V29"/>
      <c r="W29"/>
      <c r="X29"/>
    </row>
    <row r="30" spans="1:24" x14ac:dyDescent="0.25">
      <c r="A30" s="6" t="s">
        <v>42</v>
      </c>
      <c r="B30" s="17">
        <v>43191.125</v>
      </c>
      <c r="C30" s="6">
        <v>7.9917600000000005E-3</v>
      </c>
      <c r="D30" s="6">
        <v>0.115064</v>
      </c>
      <c r="E30" s="6">
        <v>0.29792200000000002</v>
      </c>
      <c r="F30" s="6">
        <v>0.96986499999999998</v>
      </c>
      <c r="G30" s="6">
        <v>1.6039000000000001</v>
      </c>
      <c r="H30" s="6">
        <v>1.08954</v>
      </c>
      <c r="I30" s="6">
        <v>0.97324900000000003</v>
      </c>
      <c r="J30" s="6">
        <v>15648</v>
      </c>
      <c r="K30" s="6">
        <v>0.59933099999999995</v>
      </c>
      <c r="L30" s="6">
        <v>0.44515700000000002</v>
      </c>
      <c r="M30" s="6">
        <v>0.48515000000000003</v>
      </c>
      <c r="N30" s="6">
        <v>0.47240300000000002</v>
      </c>
      <c r="O30" s="6">
        <v>0.66730800000000001</v>
      </c>
      <c r="P30" s="6">
        <v>43464</v>
      </c>
    </row>
    <row r="31" spans="1:24" x14ac:dyDescent="0.25">
      <c r="A31" s="7"/>
      <c r="B31" s="14" t="s">
        <v>63</v>
      </c>
      <c r="C31" s="6">
        <v>7.3184000000000001E-3</v>
      </c>
      <c r="D31" s="6">
        <v>5.9062000000000003E-2</v>
      </c>
      <c r="E31" s="6">
        <v>0.32183400000000001</v>
      </c>
      <c r="F31" s="6">
        <v>1.0516300000000001</v>
      </c>
      <c r="G31" s="6">
        <v>1.2410600000000001</v>
      </c>
      <c r="H31" s="6">
        <v>0.69703800000000005</v>
      </c>
      <c r="I31" s="6">
        <v>0.77705500000000005</v>
      </c>
      <c r="J31" s="6">
        <v>15648</v>
      </c>
      <c r="K31" s="6">
        <v>0.52501299999999995</v>
      </c>
      <c r="L31" s="6">
        <v>0.40145900000000001</v>
      </c>
      <c r="M31" s="6">
        <v>0.499164</v>
      </c>
      <c r="N31" s="6">
        <v>0.44924799999999998</v>
      </c>
      <c r="O31" s="6">
        <v>0.57844799999999996</v>
      </c>
      <c r="P31" s="6">
        <v>43464</v>
      </c>
      <c r="R31" s="1"/>
      <c r="S31" s="1"/>
      <c r="T31" s="1"/>
      <c r="U31"/>
      <c r="V31"/>
      <c r="W31"/>
      <c r="X31"/>
    </row>
    <row r="32" spans="1:24" x14ac:dyDescent="0.25">
      <c r="A32" s="7"/>
      <c r="B32" s="14" t="s">
        <v>64</v>
      </c>
      <c r="C32" s="6">
        <v>6.4924800000000001E-3</v>
      </c>
      <c r="D32" s="6">
        <v>6.2227200000000003E-2</v>
      </c>
      <c r="E32" s="6">
        <v>0.36198200000000003</v>
      </c>
      <c r="F32" s="6">
        <v>1.0971599999999999</v>
      </c>
      <c r="G32" s="6">
        <v>1.3340000000000001</v>
      </c>
      <c r="H32" s="6">
        <v>0.75352799999999998</v>
      </c>
      <c r="I32" s="6">
        <v>0.83219699999999996</v>
      </c>
      <c r="J32" s="6">
        <v>15648</v>
      </c>
      <c r="K32" s="6">
        <v>0.57127799999999995</v>
      </c>
      <c r="L32" s="6">
        <v>0.40970800000000002</v>
      </c>
      <c r="M32" s="6">
        <v>0.46379799999999999</v>
      </c>
      <c r="N32" s="6">
        <v>0.45285999999999998</v>
      </c>
      <c r="O32" s="6">
        <v>0.60021999999999998</v>
      </c>
      <c r="P32" s="6">
        <v>43464</v>
      </c>
      <c r="R32" s="1"/>
      <c r="S32" s="1"/>
      <c r="T32" s="1"/>
      <c r="U32"/>
      <c r="V32"/>
      <c r="W32"/>
      <c r="X32"/>
    </row>
    <row r="33" spans="1:24" x14ac:dyDescent="0.25">
      <c r="A33" s="7"/>
      <c r="B33" s="14" t="s">
        <v>65</v>
      </c>
      <c r="C33" s="6">
        <v>5.1649900000000004E-3</v>
      </c>
      <c r="D33" s="6">
        <v>7.7612500000000001E-2</v>
      </c>
      <c r="E33" s="6">
        <v>0.36123300000000003</v>
      </c>
      <c r="F33" s="6">
        <v>1.08649</v>
      </c>
      <c r="G33" s="6">
        <v>1.46574</v>
      </c>
      <c r="H33" s="6">
        <v>0.898011</v>
      </c>
      <c r="I33" s="6">
        <v>0.90837699999999999</v>
      </c>
      <c r="J33" s="6">
        <v>15648</v>
      </c>
      <c r="K33" s="6">
        <v>0.55647599999999997</v>
      </c>
      <c r="L33" s="6">
        <v>0.406084</v>
      </c>
      <c r="M33" s="6">
        <v>0.48731000000000002</v>
      </c>
      <c r="N33" s="6">
        <v>0.45315699999999998</v>
      </c>
      <c r="O33" s="6">
        <v>0.62922999999999996</v>
      </c>
      <c r="P33" s="6">
        <v>43464</v>
      </c>
      <c r="R33" s="1"/>
      <c r="S33" s="1"/>
      <c r="T33" s="1"/>
      <c r="U33"/>
      <c r="V33"/>
      <c r="W33"/>
      <c r="X33"/>
    </row>
    <row r="34" spans="1:24" x14ac:dyDescent="0.25">
      <c r="A34" s="7"/>
      <c r="B34" s="15" t="s">
        <v>66</v>
      </c>
      <c r="C34" s="6">
        <v>1.20418E-2</v>
      </c>
      <c r="D34" s="6">
        <v>0.13986999999999999</v>
      </c>
      <c r="E34" s="6">
        <v>0.20427500000000001</v>
      </c>
      <c r="F34" s="6">
        <v>0.88595699999999999</v>
      </c>
      <c r="G34" s="6">
        <v>1.6417600000000001</v>
      </c>
      <c r="H34" s="6">
        <v>1.1693</v>
      </c>
      <c r="I34" s="6">
        <v>0.97998799999999997</v>
      </c>
      <c r="J34" s="6">
        <v>15648</v>
      </c>
      <c r="K34" s="6">
        <v>0.71567199999999997</v>
      </c>
      <c r="L34" s="6">
        <v>0.47667100000000001</v>
      </c>
      <c r="M34" s="6">
        <v>0.500444</v>
      </c>
      <c r="N34" s="6">
        <v>0.474798</v>
      </c>
      <c r="O34" s="6">
        <v>0.69263200000000003</v>
      </c>
      <c r="P34" s="6">
        <v>43464</v>
      </c>
      <c r="R34" s="1"/>
      <c r="S34" s="1"/>
      <c r="T34" s="1"/>
      <c r="U34"/>
      <c r="V34"/>
      <c r="W34"/>
      <c r="X34"/>
    </row>
    <row r="35" spans="1:24" x14ac:dyDescent="0.25">
      <c r="A35" s="7"/>
      <c r="B35" s="15" t="s">
        <v>67</v>
      </c>
      <c r="C35" s="6">
        <v>3.05629E-2</v>
      </c>
      <c r="D35" s="6">
        <v>0.15001200000000001</v>
      </c>
      <c r="E35" s="6">
        <v>0.334283</v>
      </c>
      <c r="F35" s="6">
        <v>0.88226099999999996</v>
      </c>
      <c r="G35" s="6">
        <v>1.61975</v>
      </c>
      <c r="H35" s="6">
        <v>1.64883</v>
      </c>
      <c r="I35" s="6">
        <v>1.14011</v>
      </c>
      <c r="J35" s="6">
        <v>15648</v>
      </c>
      <c r="K35" s="6">
        <v>1.0607</v>
      </c>
      <c r="L35" s="6">
        <v>0.57765999999999995</v>
      </c>
      <c r="M35" s="6">
        <v>0.48693399999999998</v>
      </c>
      <c r="N35" s="6">
        <v>0.41269699999999998</v>
      </c>
      <c r="O35" s="6">
        <v>0.796149</v>
      </c>
      <c r="P35" s="6">
        <v>43464</v>
      </c>
      <c r="R35" s="1"/>
      <c r="S35" s="1"/>
      <c r="T35" s="1"/>
      <c r="U35"/>
      <c r="V35"/>
      <c r="W35"/>
      <c r="X35"/>
    </row>
    <row r="36" spans="1:24" x14ac:dyDescent="0.25">
      <c r="A36" s="7"/>
      <c r="B36" s="14" t="s">
        <v>68</v>
      </c>
      <c r="C36" s="6">
        <v>4.63907E-2</v>
      </c>
      <c r="D36" s="6">
        <v>0.118191</v>
      </c>
      <c r="E36" s="6">
        <v>0.24426500000000001</v>
      </c>
      <c r="F36" s="6">
        <v>0.68437099999999995</v>
      </c>
      <c r="G36" s="6">
        <v>1.37317</v>
      </c>
      <c r="H36" s="6">
        <v>1.63846</v>
      </c>
      <c r="I36" s="6">
        <v>1.0222800000000001</v>
      </c>
      <c r="J36" s="6">
        <v>15648</v>
      </c>
      <c r="K36" s="6">
        <v>1.1997</v>
      </c>
      <c r="L36" s="6">
        <v>0.63946700000000001</v>
      </c>
      <c r="M36" s="6">
        <v>0.47211399999999998</v>
      </c>
      <c r="N36" s="6">
        <v>0.38033699999999998</v>
      </c>
      <c r="O36" s="6">
        <v>0.77238300000000004</v>
      </c>
      <c r="P36" s="6">
        <v>43464</v>
      </c>
      <c r="R36" s="1"/>
      <c r="S36" s="1"/>
      <c r="T36" s="1"/>
      <c r="U36"/>
      <c r="V36"/>
      <c r="W36"/>
      <c r="X36"/>
    </row>
    <row r="37" spans="1:24" x14ac:dyDescent="0.25">
      <c r="A37" s="6" t="s">
        <v>43</v>
      </c>
      <c r="B37" s="17">
        <v>44310.125</v>
      </c>
      <c r="C37" s="6">
        <v>0.38347700000000001</v>
      </c>
      <c r="D37" s="6">
        <v>1.0096099999999999</v>
      </c>
      <c r="E37" s="6">
        <v>0.27196599999999999</v>
      </c>
      <c r="F37" s="6">
        <v>0.29103800000000002</v>
      </c>
      <c r="G37" s="6">
        <v>0.124999</v>
      </c>
      <c r="H37" s="6">
        <v>0.109332</v>
      </c>
      <c r="I37" s="6">
        <v>0.25342799999999999</v>
      </c>
      <c r="J37" s="6">
        <v>25883</v>
      </c>
      <c r="K37" s="6">
        <v>0.104017</v>
      </c>
      <c r="L37" s="6">
        <v>0.13082199999999999</v>
      </c>
      <c r="M37" s="6">
        <v>0.19203999999999999</v>
      </c>
      <c r="N37" s="6">
        <v>0.55693899999999996</v>
      </c>
      <c r="O37" s="6">
        <v>0.26283400000000001</v>
      </c>
      <c r="P37" s="6">
        <v>71827</v>
      </c>
    </row>
    <row r="38" spans="1:24" x14ac:dyDescent="0.25">
      <c r="A38" s="7"/>
      <c r="B38" s="14" t="s">
        <v>63</v>
      </c>
      <c r="C38" s="6">
        <v>1.00586</v>
      </c>
      <c r="D38" s="6">
        <v>0.92425299999999999</v>
      </c>
      <c r="E38" s="6">
        <v>0.15048400000000001</v>
      </c>
      <c r="F38" s="6">
        <v>0.32408500000000001</v>
      </c>
      <c r="G38" s="6">
        <v>0.14407800000000001</v>
      </c>
      <c r="H38" s="6">
        <v>0.15878600000000001</v>
      </c>
      <c r="I38" s="6">
        <v>0.273204</v>
      </c>
      <c r="J38" s="6">
        <v>25883</v>
      </c>
      <c r="K38" s="6">
        <v>0.16242200000000001</v>
      </c>
      <c r="L38" s="6">
        <v>0.201706</v>
      </c>
      <c r="M38" s="6">
        <v>0.32929799999999998</v>
      </c>
      <c r="N38" s="6">
        <v>0.546759</v>
      </c>
      <c r="O38" s="6">
        <v>0.30956899999999998</v>
      </c>
      <c r="P38" s="6">
        <v>71827</v>
      </c>
      <c r="R38" s="1"/>
      <c r="S38" s="1"/>
      <c r="T38" s="1"/>
      <c r="U38"/>
      <c r="V38"/>
      <c r="W38"/>
      <c r="X38"/>
    </row>
    <row r="39" spans="1:24" x14ac:dyDescent="0.25">
      <c r="A39" s="7"/>
      <c r="B39" s="14" t="s">
        <v>64</v>
      </c>
      <c r="C39" s="6">
        <v>0.73208799999999996</v>
      </c>
      <c r="D39" s="6">
        <v>0.93037499999999995</v>
      </c>
      <c r="E39" s="6">
        <v>0.14300499999999999</v>
      </c>
      <c r="F39" s="6">
        <v>0.281976</v>
      </c>
      <c r="G39" s="6">
        <v>0.12563299999999999</v>
      </c>
      <c r="H39" s="6">
        <v>0.130914</v>
      </c>
      <c r="I39" s="6">
        <v>0.24371100000000001</v>
      </c>
      <c r="J39" s="6">
        <v>25883</v>
      </c>
      <c r="K39" s="6">
        <v>0.12756500000000001</v>
      </c>
      <c r="L39" s="6">
        <v>0.184141</v>
      </c>
      <c r="M39" s="6">
        <v>0.28527000000000002</v>
      </c>
      <c r="N39" s="6">
        <v>0.63781299999999996</v>
      </c>
      <c r="O39" s="6">
        <v>0.30158299999999999</v>
      </c>
      <c r="P39" s="6">
        <v>71827</v>
      </c>
      <c r="R39" s="1"/>
      <c r="S39" s="1"/>
      <c r="T39" s="1"/>
      <c r="U39"/>
      <c r="V39"/>
      <c r="W39"/>
      <c r="X39"/>
    </row>
    <row r="40" spans="1:24" x14ac:dyDescent="0.25">
      <c r="A40" s="7"/>
      <c r="B40" s="14" t="s">
        <v>65</v>
      </c>
      <c r="C40" s="6">
        <v>0.61841999999999997</v>
      </c>
      <c r="D40" s="6">
        <v>0.95778799999999997</v>
      </c>
      <c r="E40" s="6">
        <v>0.196161</v>
      </c>
      <c r="F40" s="6">
        <v>0.28872500000000001</v>
      </c>
      <c r="G40" s="6">
        <v>0.116909</v>
      </c>
      <c r="H40" s="6">
        <v>0.113205</v>
      </c>
      <c r="I40" s="6">
        <v>0.24388899999999999</v>
      </c>
      <c r="J40" s="6">
        <v>25883</v>
      </c>
      <c r="K40" s="6">
        <v>0.102218</v>
      </c>
      <c r="L40" s="6">
        <v>0.13969200000000001</v>
      </c>
      <c r="M40" s="6">
        <v>0.19681599999999999</v>
      </c>
      <c r="N40" s="6">
        <v>0.64922800000000003</v>
      </c>
      <c r="O40" s="6">
        <v>0.27883400000000003</v>
      </c>
      <c r="P40" s="6">
        <v>71827</v>
      </c>
      <c r="R40" s="1"/>
      <c r="S40" s="1"/>
      <c r="T40" s="1"/>
      <c r="U40"/>
      <c r="V40"/>
      <c r="W40"/>
      <c r="X40"/>
    </row>
    <row r="41" spans="1:24" x14ac:dyDescent="0.25">
      <c r="A41" s="7"/>
      <c r="B41" s="15" t="s">
        <v>66</v>
      </c>
      <c r="C41" s="6">
        <v>0.29477300000000001</v>
      </c>
      <c r="D41" s="6">
        <v>0.91496</v>
      </c>
      <c r="E41" s="6">
        <v>0.35470499999999999</v>
      </c>
      <c r="F41" s="6">
        <v>0.29619699999999999</v>
      </c>
      <c r="G41" s="6">
        <v>0.118621</v>
      </c>
      <c r="H41" s="6">
        <v>9.1722300000000007E-2</v>
      </c>
      <c r="I41" s="6">
        <v>0.248585</v>
      </c>
      <c r="J41" s="6">
        <v>25883</v>
      </c>
      <c r="K41" s="6">
        <v>8.1766800000000001E-2</v>
      </c>
      <c r="L41" s="6">
        <v>9.1059699999999993E-2</v>
      </c>
      <c r="M41" s="6">
        <v>0.16961300000000001</v>
      </c>
      <c r="N41" s="6">
        <v>0.38833699999999999</v>
      </c>
      <c r="O41" s="6">
        <v>0.21640799999999999</v>
      </c>
      <c r="P41" s="6">
        <v>71827</v>
      </c>
      <c r="R41" s="1"/>
      <c r="S41" s="1"/>
      <c r="T41" s="1"/>
      <c r="U41"/>
      <c r="V41"/>
      <c r="W41"/>
      <c r="X41"/>
    </row>
    <row r="42" spans="1:24" x14ac:dyDescent="0.25">
      <c r="A42" s="7"/>
      <c r="B42" s="15" t="s">
        <v>67</v>
      </c>
      <c r="C42" s="6">
        <v>0.224048</v>
      </c>
      <c r="D42" s="6">
        <v>1.92866</v>
      </c>
      <c r="E42" s="6">
        <v>1.2446299999999999</v>
      </c>
      <c r="F42" s="6">
        <v>0.38098900000000002</v>
      </c>
      <c r="G42" s="6">
        <v>0.228571</v>
      </c>
      <c r="H42" s="6">
        <v>0.28171400000000002</v>
      </c>
      <c r="I42" s="6">
        <v>0.55616500000000002</v>
      </c>
      <c r="J42" s="6">
        <v>25883</v>
      </c>
      <c r="K42" s="6">
        <v>0.22601499999999999</v>
      </c>
      <c r="L42" s="6">
        <v>9.1357400000000005E-2</v>
      </c>
      <c r="M42" s="6">
        <v>0.19689699999999999</v>
      </c>
      <c r="N42" s="6">
        <v>0.55627800000000005</v>
      </c>
      <c r="O42" s="6">
        <v>0.38254700000000003</v>
      </c>
      <c r="P42" s="6">
        <v>71827</v>
      </c>
      <c r="R42" s="1"/>
      <c r="S42" s="1"/>
      <c r="T42" s="1"/>
      <c r="U42"/>
      <c r="V42"/>
      <c r="W42"/>
      <c r="X42"/>
    </row>
    <row r="43" spans="1:24" x14ac:dyDescent="0.25">
      <c r="A43" s="7"/>
      <c r="B43" s="14" t="s">
        <v>68</v>
      </c>
      <c r="C43" s="6">
        <v>0.162999</v>
      </c>
      <c r="D43" s="6">
        <v>2.0398399999999999</v>
      </c>
      <c r="E43" s="6">
        <v>1.81623</v>
      </c>
      <c r="F43" s="6">
        <v>0.46281099999999997</v>
      </c>
      <c r="G43" s="6">
        <v>0.26297599999999999</v>
      </c>
      <c r="H43" s="6">
        <v>0.35592099999999999</v>
      </c>
      <c r="I43" s="6">
        <v>0.69011100000000003</v>
      </c>
      <c r="J43" s="6">
        <v>25883</v>
      </c>
      <c r="K43" s="6">
        <v>0.27958</v>
      </c>
      <c r="L43" s="6">
        <v>0.150926</v>
      </c>
      <c r="M43" s="6">
        <v>0.116798</v>
      </c>
      <c r="N43" s="6">
        <v>0.41032099999999999</v>
      </c>
      <c r="O43" s="6">
        <v>0.405387</v>
      </c>
      <c r="P43" s="6">
        <v>71827</v>
      </c>
      <c r="R43" s="1"/>
      <c r="S43" s="1"/>
      <c r="T43" s="1"/>
      <c r="U43"/>
      <c r="V43"/>
      <c r="W43"/>
      <c r="X43"/>
    </row>
    <row r="44" spans="1:24" s="2" customFormat="1" x14ac:dyDescent="0.25">
      <c r="A44" s="6" t="s">
        <v>12</v>
      </c>
      <c r="B44" s="17">
        <v>43691.125</v>
      </c>
      <c r="C44" s="6">
        <v>1.24794</v>
      </c>
      <c r="D44" s="6">
        <v>7.3717699999999997</v>
      </c>
      <c r="E44" s="6">
        <v>1.29016</v>
      </c>
      <c r="F44" s="6">
        <v>0.25451200000000002</v>
      </c>
      <c r="G44" s="6">
        <v>0.109509</v>
      </c>
      <c r="H44" s="6">
        <v>7.8564099999999998E-2</v>
      </c>
      <c r="I44" s="6">
        <v>0.92909900000000001</v>
      </c>
      <c r="J44" s="6">
        <v>92282</v>
      </c>
      <c r="K44" s="6">
        <v>0.20306099999999999</v>
      </c>
      <c r="L44" s="6">
        <v>0.35791200000000001</v>
      </c>
      <c r="M44" s="6">
        <v>0.52907499999999996</v>
      </c>
      <c r="N44" s="6">
        <v>0.16059599999999999</v>
      </c>
      <c r="O44" s="6">
        <v>0.53505499999999995</v>
      </c>
      <c r="P44" s="6">
        <v>256311</v>
      </c>
      <c r="Q44" s="9"/>
      <c r="R44" s="9"/>
      <c r="S44" s="9"/>
      <c r="T44" s="9"/>
      <c r="U44" s="9"/>
      <c r="V44" s="9"/>
      <c r="W44" s="9"/>
      <c r="X44" s="9"/>
    </row>
    <row r="45" spans="1:24" x14ac:dyDescent="0.25">
      <c r="A45" s="7"/>
      <c r="B45" s="14" t="s">
        <v>63</v>
      </c>
      <c r="C45" s="6">
        <v>0.55003500000000005</v>
      </c>
      <c r="D45" s="6">
        <v>7.1797800000000001</v>
      </c>
      <c r="E45" s="6">
        <v>1.10311</v>
      </c>
      <c r="F45" s="6">
        <v>0.167661</v>
      </c>
      <c r="G45" s="6">
        <v>0.102354</v>
      </c>
      <c r="H45" s="6">
        <v>6.8889300000000001E-2</v>
      </c>
      <c r="I45" s="6">
        <v>0.84613400000000005</v>
      </c>
      <c r="J45" s="6">
        <v>92282</v>
      </c>
      <c r="K45" s="6">
        <v>0.16540299999999999</v>
      </c>
      <c r="L45" s="6">
        <v>0.305732</v>
      </c>
      <c r="M45" s="6">
        <v>0.54483800000000004</v>
      </c>
      <c r="N45" s="6">
        <v>0.26366899999999999</v>
      </c>
      <c r="O45" s="6">
        <v>0.51471599999999995</v>
      </c>
      <c r="P45" s="6">
        <v>256311</v>
      </c>
      <c r="R45" s="1"/>
      <c r="S45" s="1"/>
      <c r="T45" s="1"/>
      <c r="U45"/>
      <c r="V45"/>
      <c r="W45"/>
      <c r="X45"/>
    </row>
    <row r="46" spans="1:24" x14ac:dyDescent="0.25">
      <c r="A46" s="7"/>
      <c r="B46" s="14" t="s">
        <v>64</v>
      </c>
      <c r="C46" s="6">
        <v>0.66078099999999995</v>
      </c>
      <c r="D46" s="6">
        <v>7.2592600000000003</v>
      </c>
      <c r="E46" s="6">
        <v>0.85845300000000002</v>
      </c>
      <c r="F46" s="6">
        <v>0.17555599999999999</v>
      </c>
      <c r="G46" s="6">
        <v>0.12167799999999999</v>
      </c>
      <c r="H46" s="6">
        <v>8.05617E-2</v>
      </c>
      <c r="I46" s="6">
        <v>0.83177500000000004</v>
      </c>
      <c r="J46" s="6">
        <v>92282</v>
      </c>
      <c r="K46" s="6">
        <v>0.23929900000000001</v>
      </c>
      <c r="L46" s="6">
        <v>0.31496400000000002</v>
      </c>
      <c r="M46" s="6">
        <v>0.53380499999999997</v>
      </c>
      <c r="N46" s="6">
        <v>0.21610699999999999</v>
      </c>
      <c r="O46" s="6">
        <v>0.50962700000000005</v>
      </c>
      <c r="P46" s="6">
        <v>256311</v>
      </c>
      <c r="R46" s="1"/>
      <c r="S46" s="1"/>
      <c r="T46" s="1"/>
      <c r="U46"/>
      <c r="V46"/>
      <c r="W46"/>
      <c r="X46"/>
    </row>
    <row r="47" spans="1:24" x14ac:dyDescent="0.25">
      <c r="A47" s="7"/>
      <c r="B47" s="14" t="s">
        <v>65</v>
      </c>
      <c r="C47" s="6">
        <v>1.05339</v>
      </c>
      <c r="D47" s="6">
        <v>7.4481000000000002</v>
      </c>
      <c r="E47" s="6">
        <v>1.1388199999999999</v>
      </c>
      <c r="F47" s="6">
        <v>0.196216</v>
      </c>
      <c r="G47" s="6">
        <v>0.10227</v>
      </c>
      <c r="H47" s="6">
        <v>8.0484700000000006E-2</v>
      </c>
      <c r="I47" s="6">
        <v>0.89648700000000003</v>
      </c>
      <c r="J47" s="6">
        <v>92282</v>
      </c>
      <c r="K47" s="6">
        <v>0.213286</v>
      </c>
      <c r="L47" s="6">
        <v>0.33177800000000002</v>
      </c>
      <c r="M47" s="6">
        <v>0.53171900000000005</v>
      </c>
      <c r="N47" s="6">
        <v>0.18850800000000001</v>
      </c>
      <c r="O47" s="6">
        <v>0.52647200000000005</v>
      </c>
      <c r="P47" s="6">
        <v>256311</v>
      </c>
      <c r="R47" s="1"/>
      <c r="S47" s="1"/>
      <c r="T47" s="1"/>
      <c r="U47"/>
      <c r="V47"/>
      <c r="W47"/>
      <c r="X47"/>
    </row>
    <row r="48" spans="1:24" x14ac:dyDescent="0.25">
      <c r="A48" s="7"/>
      <c r="B48" s="15" t="s">
        <v>66</v>
      </c>
      <c r="C48" s="6">
        <v>1.31162</v>
      </c>
      <c r="D48" s="6">
        <v>7.4535200000000001</v>
      </c>
      <c r="E48" s="6">
        <v>1.3895599999999999</v>
      </c>
      <c r="F48" s="6">
        <v>0.27799000000000001</v>
      </c>
      <c r="G48" s="6">
        <v>6.8123000000000003E-2</v>
      </c>
      <c r="H48" s="6">
        <v>7.4961899999999998E-2</v>
      </c>
      <c r="I48" s="6">
        <v>0.94460100000000002</v>
      </c>
      <c r="J48" s="6">
        <v>92282</v>
      </c>
      <c r="K48" s="6">
        <v>0.186698</v>
      </c>
      <c r="L48" s="6">
        <v>0.42479699999999998</v>
      </c>
      <c r="M48" s="6">
        <v>0.47309099999999998</v>
      </c>
      <c r="N48" s="6">
        <v>0.140265</v>
      </c>
      <c r="O48" s="6">
        <v>0.53515800000000002</v>
      </c>
      <c r="P48" s="6">
        <v>256311</v>
      </c>
      <c r="R48" s="1"/>
      <c r="S48" s="1"/>
      <c r="T48" s="1"/>
      <c r="U48"/>
      <c r="V48"/>
      <c r="W48"/>
      <c r="X48"/>
    </row>
    <row r="49" spans="1:24" x14ac:dyDescent="0.25">
      <c r="A49" s="7"/>
      <c r="B49" s="15" t="s">
        <v>67</v>
      </c>
      <c r="C49" s="6">
        <v>1.7447600000000001</v>
      </c>
      <c r="D49" s="6">
        <v>7.8075799999999997</v>
      </c>
      <c r="E49" s="6">
        <v>1.7032700000000001</v>
      </c>
      <c r="F49" s="6">
        <v>0.31846799999999997</v>
      </c>
      <c r="G49" s="6">
        <v>5.13792E-2</v>
      </c>
      <c r="H49" s="6">
        <v>9.6166600000000005E-2</v>
      </c>
      <c r="I49" s="6">
        <v>1.03986</v>
      </c>
      <c r="J49" s="6">
        <v>92282</v>
      </c>
      <c r="K49" s="6">
        <v>0.230852</v>
      </c>
      <c r="L49" s="6">
        <v>0.41301300000000002</v>
      </c>
      <c r="M49" s="6">
        <v>0.36612099999999997</v>
      </c>
      <c r="N49" s="6">
        <v>0.172517</v>
      </c>
      <c r="O49" s="6">
        <v>0.561365</v>
      </c>
      <c r="P49" s="6">
        <v>256311</v>
      </c>
      <c r="R49" s="1"/>
      <c r="S49" s="1"/>
      <c r="T49" s="1"/>
      <c r="U49"/>
      <c r="V49"/>
      <c r="W49"/>
      <c r="X49"/>
    </row>
    <row r="50" spans="1:24" x14ac:dyDescent="0.25">
      <c r="A50" s="7"/>
      <c r="B50" s="14" t="s">
        <v>68</v>
      </c>
      <c r="C50" s="6">
        <v>2.58691</v>
      </c>
      <c r="D50" s="6">
        <v>8.3714999999999993</v>
      </c>
      <c r="E50" s="6">
        <v>1.1598200000000001</v>
      </c>
      <c r="F50" s="6">
        <v>0.45527499999999999</v>
      </c>
      <c r="G50" s="6">
        <v>7.1094599999999994E-2</v>
      </c>
      <c r="H50" s="6">
        <v>0.10761999999999999</v>
      </c>
      <c r="I50" s="6">
        <v>1.06975</v>
      </c>
      <c r="J50" s="6">
        <v>92282</v>
      </c>
      <c r="K50" s="6">
        <v>0.22292699999999999</v>
      </c>
      <c r="L50" s="6">
        <v>0.41085100000000002</v>
      </c>
      <c r="M50" s="6">
        <v>0.27837400000000001</v>
      </c>
      <c r="N50" s="6">
        <v>0.19434899999999999</v>
      </c>
      <c r="O50" s="6">
        <v>0.559998</v>
      </c>
      <c r="P50" s="6">
        <v>256311</v>
      </c>
      <c r="R50" s="1"/>
      <c r="S50" s="1"/>
      <c r="T50" s="1"/>
      <c r="U50"/>
      <c r="V50"/>
      <c r="W50"/>
      <c r="X50"/>
    </row>
    <row r="51" spans="1:24" x14ac:dyDescent="0.25">
      <c r="A51" s="6" t="s">
        <v>7</v>
      </c>
      <c r="B51" s="17">
        <v>43406.125</v>
      </c>
      <c r="C51" s="6">
        <v>0.14793200000000001</v>
      </c>
      <c r="D51" s="6">
        <v>0.21563499999999999</v>
      </c>
      <c r="E51" s="6">
        <v>0.21057999999999999</v>
      </c>
      <c r="F51" s="6">
        <v>0.11311499999999999</v>
      </c>
      <c r="G51" s="6">
        <v>5.1017100000000003E-2</v>
      </c>
      <c r="H51" s="6">
        <v>0.101547</v>
      </c>
      <c r="I51" s="6">
        <v>0.117134</v>
      </c>
      <c r="J51" s="6">
        <v>11489</v>
      </c>
      <c r="K51" s="6">
        <v>7.7728800000000001E-2</v>
      </c>
      <c r="L51" s="6">
        <v>0.13744700000000001</v>
      </c>
      <c r="M51" s="6">
        <v>0.27843000000000001</v>
      </c>
      <c r="N51" s="6">
        <v>0.24714700000000001</v>
      </c>
      <c r="O51" s="6">
        <v>0.16717399999999999</v>
      </c>
      <c r="P51" s="6">
        <v>31937</v>
      </c>
    </row>
    <row r="52" spans="1:24" x14ac:dyDescent="0.25">
      <c r="A52" s="7"/>
      <c r="B52" s="14" t="s">
        <v>63</v>
      </c>
      <c r="C52" s="6">
        <v>0.2472</v>
      </c>
      <c r="D52" s="6">
        <v>0.27085900000000002</v>
      </c>
      <c r="E52" s="6">
        <v>0.221499</v>
      </c>
      <c r="F52" s="6">
        <v>0.13414599999999999</v>
      </c>
      <c r="G52" s="6">
        <v>4.9502200000000003E-2</v>
      </c>
      <c r="H52" s="6">
        <v>0.181116</v>
      </c>
      <c r="I52" s="6">
        <v>0.154055</v>
      </c>
      <c r="J52" s="6">
        <v>11489</v>
      </c>
      <c r="K52" s="6">
        <v>0.150446</v>
      </c>
      <c r="L52" s="6">
        <v>0.25709700000000002</v>
      </c>
      <c r="M52" s="6">
        <v>0.37145099999999998</v>
      </c>
      <c r="N52" s="6">
        <v>0.27040500000000001</v>
      </c>
      <c r="O52" s="6">
        <v>0.228099</v>
      </c>
      <c r="P52" s="6">
        <v>31937</v>
      </c>
      <c r="R52" s="1"/>
      <c r="S52" s="1"/>
      <c r="T52" s="1"/>
      <c r="U52"/>
      <c r="V52"/>
      <c r="W52"/>
      <c r="X52"/>
    </row>
    <row r="53" spans="1:24" x14ac:dyDescent="0.25">
      <c r="A53" s="7"/>
      <c r="B53" s="14" t="s">
        <v>64</v>
      </c>
      <c r="C53" s="6">
        <v>0.38520399999999999</v>
      </c>
      <c r="D53" s="6">
        <v>0.47863600000000001</v>
      </c>
      <c r="E53" s="6">
        <v>0.43746000000000002</v>
      </c>
      <c r="F53" s="6">
        <v>0.220692</v>
      </c>
      <c r="G53" s="6">
        <v>6.65911E-2</v>
      </c>
      <c r="H53" s="6">
        <v>0.17787700000000001</v>
      </c>
      <c r="I53" s="6">
        <v>0.22533300000000001</v>
      </c>
      <c r="J53" s="6">
        <v>11489</v>
      </c>
      <c r="K53" s="6">
        <v>0.17150199999999999</v>
      </c>
      <c r="L53" s="6">
        <v>0.226165</v>
      </c>
      <c r="M53" s="6">
        <v>0.40926299999999999</v>
      </c>
      <c r="N53" s="6">
        <v>0.30574299999999999</v>
      </c>
      <c r="O53" s="6">
        <v>0.26497199999999999</v>
      </c>
      <c r="P53" s="6">
        <v>31937</v>
      </c>
      <c r="R53" s="1"/>
      <c r="S53" s="1"/>
      <c r="T53" s="1"/>
      <c r="U53"/>
      <c r="V53"/>
      <c r="W53"/>
      <c r="X53"/>
    </row>
    <row r="54" spans="1:24" x14ac:dyDescent="0.25">
      <c r="A54" s="7"/>
      <c r="B54" s="14" t="s">
        <v>65</v>
      </c>
      <c r="C54" s="6">
        <v>0.237792</v>
      </c>
      <c r="D54" s="6">
        <v>0.32867400000000002</v>
      </c>
      <c r="E54" s="6">
        <v>0.31570900000000002</v>
      </c>
      <c r="F54" s="6">
        <v>0.17393400000000001</v>
      </c>
      <c r="G54" s="6">
        <v>6.9330500000000003E-2</v>
      </c>
      <c r="H54" s="6">
        <v>0.12976299999999999</v>
      </c>
      <c r="I54" s="6">
        <v>0.16869600000000001</v>
      </c>
      <c r="J54" s="6">
        <v>11489</v>
      </c>
      <c r="K54" s="6">
        <v>0.112577</v>
      </c>
      <c r="L54" s="6">
        <v>0.16566400000000001</v>
      </c>
      <c r="M54" s="6">
        <v>0.31481300000000001</v>
      </c>
      <c r="N54" s="6">
        <v>0.29993599999999998</v>
      </c>
      <c r="O54" s="6">
        <v>0.21071300000000001</v>
      </c>
      <c r="P54" s="6">
        <v>31937</v>
      </c>
      <c r="R54" s="1"/>
      <c r="S54" s="1"/>
      <c r="T54" s="1"/>
      <c r="U54"/>
      <c r="V54"/>
      <c r="W54"/>
      <c r="X54"/>
    </row>
    <row r="55" spans="1:24" x14ac:dyDescent="0.25">
      <c r="A55" s="7"/>
      <c r="B55" s="15" t="s">
        <v>66</v>
      </c>
      <c r="C55" s="6">
        <v>9.7805400000000001E-2</v>
      </c>
      <c r="D55" s="6">
        <v>0.168355</v>
      </c>
      <c r="E55" s="6">
        <v>0.17391300000000001</v>
      </c>
      <c r="F55" s="6">
        <v>9.7231600000000001E-2</v>
      </c>
      <c r="G55" s="6">
        <v>5.3855699999999999E-2</v>
      </c>
      <c r="H55" s="6">
        <v>8.8113899999999995E-2</v>
      </c>
      <c r="I55" s="6">
        <v>0.100216</v>
      </c>
      <c r="J55" s="6">
        <v>11489</v>
      </c>
      <c r="K55" s="6">
        <v>5.8762599999999998E-2</v>
      </c>
      <c r="L55" s="6">
        <v>0.104333</v>
      </c>
      <c r="M55" s="6">
        <v>0.22128100000000001</v>
      </c>
      <c r="N55" s="6">
        <v>0.22980999999999999</v>
      </c>
      <c r="O55" s="6">
        <v>0.140649</v>
      </c>
      <c r="P55" s="6">
        <v>31937</v>
      </c>
      <c r="R55" s="1"/>
      <c r="S55" s="1"/>
      <c r="T55" s="1"/>
      <c r="U55"/>
      <c r="V55"/>
      <c r="W55"/>
      <c r="X55"/>
    </row>
    <row r="56" spans="1:24" x14ac:dyDescent="0.25">
      <c r="A56" s="7"/>
      <c r="B56" s="15" t="s">
        <v>67</v>
      </c>
      <c r="C56" s="6">
        <v>9.2397400000000005E-2</v>
      </c>
      <c r="D56" s="6">
        <v>0.16761200000000001</v>
      </c>
      <c r="E56" s="6">
        <v>0.173816</v>
      </c>
      <c r="F56" s="6">
        <v>9.5532900000000004E-2</v>
      </c>
      <c r="G56" s="6">
        <v>5.90042E-2</v>
      </c>
      <c r="H56" s="6">
        <v>8.1056000000000003E-2</v>
      </c>
      <c r="I56" s="6">
        <v>9.8786200000000005E-2</v>
      </c>
      <c r="J56" s="6">
        <v>11489</v>
      </c>
      <c r="K56" s="6">
        <v>5.3784100000000001E-2</v>
      </c>
      <c r="L56" s="6">
        <v>7.4154899999999996E-2</v>
      </c>
      <c r="M56" s="6">
        <v>0.186668</v>
      </c>
      <c r="N56" s="6">
        <v>0.28511300000000001</v>
      </c>
      <c r="O56" s="6">
        <v>0.139603</v>
      </c>
      <c r="P56" s="6">
        <v>31937</v>
      </c>
      <c r="R56" s="1"/>
      <c r="S56" s="1"/>
      <c r="T56" s="1"/>
      <c r="U56"/>
      <c r="V56"/>
      <c r="W56"/>
      <c r="X56"/>
    </row>
    <row r="57" spans="1:24" x14ac:dyDescent="0.25">
      <c r="A57" s="7"/>
      <c r="B57" s="14" t="s">
        <v>68</v>
      </c>
      <c r="C57" s="6">
        <v>6.5615000000000007E-2</v>
      </c>
      <c r="D57" s="6">
        <v>0.15335399999999999</v>
      </c>
      <c r="E57" s="6">
        <v>0.16883600000000001</v>
      </c>
      <c r="F57" s="6">
        <v>8.6363599999999999E-2</v>
      </c>
      <c r="G57" s="6">
        <v>6.4787700000000004E-2</v>
      </c>
      <c r="H57" s="6">
        <v>4.27897E-2</v>
      </c>
      <c r="I57" s="6">
        <v>8.4120799999999996E-2</v>
      </c>
      <c r="J57" s="6">
        <v>11489</v>
      </c>
      <c r="K57" s="6">
        <v>8.91372E-3</v>
      </c>
      <c r="L57" s="6">
        <v>2.88822E-2</v>
      </c>
      <c r="M57" s="6">
        <v>0.12618799999999999</v>
      </c>
      <c r="N57" s="6">
        <v>0.28137299999999998</v>
      </c>
      <c r="O57" s="6">
        <v>0.11071499999999999</v>
      </c>
      <c r="P57" s="6">
        <v>31937</v>
      </c>
      <c r="R57" s="1"/>
      <c r="S57" s="1"/>
      <c r="T57" s="1"/>
      <c r="U57"/>
      <c r="V57"/>
      <c r="W57"/>
      <c r="X57"/>
    </row>
    <row r="58" spans="1:24" x14ac:dyDescent="0.25">
      <c r="A58" s="6" t="s">
        <v>21</v>
      </c>
      <c r="B58" s="17">
        <v>43769.125</v>
      </c>
      <c r="C58" s="6">
        <v>2.4885700000000002</v>
      </c>
      <c r="D58" s="6">
        <v>2.3587500000000001</v>
      </c>
      <c r="E58" s="6">
        <v>2.6641599999999999</v>
      </c>
      <c r="F58" s="6">
        <v>3.1743899999999998</v>
      </c>
      <c r="G58" s="6">
        <v>3.4577200000000001</v>
      </c>
      <c r="H58" s="6">
        <v>1.5558799999999999</v>
      </c>
      <c r="I58" s="6">
        <v>2.59151</v>
      </c>
      <c r="J58" s="6">
        <v>15657</v>
      </c>
      <c r="K58" s="6">
        <v>0.71602500000000002</v>
      </c>
      <c r="L58" s="6">
        <v>0.587009</v>
      </c>
      <c r="M58" s="6">
        <v>0.27086900000000003</v>
      </c>
      <c r="N58" s="6">
        <v>0.244809</v>
      </c>
      <c r="O58" s="6">
        <v>1.20729</v>
      </c>
      <c r="P58" s="6">
        <v>43453</v>
      </c>
    </row>
    <row r="59" spans="1:24" x14ac:dyDescent="0.25">
      <c r="A59" s="7"/>
      <c r="B59" s="14" t="s">
        <v>63</v>
      </c>
      <c r="C59" s="6">
        <v>3.5830299999999999</v>
      </c>
      <c r="D59" s="6">
        <v>3.2021099999999998</v>
      </c>
      <c r="E59" s="6">
        <v>2.5158499999999999</v>
      </c>
      <c r="F59" s="6">
        <v>3.0181800000000001</v>
      </c>
      <c r="G59" s="6">
        <v>2.7367699999999999</v>
      </c>
      <c r="H59" s="6">
        <v>1.2565</v>
      </c>
      <c r="I59" s="6">
        <v>2.3693599999999999</v>
      </c>
      <c r="J59" s="6">
        <v>15657</v>
      </c>
      <c r="K59" s="6">
        <v>0.46657399999999999</v>
      </c>
      <c r="L59" s="6">
        <v>0.25408199999999997</v>
      </c>
      <c r="M59" s="6">
        <v>0.23001199999999999</v>
      </c>
      <c r="N59" s="6">
        <v>0.39483099999999999</v>
      </c>
      <c r="O59" s="6">
        <v>1.0664499999999999</v>
      </c>
      <c r="P59" s="6">
        <v>43453</v>
      </c>
      <c r="R59" s="1"/>
      <c r="S59" s="1"/>
      <c r="T59" s="1"/>
      <c r="U59"/>
      <c r="V59"/>
      <c r="W59"/>
      <c r="X59"/>
    </row>
    <row r="60" spans="1:24" x14ac:dyDescent="0.25">
      <c r="A60" s="7"/>
      <c r="B60" s="14" t="s">
        <v>64</v>
      </c>
      <c r="C60" s="6">
        <v>2.8832800000000001</v>
      </c>
      <c r="D60" s="6">
        <v>2.9416699999999998</v>
      </c>
      <c r="E60" s="6">
        <v>2.57498</v>
      </c>
      <c r="F60" s="6">
        <v>2.9883899999999999</v>
      </c>
      <c r="G60" s="6">
        <v>2.8860700000000001</v>
      </c>
      <c r="H60" s="6">
        <v>1.41205</v>
      </c>
      <c r="I60" s="6">
        <v>2.4156499999999999</v>
      </c>
      <c r="J60" s="6">
        <v>15657</v>
      </c>
      <c r="K60" s="6">
        <v>0.59728800000000004</v>
      </c>
      <c r="L60" s="6">
        <v>0.41571599999999997</v>
      </c>
      <c r="M60" s="6">
        <v>0.243731</v>
      </c>
      <c r="N60" s="6">
        <v>0.35784899999999997</v>
      </c>
      <c r="O60" s="6">
        <v>1.1196600000000001</v>
      </c>
      <c r="P60" s="6">
        <v>43453</v>
      </c>
      <c r="R60" s="1"/>
      <c r="S60" s="1"/>
      <c r="T60" s="1"/>
      <c r="U60"/>
      <c r="V60"/>
      <c r="W60"/>
      <c r="X60"/>
    </row>
    <row r="61" spans="1:24" x14ac:dyDescent="0.25">
      <c r="A61" s="7"/>
      <c r="B61" s="14" t="s">
        <v>65</v>
      </c>
      <c r="C61" s="6">
        <v>2.8033700000000001</v>
      </c>
      <c r="D61" s="6">
        <v>2.61395</v>
      </c>
      <c r="E61" s="6">
        <v>2.69381</v>
      </c>
      <c r="F61" s="6">
        <v>3.0876899999999998</v>
      </c>
      <c r="G61" s="6">
        <v>3.3048500000000001</v>
      </c>
      <c r="H61" s="6">
        <v>1.46492</v>
      </c>
      <c r="I61" s="6">
        <v>2.5427499999999998</v>
      </c>
      <c r="J61" s="6">
        <v>15657</v>
      </c>
      <c r="K61" s="6">
        <v>0.68230800000000003</v>
      </c>
      <c r="L61" s="6">
        <v>0.497</v>
      </c>
      <c r="M61" s="6">
        <v>0.258108</v>
      </c>
      <c r="N61" s="6">
        <v>0.2802</v>
      </c>
      <c r="O61" s="6">
        <v>1.17638</v>
      </c>
      <c r="P61" s="6">
        <v>43453</v>
      </c>
      <c r="R61" s="1"/>
      <c r="S61" s="1"/>
      <c r="T61" s="1"/>
      <c r="U61"/>
      <c r="V61"/>
      <c r="W61"/>
      <c r="X61"/>
    </row>
    <row r="62" spans="1:24" x14ac:dyDescent="0.25">
      <c r="A62" s="7"/>
      <c r="B62" s="15" t="s">
        <v>66</v>
      </c>
      <c r="C62" s="6">
        <v>1.8001499999999999</v>
      </c>
      <c r="D62" s="6">
        <v>1.7648200000000001</v>
      </c>
      <c r="E62" s="6">
        <v>2.0784500000000001</v>
      </c>
      <c r="F62" s="6">
        <v>2.57117</v>
      </c>
      <c r="G62" s="6">
        <v>3.1210399999999998</v>
      </c>
      <c r="H62" s="6">
        <v>1.7083299999999999</v>
      </c>
      <c r="I62" s="6">
        <v>2.28715</v>
      </c>
      <c r="J62" s="6">
        <v>15657</v>
      </c>
      <c r="K62" s="6">
        <v>0.84917799999999999</v>
      </c>
      <c r="L62" s="6">
        <v>0.68449700000000002</v>
      </c>
      <c r="M62" s="6">
        <v>0.31639600000000001</v>
      </c>
      <c r="N62" s="6">
        <v>0.27139999999999997</v>
      </c>
      <c r="O62" s="6">
        <v>1.1423000000000001</v>
      </c>
      <c r="P62" s="6">
        <v>43453</v>
      </c>
      <c r="R62" s="1"/>
      <c r="S62" s="1"/>
      <c r="T62" s="1"/>
      <c r="U62"/>
      <c r="V62"/>
      <c r="W62"/>
      <c r="X62"/>
    </row>
    <row r="63" spans="1:24" x14ac:dyDescent="0.25">
      <c r="A63" s="7"/>
      <c r="B63" s="15" t="s">
        <v>67</v>
      </c>
      <c r="C63" s="6">
        <v>1.5043299999999999</v>
      </c>
      <c r="D63" s="6">
        <v>1.6747099999999999</v>
      </c>
      <c r="E63" s="6">
        <v>1.5403800000000001</v>
      </c>
      <c r="F63" s="6">
        <v>1.8513999999999999</v>
      </c>
      <c r="G63" s="6">
        <v>2.7233399999999999</v>
      </c>
      <c r="H63" s="6">
        <v>1.7961100000000001</v>
      </c>
      <c r="I63" s="6">
        <v>1.98455</v>
      </c>
      <c r="J63" s="6">
        <v>15657</v>
      </c>
      <c r="K63" s="6">
        <v>0.85030600000000001</v>
      </c>
      <c r="L63" s="6">
        <v>0.75043099999999996</v>
      </c>
      <c r="M63" s="6">
        <v>0.31578600000000001</v>
      </c>
      <c r="N63" s="6">
        <v>0.274594</v>
      </c>
      <c r="O63" s="6">
        <v>1.04382</v>
      </c>
      <c r="P63" s="6">
        <v>43453</v>
      </c>
      <c r="R63" s="1"/>
      <c r="S63" s="1"/>
      <c r="T63" s="1"/>
      <c r="U63"/>
      <c r="V63"/>
      <c r="W63"/>
      <c r="X63"/>
    </row>
    <row r="64" spans="1:24" x14ac:dyDescent="0.25">
      <c r="A64" s="7"/>
      <c r="B64" s="14" t="s">
        <v>68</v>
      </c>
      <c r="C64" s="6">
        <v>0.59091000000000005</v>
      </c>
      <c r="D64" s="6">
        <v>1.2795099999999999</v>
      </c>
      <c r="E64" s="6">
        <v>0.91403100000000004</v>
      </c>
      <c r="F64" s="6">
        <v>1.4295599999999999</v>
      </c>
      <c r="G64" s="6">
        <v>2.59457</v>
      </c>
      <c r="H64" s="6">
        <v>2.0502099999999999</v>
      </c>
      <c r="I64" s="6">
        <v>1.8030200000000001</v>
      </c>
      <c r="J64" s="6">
        <v>15657</v>
      </c>
      <c r="K64" s="6">
        <v>0.98878500000000003</v>
      </c>
      <c r="L64" s="6">
        <v>0.82591199999999998</v>
      </c>
      <c r="M64" s="6">
        <v>0.33208100000000002</v>
      </c>
      <c r="N64" s="6">
        <v>0.27085700000000001</v>
      </c>
      <c r="O64" s="6">
        <v>1.0097700000000001</v>
      </c>
      <c r="P64" s="6">
        <v>43453</v>
      </c>
      <c r="R64" s="1"/>
      <c r="S64" s="1"/>
      <c r="T64" s="1"/>
      <c r="U64"/>
      <c r="V64"/>
      <c r="W64"/>
      <c r="X64"/>
    </row>
    <row r="65" spans="1:24" x14ac:dyDescent="0.25">
      <c r="A65" s="6" t="s">
        <v>16</v>
      </c>
      <c r="B65" s="17">
        <v>43789.125</v>
      </c>
      <c r="C65" s="6">
        <v>1.4640899999999999</v>
      </c>
      <c r="D65" s="6">
        <v>1.5212399999999999</v>
      </c>
      <c r="E65" s="6">
        <v>1.43119</v>
      </c>
      <c r="F65" s="6">
        <v>0.46448800000000001</v>
      </c>
      <c r="G65" s="6">
        <v>0.34420000000000001</v>
      </c>
      <c r="H65" s="6">
        <v>0.40988000000000002</v>
      </c>
      <c r="I65" s="6">
        <v>0.66822499999999996</v>
      </c>
      <c r="J65" s="6">
        <v>15650</v>
      </c>
      <c r="K65" s="6">
        <v>0.23375599999999999</v>
      </c>
      <c r="L65" s="6">
        <v>0.308305</v>
      </c>
      <c r="M65" s="6">
        <v>0.919736</v>
      </c>
      <c r="N65" s="6">
        <v>0.80848799999999998</v>
      </c>
      <c r="O65" s="6">
        <v>0.62723300000000004</v>
      </c>
      <c r="P65" s="6">
        <v>43461</v>
      </c>
    </row>
    <row r="66" spans="1:24" x14ac:dyDescent="0.25">
      <c r="A66" s="7"/>
      <c r="B66" s="14" t="s">
        <v>63</v>
      </c>
      <c r="C66" s="6">
        <v>0.85131999999999997</v>
      </c>
      <c r="D66" s="6">
        <v>1.7571300000000001</v>
      </c>
      <c r="E66" s="6">
        <v>0.986896</v>
      </c>
      <c r="F66" s="6">
        <v>0.26000499999999999</v>
      </c>
      <c r="G66" s="6">
        <v>5.8793100000000001E-2</v>
      </c>
      <c r="H66" s="6">
        <v>0.120353</v>
      </c>
      <c r="I66" s="6">
        <v>0.40968900000000003</v>
      </c>
      <c r="J66" s="6">
        <v>15650</v>
      </c>
      <c r="K66" s="6">
        <v>0.129443</v>
      </c>
      <c r="L66" s="6">
        <v>0.229794</v>
      </c>
      <c r="M66" s="6">
        <v>0.93360299999999996</v>
      </c>
      <c r="N66" s="6">
        <v>1.00238</v>
      </c>
      <c r="O66" s="6">
        <v>0.54800599999999999</v>
      </c>
      <c r="P66" s="6">
        <v>43461</v>
      </c>
      <c r="R66" s="1"/>
      <c r="S66" s="1"/>
      <c r="T66" s="1"/>
      <c r="U66"/>
      <c r="V66"/>
      <c r="W66"/>
      <c r="X66"/>
    </row>
    <row r="67" spans="1:24" x14ac:dyDescent="0.25">
      <c r="A67" s="7"/>
      <c r="B67" s="14" t="s">
        <v>64</v>
      </c>
      <c r="C67" s="6">
        <v>0.96217799999999998</v>
      </c>
      <c r="D67" s="6">
        <v>1.71339</v>
      </c>
      <c r="E67" s="6">
        <v>1.1137999999999999</v>
      </c>
      <c r="F67" s="6">
        <v>0.246055</v>
      </c>
      <c r="G67" s="6">
        <v>0.10467700000000001</v>
      </c>
      <c r="H67" s="6">
        <v>0.139458</v>
      </c>
      <c r="I67" s="6">
        <v>0.44136599999999998</v>
      </c>
      <c r="J67" s="6">
        <v>15650</v>
      </c>
      <c r="K67" s="6">
        <v>0.15110100000000001</v>
      </c>
      <c r="L67" s="6">
        <v>0.23711499999999999</v>
      </c>
      <c r="M67" s="6">
        <v>0.84298700000000004</v>
      </c>
      <c r="N67" s="6">
        <v>0.81954199999999999</v>
      </c>
      <c r="O67" s="6">
        <v>0.51317599999999997</v>
      </c>
      <c r="P67" s="6">
        <v>43461</v>
      </c>
      <c r="R67" s="1"/>
      <c r="S67" s="1"/>
      <c r="T67" s="1"/>
      <c r="U67"/>
      <c r="V67"/>
      <c r="W67"/>
      <c r="X67"/>
    </row>
    <row r="68" spans="1:24" x14ac:dyDescent="0.25">
      <c r="A68" s="7"/>
      <c r="B68" s="14" t="s">
        <v>65</v>
      </c>
      <c r="C68" s="6">
        <v>0.94809500000000002</v>
      </c>
      <c r="D68" s="6">
        <v>1.4926699999999999</v>
      </c>
      <c r="E68" s="6">
        <v>1.5523899999999999</v>
      </c>
      <c r="F68" s="6">
        <v>0.51951499999999995</v>
      </c>
      <c r="G68" s="6">
        <v>0.25989899999999999</v>
      </c>
      <c r="H68" s="6">
        <v>0.28151999999999999</v>
      </c>
      <c r="I68" s="6">
        <v>0.61880299999999999</v>
      </c>
      <c r="J68" s="6">
        <v>15650</v>
      </c>
      <c r="K68" s="6">
        <v>0.22764200000000001</v>
      </c>
      <c r="L68" s="6">
        <v>0.25694</v>
      </c>
      <c r="M68" s="6">
        <v>0.86995</v>
      </c>
      <c r="N68" s="6">
        <v>0.80797099999999999</v>
      </c>
      <c r="O68" s="6">
        <v>0.59238599999999997</v>
      </c>
      <c r="P68" s="6">
        <v>43461</v>
      </c>
      <c r="R68" s="1"/>
      <c r="S68" s="1"/>
      <c r="T68" s="1"/>
      <c r="U68"/>
      <c r="V68"/>
      <c r="W68"/>
      <c r="X68"/>
    </row>
    <row r="69" spans="1:24" x14ac:dyDescent="0.25">
      <c r="A69" s="7"/>
      <c r="B69" s="15" t="s">
        <v>66</v>
      </c>
      <c r="C69" s="6">
        <v>2.1020699999999999</v>
      </c>
      <c r="D69" s="6">
        <v>1.80291</v>
      </c>
      <c r="E69" s="6">
        <v>1.7568699999999999</v>
      </c>
      <c r="F69" s="6">
        <v>0.51870300000000003</v>
      </c>
      <c r="G69" s="6">
        <v>0.44968200000000003</v>
      </c>
      <c r="H69" s="6">
        <v>0.50522500000000004</v>
      </c>
      <c r="I69" s="6">
        <v>0.82074000000000003</v>
      </c>
      <c r="J69" s="6">
        <v>15650</v>
      </c>
      <c r="K69" s="6">
        <v>0.23585</v>
      </c>
      <c r="L69" s="6">
        <v>0.344941</v>
      </c>
      <c r="M69" s="6">
        <v>0.93188300000000002</v>
      </c>
      <c r="N69" s="6">
        <v>0.69375100000000001</v>
      </c>
      <c r="O69" s="6">
        <v>0.66818</v>
      </c>
      <c r="P69" s="6">
        <v>43461</v>
      </c>
      <c r="R69" s="1"/>
      <c r="S69" s="1"/>
      <c r="T69" s="1"/>
      <c r="U69"/>
      <c r="V69"/>
      <c r="W69"/>
      <c r="X69"/>
    </row>
    <row r="70" spans="1:24" x14ac:dyDescent="0.25">
      <c r="A70" s="7"/>
      <c r="B70" s="15" t="s">
        <v>67</v>
      </c>
      <c r="C70" s="6">
        <v>2.4880499999999999</v>
      </c>
      <c r="D70" s="6">
        <v>1.8702399999999999</v>
      </c>
      <c r="E70" s="6">
        <v>1.34253</v>
      </c>
      <c r="F70" s="6">
        <v>0.39055800000000002</v>
      </c>
      <c r="G70" s="6">
        <v>0.29703000000000002</v>
      </c>
      <c r="H70" s="6">
        <v>0.36495499999999997</v>
      </c>
      <c r="I70" s="6">
        <v>0.67342000000000002</v>
      </c>
      <c r="J70" s="6">
        <v>15650</v>
      </c>
      <c r="K70" s="6">
        <v>0.23693500000000001</v>
      </c>
      <c r="L70" s="6">
        <v>0.42375699999999999</v>
      </c>
      <c r="M70" s="6">
        <v>1.01966</v>
      </c>
      <c r="N70" s="6">
        <v>0.67945</v>
      </c>
      <c r="O70" s="6">
        <v>0.63928399999999996</v>
      </c>
      <c r="P70" s="6">
        <v>43461</v>
      </c>
      <c r="R70" s="1"/>
      <c r="S70" s="1"/>
      <c r="T70" s="1"/>
      <c r="U70"/>
      <c r="V70"/>
      <c r="W70"/>
      <c r="X70"/>
    </row>
    <row r="71" spans="1:24" x14ac:dyDescent="0.25">
      <c r="A71" s="7"/>
      <c r="B71" s="14" t="s">
        <v>68</v>
      </c>
      <c r="C71" s="6">
        <v>3.13246</v>
      </c>
      <c r="D71" s="6">
        <v>1.9128499999999999</v>
      </c>
      <c r="E71" s="6">
        <v>1.3478699999999999</v>
      </c>
      <c r="F71" s="6">
        <v>0.48916500000000002</v>
      </c>
      <c r="G71" s="6">
        <v>0.28040500000000002</v>
      </c>
      <c r="H71" s="6">
        <v>0.39351900000000001</v>
      </c>
      <c r="I71" s="6">
        <v>0.71914999999999996</v>
      </c>
      <c r="J71" s="6">
        <v>15650</v>
      </c>
      <c r="K71" s="6">
        <v>0.23913000000000001</v>
      </c>
      <c r="L71" s="6">
        <v>0.47479300000000002</v>
      </c>
      <c r="M71" s="6">
        <v>0.98053800000000002</v>
      </c>
      <c r="N71" s="6">
        <v>0.68790099999999998</v>
      </c>
      <c r="O71" s="6">
        <v>0.65863499999999997</v>
      </c>
      <c r="P71" s="6">
        <v>43461</v>
      </c>
      <c r="R71" s="1"/>
      <c r="S71" s="1"/>
      <c r="T71" s="1"/>
      <c r="U71"/>
      <c r="V71"/>
      <c r="W71"/>
      <c r="X71"/>
    </row>
    <row r="72" spans="1:24" x14ac:dyDescent="0.25">
      <c r="A72" s="6" t="s">
        <v>9</v>
      </c>
      <c r="B72" s="17">
        <v>43430.125</v>
      </c>
      <c r="C72" s="6">
        <v>0.466171</v>
      </c>
      <c r="D72" s="6">
        <v>2.51206</v>
      </c>
      <c r="E72" s="6">
        <v>2.1227399999999998</v>
      </c>
      <c r="F72" s="6">
        <v>0.54891900000000005</v>
      </c>
      <c r="G72" s="6">
        <v>0.124999</v>
      </c>
      <c r="H72" s="6">
        <v>6.8691699999999994E-2</v>
      </c>
      <c r="I72" s="6">
        <v>0.67637899999999995</v>
      </c>
      <c r="J72" s="6">
        <v>11501</v>
      </c>
      <c r="K72" s="6">
        <v>1.9727700000000001E-2</v>
      </c>
      <c r="L72" s="6">
        <v>3.3967900000000002E-2</v>
      </c>
      <c r="M72" s="6">
        <v>6.0985999999999999E-2</v>
      </c>
      <c r="N72" s="6">
        <v>7.8871800000000006E-2</v>
      </c>
      <c r="O72" s="6">
        <v>0.27665400000000001</v>
      </c>
      <c r="P72" s="6">
        <v>31927</v>
      </c>
    </row>
    <row r="73" spans="1:24" x14ac:dyDescent="0.25">
      <c r="A73" s="7"/>
      <c r="B73" s="14" t="s">
        <v>63</v>
      </c>
      <c r="C73" s="6">
        <v>0.81925599999999998</v>
      </c>
      <c r="D73" s="6">
        <v>2.0339700000000001</v>
      </c>
      <c r="E73" s="6">
        <v>2.2890000000000001</v>
      </c>
      <c r="F73" s="6">
        <v>0.83295300000000005</v>
      </c>
      <c r="G73" s="6">
        <v>0.25769399999999998</v>
      </c>
      <c r="H73" s="6">
        <v>0.101095</v>
      </c>
      <c r="I73" s="6">
        <v>0.76749199999999995</v>
      </c>
      <c r="J73" s="6">
        <v>11501</v>
      </c>
      <c r="K73" s="6">
        <v>4.5107500000000002E-2</v>
      </c>
      <c r="L73" s="6">
        <v>9.9559900000000007E-2</v>
      </c>
      <c r="M73" s="6">
        <v>0.14033399999999999</v>
      </c>
      <c r="N73" s="6">
        <v>6.6343100000000002E-2</v>
      </c>
      <c r="O73" s="6">
        <v>0.33371400000000001</v>
      </c>
      <c r="P73" s="6">
        <v>31927</v>
      </c>
      <c r="R73" s="1"/>
      <c r="S73" s="1"/>
      <c r="T73" s="1"/>
      <c r="U73"/>
      <c r="V73"/>
      <c r="W73"/>
      <c r="X73"/>
    </row>
    <row r="74" spans="1:24" x14ac:dyDescent="0.25">
      <c r="A74" s="7"/>
      <c r="B74" s="14" t="s">
        <v>64</v>
      </c>
      <c r="C74" s="6">
        <v>0.79636700000000005</v>
      </c>
      <c r="D74" s="6">
        <v>2.34815</v>
      </c>
      <c r="E74" s="6">
        <v>2.3610799999999998</v>
      </c>
      <c r="F74" s="6">
        <v>0.85567099999999996</v>
      </c>
      <c r="G74" s="6">
        <v>0.25829099999999999</v>
      </c>
      <c r="H74" s="6">
        <v>0.102019</v>
      </c>
      <c r="I74" s="6">
        <v>0.808002</v>
      </c>
      <c r="J74" s="6">
        <v>11501</v>
      </c>
      <c r="K74" s="6">
        <v>4.2687700000000002E-2</v>
      </c>
      <c r="L74" s="6">
        <v>6.5754599999999996E-2</v>
      </c>
      <c r="M74" s="6">
        <v>0.117133</v>
      </c>
      <c r="N74" s="6">
        <v>7.3931499999999997E-2</v>
      </c>
      <c r="O74" s="6">
        <v>0.34041900000000003</v>
      </c>
      <c r="P74" s="6">
        <v>31927</v>
      </c>
      <c r="R74" s="1"/>
      <c r="S74" s="1"/>
      <c r="T74" s="1"/>
      <c r="U74"/>
      <c r="V74"/>
      <c r="W74"/>
      <c r="X74"/>
    </row>
    <row r="75" spans="1:24" x14ac:dyDescent="0.25">
      <c r="A75" s="7"/>
      <c r="B75" s="14" t="s">
        <v>65</v>
      </c>
      <c r="C75" s="6">
        <v>0.65755699999999995</v>
      </c>
      <c r="D75" s="6">
        <v>2.2393900000000002</v>
      </c>
      <c r="E75" s="6">
        <v>2.0205099999999998</v>
      </c>
      <c r="F75" s="6">
        <v>0.66662999999999994</v>
      </c>
      <c r="G75" s="6">
        <v>0.20127500000000001</v>
      </c>
      <c r="H75" s="6">
        <v>7.6316099999999998E-2</v>
      </c>
      <c r="I75" s="6">
        <v>0.68899500000000002</v>
      </c>
      <c r="J75" s="6">
        <v>11501</v>
      </c>
      <c r="K75" s="6">
        <v>2.4729600000000001E-2</v>
      </c>
      <c r="L75" s="6">
        <v>3.9526800000000001E-2</v>
      </c>
      <c r="M75" s="6">
        <v>7.5585700000000006E-2</v>
      </c>
      <c r="N75" s="6">
        <v>6.7987599999999995E-2</v>
      </c>
      <c r="O75" s="6">
        <v>0.28309600000000001</v>
      </c>
      <c r="P75" s="6">
        <v>31927</v>
      </c>
      <c r="R75" s="1"/>
      <c r="S75" s="1"/>
      <c r="T75" s="1"/>
      <c r="U75"/>
      <c r="V75"/>
      <c r="W75"/>
      <c r="X75"/>
    </row>
    <row r="76" spans="1:24" x14ac:dyDescent="0.25">
      <c r="A76" s="7"/>
      <c r="B76" s="15" t="s">
        <v>66</v>
      </c>
      <c r="C76" s="6">
        <v>0.16039999999999999</v>
      </c>
      <c r="D76" s="6">
        <v>2.41262</v>
      </c>
      <c r="E76" s="6">
        <v>2.0508000000000002</v>
      </c>
      <c r="F76" s="6">
        <v>0.49521300000000001</v>
      </c>
      <c r="G76" s="6">
        <v>5.3827600000000003E-2</v>
      </c>
      <c r="H76" s="6">
        <v>4.2807600000000001E-2</v>
      </c>
      <c r="I76" s="6">
        <v>0.61343199999999998</v>
      </c>
      <c r="J76" s="6">
        <v>11501</v>
      </c>
      <c r="K76" s="6">
        <v>1.1224100000000001E-2</v>
      </c>
      <c r="L76" s="6">
        <v>2.4820800000000001E-2</v>
      </c>
      <c r="M76" s="6">
        <v>4.1417200000000001E-2</v>
      </c>
      <c r="N76" s="6">
        <v>6.8603899999999995E-2</v>
      </c>
      <c r="O76" s="6">
        <v>0.246225</v>
      </c>
      <c r="P76" s="6">
        <v>31927</v>
      </c>
      <c r="R76" s="1"/>
      <c r="S76" s="1"/>
      <c r="T76" s="1"/>
      <c r="U76"/>
      <c r="V76"/>
      <c r="W76"/>
      <c r="X76"/>
    </row>
    <row r="77" spans="1:24" x14ac:dyDescent="0.25">
      <c r="A77" s="7"/>
      <c r="B77" s="15" t="s">
        <v>67</v>
      </c>
      <c r="C77" s="6">
        <v>0.27538299999999999</v>
      </c>
      <c r="D77" s="6">
        <v>1.7236100000000001</v>
      </c>
      <c r="E77" s="6">
        <v>1.06185</v>
      </c>
      <c r="F77" s="6">
        <v>0.36655399999999999</v>
      </c>
      <c r="G77" s="6">
        <v>0.23497199999999999</v>
      </c>
      <c r="H77" s="6">
        <v>0.380944</v>
      </c>
      <c r="I77" s="6">
        <v>0.54543699999999995</v>
      </c>
      <c r="J77" s="6">
        <v>11501</v>
      </c>
      <c r="K77" s="6">
        <v>2.9709699999999999E-2</v>
      </c>
      <c r="L77" s="6">
        <v>2.73317E-2</v>
      </c>
      <c r="M77" s="6">
        <v>5.2665400000000001E-2</v>
      </c>
      <c r="N77" s="6">
        <v>6.4799399999999993E-2</v>
      </c>
      <c r="O77" s="6">
        <v>0.22569800000000001</v>
      </c>
      <c r="P77" s="6">
        <v>31927</v>
      </c>
      <c r="R77" s="1"/>
      <c r="S77" s="1"/>
      <c r="T77" s="1"/>
      <c r="U77"/>
      <c r="V77"/>
      <c r="W77"/>
      <c r="X77"/>
    </row>
    <row r="78" spans="1:24" x14ac:dyDescent="0.25">
      <c r="A78" s="7"/>
      <c r="B78" s="14" t="s">
        <v>68</v>
      </c>
      <c r="C78" s="6">
        <v>0.30282900000000001</v>
      </c>
      <c r="D78" s="6">
        <v>1.5596399999999999</v>
      </c>
      <c r="E78" s="6">
        <v>0.65600999999999998</v>
      </c>
      <c r="F78" s="6">
        <v>0.33264100000000002</v>
      </c>
      <c r="G78" s="6">
        <v>0.22516700000000001</v>
      </c>
      <c r="H78" s="6">
        <v>0.53195599999999998</v>
      </c>
      <c r="I78" s="6">
        <v>0.51324899999999996</v>
      </c>
      <c r="J78" s="6">
        <v>11501</v>
      </c>
      <c r="K78" s="6">
        <v>7.3783199999999993E-2</v>
      </c>
      <c r="L78" s="6">
        <v>2.22913E-2</v>
      </c>
      <c r="M78" s="6">
        <v>5.3714999999999999E-2</v>
      </c>
      <c r="N78" s="6">
        <v>6.0504599999999999E-2</v>
      </c>
      <c r="O78" s="6">
        <v>0.21842700000000001</v>
      </c>
      <c r="P78" s="6">
        <v>31927</v>
      </c>
      <c r="R78" s="1"/>
      <c r="S78" s="1"/>
      <c r="T78" s="1"/>
      <c r="U78"/>
      <c r="V78"/>
      <c r="W78"/>
      <c r="X78"/>
    </row>
    <row r="79" spans="1:24" x14ac:dyDescent="0.25">
      <c r="A79" s="6" t="s">
        <v>44</v>
      </c>
      <c r="B79" s="17">
        <v>43336.125</v>
      </c>
      <c r="C79" s="6">
        <v>0.789964</v>
      </c>
      <c r="D79" s="6">
        <v>2.0919599999999998</v>
      </c>
      <c r="E79" s="6">
        <v>2.7289099999999999</v>
      </c>
      <c r="F79" s="6">
        <v>0.85515799999999997</v>
      </c>
      <c r="G79" s="6">
        <v>0.51301399999999997</v>
      </c>
      <c r="H79" s="6">
        <v>0.89055799999999996</v>
      </c>
      <c r="I79" s="6">
        <v>1.14212</v>
      </c>
      <c r="J79" s="6">
        <v>25860</v>
      </c>
      <c r="K79" s="6">
        <v>0.62820299999999996</v>
      </c>
      <c r="L79" s="6">
        <v>0.61992100000000006</v>
      </c>
      <c r="M79" s="6">
        <v>0.93205499999999997</v>
      </c>
      <c r="N79" s="6">
        <v>0.63905000000000001</v>
      </c>
      <c r="O79" s="6">
        <v>0.86562600000000001</v>
      </c>
      <c r="P79" s="6">
        <v>71851</v>
      </c>
    </row>
    <row r="80" spans="1:24" x14ac:dyDescent="0.25">
      <c r="A80" s="7"/>
      <c r="B80" s="14" t="s">
        <v>63</v>
      </c>
      <c r="C80" s="6">
        <v>1.8812899999999999</v>
      </c>
      <c r="D80" s="6">
        <v>3.3872200000000001</v>
      </c>
      <c r="E80" s="6">
        <v>2.2637399999999999</v>
      </c>
      <c r="F80" s="6">
        <v>0.51463700000000001</v>
      </c>
      <c r="G80" s="6">
        <v>0.53564500000000004</v>
      </c>
      <c r="H80" s="6">
        <v>1.4958800000000001</v>
      </c>
      <c r="I80" s="6">
        <v>1.3400300000000001</v>
      </c>
      <c r="J80" s="6">
        <v>25860</v>
      </c>
      <c r="K80" s="6">
        <v>0.90006699999999995</v>
      </c>
      <c r="L80" s="6">
        <v>0.75905800000000001</v>
      </c>
      <c r="M80" s="6">
        <v>0.83665199999999995</v>
      </c>
      <c r="N80" s="6">
        <v>0.78860200000000003</v>
      </c>
      <c r="O80" s="6">
        <v>1.00529</v>
      </c>
      <c r="P80" s="6">
        <v>71851</v>
      </c>
      <c r="R80" s="1"/>
      <c r="S80" s="1"/>
      <c r="T80" s="1"/>
      <c r="U80"/>
      <c r="V80"/>
      <c r="W80"/>
      <c r="X80"/>
    </row>
    <row r="81" spans="1:24" x14ac:dyDescent="0.25">
      <c r="A81" s="7"/>
      <c r="B81" s="14" t="s">
        <v>64</v>
      </c>
      <c r="C81" s="6">
        <v>0.88283100000000003</v>
      </c>
      <c r="D81" s="6">
        <v>2.73136</v>
      </c>
      <c r="E81" s="6">
        <v>2.03668</v>
      </c>
      <c r="F81" s="6">
        <v>0.56037899999999996</v>
      </c>
      <c r="G81" s="6">
        <v>0.62997300000000001</v>
      </c>
      <c r="H81" s="6">
        <v>1.4362299999999999</v>
      </c>
      <c r="I81" s="6">
        <v>1.2403500000000001</v>
      </c>
      <c r="J81" s="6">
        <v>25860</v>
      </c>
      <c r="K81" s="6">
        <v>0.81050199999999994</v>
      </c>
      <c r="L81" s="6">
        <v>0.69519399999999998</v>
      </c>
      <c r="M81" s="6">
        <v>0.80438900000000002</v>
      </c>
      <c r="N81" s="6">
        <v>0.74729999999999996</v>
      </c>
      <c r="O81" s="6">
        <v>0.93485499999999999</v>
      </c>
      <c r="P81" s="6">
        <v>71851</v>
      </c>
      <c r="R81" s="1"/>
      <c r="S81" s="1"/>
      <c r="T81" s="1"/>
      <c r="U81"/>
      <c r="V81"/>
      <c r="W81"/>
      <c r="X81"/>
    </row>
    <row r="82" spans="1:24" x14ac:dyDescent="0.25">
      <c r="A82" s="7"/>
      <c r="B82" s="14" t="s">
        <v>65</v>
      </c>
      <c r="C82" s="6">
        <v>0.64822199999999996</v>
      </c>
      <c r="D82" s="6">
        <v>2.55267</v>
      </c>
      <c r="E82" s="6">
        <v>2.4361000000000002</v>
      </c>
      <c r="F82" s="6">
        <v>0.70400799999999997</v>
      </c>
      <c r="G82" s="6">
        <v>0.63581900000000002</v>
      </c>
      <c r="H82" s="6">
        <v>1.20031</v>
      </c>
      <c r="I82" s="6">
        <v>1.2317899999999999</v>
      </c>
      <c r="J82" s="6">
        <v>25860</v>
      </c>
      <c r="K82" s="6">
        <v>0.74905200000000005</v>
      </c>
      <c r="L82" s="6">
        <v>0.71717900000000001</v>
      </c>
      <c r="M82" s="6">
        <v>0.89923500000000001</v>
      </c>
      <c r="N82" s="6">
        <v>0.68436600000000003</v>
      </c>
      <c r="O82" s="6">
        <v>0.93123400000000001</v>
      </c>
      <c r="P82" s="6">
        <v>71851</v>
      </c>
      <c r="R82" s="1"/>
      <c r="S82" s="1"/>
      <c r="T82" s="1"/>
      <c r="U82"/>
      <c r="V82"/>
      <c r="W82"/>
      <c r="X82"/>
    </row>
    <row r="83" spans="1:24" x14ac:dyDescent="0.25">
      <c r="A83" s="7"/>
      <c r="B83" s="15" t="s">
        <v>66</v>
      </c>
      <c r="C83" s="6">
        <v>0.73074600000000001</v>
      </c>
      <c r="D83" s="6">
        <v>1.7738700000000001</v>
      </c>
      <c r="E83" s="6">
        <v>3.4126300000000001</v>
      </c>
      <c r="F83" s="6">
        <v>1.1515200000000001</v>
      </c>
      <c r="G83" s="6">
        <v>0.60579099999999997</v>
      </c>
      <c r="H83" s="6">
        <v>0.87175000000000002</v>
      </c>
      <c r="I83" s="6">
        <v>1.2840800000000001</v>
      </c>
      <c r="J83" s="6">
        <v>25860</v>
      </c>
      <c r="K83" s="6">
        <v>0.72422200000000003</v>
      </c>
      <c r="L83" s="6">
        <v>0.768042</v>
      </c>
      <c r="M83" s="6">
        <v>1.1750100000000001</v>
      </c>
      <c r="N83" s="6">
        <v>0.78561499999999995</v>
      </c>
      <c r="O83" s="6">
        <v>1.02058</v>
      </c>
      <c r="P83" s="6">
        <v>71851</v>
      </c>
      <c r="R83" s="1"/>
      <c r="S83" s="1"/>
      <c r="T83" s="1"/>
      <c r="U83"/>
      <c r="V83"/>
      <c r="W83"/>
      <c r="X83"/>
    </row>
    <row r="84" spans="1:24" x14ac:dyDescent="0.25">
      <c r="A84" s="7"/>
      <c r="B84" s="15" t="s">
        <v>67</v>
      </c>
      <c r="C84" s="6">
        <v>0.71780699999999997</v>
      </c>
      <c r="D84" s="6">
        <v>1.2970200000000001</v>
      </c>
      <c r="E84" s="6">
        <v>3.5985999999999998</v>
      </c>
      <c r="F84" s="6">
        <v>1.45194</v>
      </c>
      <c r="G84" s="6">
        <v>0.61561500000000002</v>
      </c>
      <c r="H84" s="6">
        <v>0.71451600000000004</v>
      </c>
      <c r="I84" s="6">
        <v>1.2826900000000001</v>
      </c>
      <c r="J84" s="6">
        <v>25860</v>
      </c>
      <c r="K84" s="6">
        <v>0.73638800000000004</v>
      </c>
      <c r="L84" s="6">
        <v>0.83463600000000004</v>
      </c>
      <c r="M84" s="6">
        <v>1.22936</v>
      </c>
      <c r="N84" s="6">
        <v>0.83014699999999997</v>
      </c>
      <c r="O84" s="6">
        <v>1.04935</v>
      </c>
      <c r="P84" s="6">
        <v>71851</v>
      </c>
      <c r="R84" s="1"/>
      <c r="S84" s="1"/>
      <c r="T84" s="1"/>
      <c r="U84"/>
      <c r="V84"/>
      <c r="W84"/>
      <c r="X84"/>
    </row>
    <row r="85" spans="1:24" x14ac:dyDescent="0.25">
      <c r="A85" s="7"/>
      <c r="B85" s="14" t="s">
        <v>68</v>
      </c>
      <c r="C85" s="6">
        <v>0.21812000000000001</v>
      </c>
      <c r="D85" s="6">
        <v>1.46909</v>
      </c>
      <c r="E85" s="6">
        <v>2.96123</v>
      </c>
      <c r="F85" s="6">
        <v>2.5178600000000002</v>
      </c>
      <c r="G85" s="6">
        <v>0.90371699999999999</v>
      </c>
      <c r="H85" s="6">
        <v>0.42406300000000002</v>
      </c>
      <c r="I85" s="6">
        <v>1.3852</v>
      </c>
      <c r="J85" s="6">
        <v>25860</v>
      </c>
      <c r="K85" s="6">
        <v>0.30782599999999999</v>
      </c>
      <c r="L85" s="6">
        <v>0.459291</v>
      </c>
      <c r="M85" s="6">
        <v>0.71985600000000005</v>
      </c>
      <c r="N85" s="6">
        <v>0.395098</v>
      </c>
      <c r="O85" s="6">
        <v>0.804921</v>
      </c>
      <c r="P85" s="6">
        <v>71851</v>
      </c>
      <c r="R85" s="1"/>
      <c r="S85" s="1"/>
      <c r="T85" s="1"/>
      <c r="U85"/>
      <c r="V85"/>
      <c r="W85"/>
      <c r="X85"/>
    </row>
    <row r="86" spans="1:24" x14ac:dyDescent="0.25">
      <c r="A86" s="6" t="s">
        <v>8</v>
      </c>
      <c r="B86" s="17">
        <v>43429.125</v>
      </c>
      <c r="C86" s="6">
        <v>5.81515</v>
      </c>
      <c r="D86" s="6">
        <v>4.4754699999999996</v>
      </c>
      <c r="E86" s="6">
        <v>2.1436500000000001</v>
      </c>
      <c r="F86" s="6">
        <v>0.48904799999999998</v>
      </c>
      <c r="G86" s="6">
        <v>0.33994799999999997</v>
      </c>
      <c r="H86" s="6">
        <v>0.38838600000000001</v>
      </c>
      <c r="I86" s="6">
        <v>1.1290199999999999</v>
      </c>
      <c r="J86" s="6">
        <v>7990</v>
      </c>
      <c r="K86" s="6">
        <v>0.58180500000000002</v>
      </c>
      <c r="L86" s="6">
        <v>0.53412000000000004</v>
      </c>
      <c r="M86" s="6">
        <v>0.162412</v>
      </c>
      <c r="N86" s="6">
        <v>7.5911000000000006E-2</v>
      </c>
      <c r="O86" s="6">
        <v>0.604653</v>
      </c>
      <c r="P86" s="6">
        <v>22164</v>
      </c>
    </row>
    <row r="87" spans="1:24" x14ac:dyDescent="0.25">
      <c r="A87" s="7"/>
      <c r="B87" s="14" t="s">
        <v>63</v>
      </c>
      <c r="C87" s="6">
        <v>4.7518099999999999</v>
      </c>
      <c r="D87" s="6">
        <v>3.9138999999999999</v>
      </c>
      <c r="E87" s="6">
        <v>1.7157500000000001</v>
      </c>
      <c r="F87" s="6">
        <v>0.497973</v>
      </c>
      <c r="G87" s="6">
        <v>0.32974700000000001</v>
      </c>
      <c r="H87" s="6">
        <v>0.36214099999999999</v>
      </c>
      <c r="I87" s="6">
        <v>0.98443800000000004</v>
      </c>
      <c r="J87" s="6">
        <v>7990</v>
      </c>
      <c r="K87" s="6">
        <v>0.936747</v>
      </c>
      <c r="L87" s="6">
        <v>0.61781900000000001</v>
      </c>
      <c r="M87" s="6">
        <v>0.124818</v>
      </c>
      <c r="N87" s="6">
        <v>1.54491E-2</v>
      </c>
      <c r="O87" s="6">
        <v>0.59317200000000003</v>
      </c>
      <c r="P87" s="6">
        <v>22164</v>
      </c>
      <c r="R87" s="1"/>
      <c r="S87" s="1"/>
      <c r="T87" s="1"/>
      <c r="U87"/>
      <c r="V87"/>
      <c r="W87"/>
      <c r="X87"/>
    </row>
    <row r="88" spans="1:24" x14ac:dyDescent="0.25">
      <c r="A88" s="7"/>
      <c r="B88" s="14" t="s">
        <v>64</v>
      </c>
      <c r="C88" s="6">
        <v>6.2085800000000004</v>
      </c>
      <c r="D88" s="6">
        <v>4.2776899999999998</v>
      </c>
      <c r="E88" s="6">
        <v>2.0512000000000001</v>
      </c>
      <c r="F88" s="6">
        <v>0.43293599999999999</v>
      </c>
      <c r="G88" s="6">
        <v>0.35164800000000002</v>
      </c>
      <c r="H88" s="6">
        <v>0.41370600000000002</v>
      </c>
      <c r="I88" s="6">
        <v>1.11052</v>
      </c>
      <c r="J88" s="6">
        <v>7990</v>
      </c>
      <c r="K88" s="6">
        <v>0.73284499999999997</v>
      </c>
      <c r="L88" s="6">
        <v>0.58925499999999997</v>
      </c>
      <c r="M88" s="6">
        <v>0.129412</v>
      </c>
      <c r="N88" s="6">
        <v>2.10902E-2</v>
      </c>
      <c r="O88" s="6">
        <v>0.60980699999999999</v>
      </c>
      <c r="P88" s="6">
        <v>22164</v>
      </c>
      <c r="R88" s="1"/>
      <c r="S88" s="1"/>
      <c r="T88" s="1"/>
      <c r="U88"/>
      <c r="V88"/>
      <c r="W88"/>
      <c r="X88"/>
    </row>
    <row r="89" spans="1:24" x14ac:dyDescent="0.25">
      <c r="A89" s="7"/>
      <c r="B89" s="14" t="s">
        <v>65</v>
      </c>
      <c r="C89" s="6">
        <v>7.0130400000000002</v>
      </c>
      <c r="D89" s="6">
        <v>4.4810800000000004</v>
      </c>
      <c r="E89" s="6">
        <v>2.0800200000000002</v>
      </c>
      <c r="F89" s="6">
        <v>0.40885500000000002</v>
      </c>
      <c r="G89" s="6">
        <v>0.32401099999999999</v>
      </c>
      <c r="H89" s="6">
        <v>0.42357499999999998</v>
      </c>
      <c r="I89" s="6">
        <v>1.14513</v>
      </c>
      <c r="J89" s="6">
        <v>7990</v>
      </c>
      <c r="K89" s="6">
        <v>0.57918000000000003</v>
      </c>
      <c r="L89" s="6">
        <v>0.57187399999999999</v>
      </c>
      <c r="M89" s="6">
        <v>0.12520800000000001</v>
      </c>
      <c r="N89" s="6">
        <v>2.1414699999999998E-2</v>
      </c>
      <c r="O89" s="6">
        <v>0.59914400000000001</v>
      </c>
      <c r="P89" s="6">
        <v>22164</v>
      </c>
      <c r="R89" s="1"/>
      <c r="S89" s="1"/>
      <c r="T89" s="1"/>
      <c r="U89"/>
      <c r="V89"/>
      <c r="W89"/>
      <c r="X89"/>
    </row>
    <row r="90" spans="1:24" x14ac:dyDescent="0.25">
      <c r="A90" s="7"/>
      <c r="B90" s="15" t="s">
        <v>66</v>
      </c>
      <c r="C90" s="6">
        <v>5.5734599999999999</v>
      </c>
      <c r="D90" s="6">
        <v>3.2982100000000001</v>
      </c>
      <c r="E90" s="6">
        <v>1.7128300000000001</v>
      </c>
      <c r="F90" s="6">
        <v>0.72873900000000003</v>
      </c>
      <c r="G90" s="6">
        <v>0.53292899999999999</v>
      </c>
      <c r="H90" s="6">
        <v>0.43914900000000001</v>
      </c>
      <c r="I90" s="6">
        <v>1.0751500000000001</v>
      </c>
      <c r="J90" s="6">
        <v>7990</v>
      </c>
      <c r="K90" s="6">
        <v>0.38736700000000002</v>
      </c>
      <c r="L90" s="6">
        <v>0.45850200000000002</v>
      </c>
      <c r="M90" s="6">
        <v>0.246949</v>
      </c>
      <c r="N90" s="6">
        <v>7.67293E-2</v>
      </c>
      <c r="O90" s="6">
        <v>0.56322399999999995</v>
      </c>
      <c r="P90" s="6">
        <v>22164</v>
      </c>
      <c r="R90" s="1"/>
      <c r="S90" s="1"/>
      <c r="T90" s="1"/>
      <c r="U90"/>
      <c r="V90"/>
      <c r="W90"/>
      <c r="X90"/>
    </row>
    <row r="91" spans="1:24" x14ac:dyDescent="0.25">
      <c r="A91" s="7"/>
      <c r="B91" s="15" t="s">
        <v>67</v>
      </c>
      <c r="C91" s="6">
        <v>4.7502300000000002</v>
      </c>
      <c r="D91" s="6">
        <v>2.74796</v>
      </c>
      <c r="E91" s="6">
        <v>1.71394</v>
      </c>
      <c r="F91" s="6">
        <v>0.847997</v>
      </c>
      <c r="G91" s="6">
        <v>0.66593800000000003</v>
      </c>
      <c r="H91" s="6">
        <v>0.57122799999999996</v>
      </c>
      <c r="I91" s="6">
        <v>1.1039000000000001</v>
      </c>
      <c r="J91" s="6">
        <v>7990</v>
      </c>
      <c r="K91" s="6">
        <v>0.36826199999999998</v>
      </c>
      <c r="L91" s="6">
        <v>0.30388100000000001</v>
      </c>
      <c r="M91" s="6">
        <v>0.25025700000000001</v>
      </c>
      <c r="N91" s="6">
        <v>0.12056500000000001</v>
      </c>
      <c r="O91" s="6">
        <v>0.55671700000000002</v>
      </c>
      <c r="P91" s="6">
        <v>22164</v>
      </c>
      <c r="R91" s="1"/>
      <c r="S91" s="1"/>
      <c r="T91" s="1"/>
      <c r="U91"/>
      <c r="V91"/>
      <c r="W91"/>
      <c r="X91"/>
    </row>
    <row r="92" spans="1:24" x14ac:dyDescent="0.25">
      <c r="A92" s="7"/>
      <c r="B92" s="14" t="s">
        <v>68</v>
      </c>
      <c r="C92" s="6">
        <v>4.8527100000000001</v>
      </c>
      <c r="D92" s="6">
        <v>3.4115199999999999</v>
      </c>
      <c r="E92" s="6">
        <v>2.0201099999999999</v>
      </c>
      <c r="F92" s="6">
        <v>1.1410499999999999</v>
      </c>
      <c r="G92" s="6">
        <v>0.69063600000000003</v>
      </c>
      <c r="H92" s="6">
        <v>0.56318100000000004</v>
      </c>
      <c r="I92" s="6">
        <v>1.2647699999999999</v>
      </c>
      <c r="J92" s="6">
        <v>7990</v>
      </c>
      <c r="K92" s="6">
        <v>0.34340999999999999</v>
      </c>
      <c r="L92" s="6">
        <v>0.30311399999999999</v>
      </c>
      <c r="M92" s="6">
        <v>0.33069700000000002</v>
      </c>
      <c r="N92" s="6">
        <v>0.18831000000000001</v>
      </c>
      <c r="O92" s="6">
        <v>0.63790199999999997</v>
      </c>
      <c r="P92" s="6">
        <v>22164</v>
      </c>
      <c r="R92" s="1"/>
      <c r="S92" s="1"/>
      <c r="T92" s="1"/>
      <c r="U92"/>
      <c r="V92"/>
      <c r="W92"/>
      <c r="X92"/>
    </row>
    <row r="93" spans="1:24" x14ac:dyDescent="0.25">
      <c r="A93" s="6" t="s">
        <v>17</v>
      </c>
      <c r="B93" s="17">
        <v>43803.125</v>
      </c>
      <c r="C93" s="6">
        <v>5.9063699999999999</v>
      </c>
      <c r="D93" s="6">
        <v>4.4892399999999997</v>
      </c>
      <c r="E93" s="6">
        <v>2.3719600000000001</v>
      </c>
      <c r="F93" s="6">
        <v>1.5203500000000001</v>
      </c>
      <c r="G93" s="6">
        <v>0.62165700000000002</v>
      </c>
      <c r="H93" s="6">
        <v>0.25283600000000001</v>
      </c>
      <c r="I93" s="6">
        <v>1.3965000000000001</v>
      </c>
      <c r="J93" s="6">
        <v>7985</v>
      </c>
      <c r="K93" s="6">
        <v>0.12135700000000001</v>
      </c>
      <c r="L93" s="6">
        <v>7.1114200000000002E-2</v>
      </c>
      <c r="M93" s="6">
        <v>5.7901399999999999E-2</v>
      </c>
      <c r="N93" s="6">
        <v>8.5281999999999997E-2</v>
      </c>
      <c r="O93" s="6">
        <v>0.555284</v>
      </c>
      <c r="P93" s="6">
        <v>22177</v>
      </c>
    </row>
    <row r="94" spans="1:24" x14ac:dyDescent="0.25">
      <c r="A94" s="7"/>
      <c r="B94" s="14" t="s">
        <v>63</v>
      </c>
      <c r="C94" s="6">
        <v>10.619199999999999</v>
      </c>
      <c r="D94" s="6">
        <v>5.3742799999999997</v>
      </c>
      <c r="E94" s="6">
        <v>4.6920299999999999</v>
      </c>
      <c r="F94" s="6">
        <v>1.3620300000000001</v>
      </c>
      <c r="G94" s="6">
        <v>0.336177</v>
      </c>
      <c r="H94" s="6">
        <v>0.15243200000000001</v>
      </c>
      <c r="I94" s="6">
        <v>1.7918799999999999</v>
      </c>
      <c r="J94" s="6">
        <v>7985</v>
      </c>
      <c r="K94" s="6">
        <v>0.10785400000000001</v>
      </c>
      <c r="L94" s="6">
        <v>8.6686899999999997E-2</v>
      </c>
      <c r="M94" s="6">
        <v>0.16541400000000001</v>
      </c>
      <c r="N94" s="6">
        <v>0.16209499999999999</v>
      </c>
      <c r="O94" s="6">
        <v>0.73109299999999999</v>
      </c>
      <c r="P94" s="6">
        <v>22177</v>
      </c>
      <c r="R94" s="1"/>
      <c r="S94" s="1"/>
      <c r="T94" s="1"/>
      <c r="U94"/>
      <c r="V94"/>
      <c r="W94"/>
      <c r="X94"/>
    </row>
    <row r="95" spans="1:24" x14ac:dyDescent="0.25">
      <c r="A95" s="7"/>
      <c r="B95" s="14" t="s">
        <v>64</v>
      </c>
      <c r="C95" s="6">
        <v>8.3085599999999999</v>
      </c>
      <c r="D95" s="6">
        <v>4.34619</v>
      </c>
      <c r="E95" s="6">
        <v>3.23929</v>
      </c>
      <c r="F95" s="6">
        <v>1.41333</v>
      </c>
      <c r="G95" s="6">
        <v>0.378776</v>
      </c>
      <c r="H95" s="6">
        <v>0.17229700000000001</v>
      </c>
      <c r="I95" s="6">
        <v>1.46652</v>
      </c>
      <c r="J95" s="6">
        <v>7985</v>
      </c>
      <c r="K95" s="6">
        <v>0.11224199999999999</v>
      </c>
      <c r="L95" s="6">
        <v>4.2107699999999998E-2</v>
      </c>
      <c r="M95" s="6">
        <v>7.6506299999999999E-2</v>
      </c>
      <c r="N95" s="6">
        <v>0.14993600000000001</v>
      </c>
      <c r="O95" s="6">
        <v>0.590391</v>
      </c>
      <c r="P95" s="6">
        <v>22177</v>
      </c>
      <c r="R95" s="1"/>
      <c r="S95" s="1"/>
      <c r="T95" s="1"/>
      <c r="U95"/>
      <c r="V95"/>
      <c r="W95"/>
      <c r="X95"/>
    </row>
    <row r="96" spans="1:24" x14ac:dyDescent="0.25">
      <c r="A96" s="7"/>
      <c r="B96" s="14" t="s">
        <v>65</v>
      </c>
      <c r="C96" s="6">
        <v>6.6989999999999998</v>
      </c>
      <c r="D96" s="6">
        <v>3.9944299999999999</v>
      </c>
      <c r="E96" s="6">
        <v>2.7294100000000001</v>
      </c>
      <c r="F96" s="6">
        <v>1.56775</v>
      </c>
      <c r="G96" s="6">
        <v>0.48027399999999998</v>
      </c>
      <c r="H96" s="6">
        <v>0.18384700000000001</v>
      </c>
      <c r="I96" s="6">
        <v>1.3801300000000001</v>
      </c>
      <c r="J96" s="6">
        <v>7985</v>
      </c>
      <c r="K96" s="6">
        <v>0.108496</v>
      </c>
      <c r="L96" s="6">
        <v>4.9882999999999997E-2</v>
      </c>
      <c r="M96" s="6">
        <v>7.1093299999999998E-2</v>
      </c>
      <c r="N96" s="6">
        <v>0.14386499999999999</v>
      </c>
      <c r="O96" s="6">
        <v>0.55790200000000001</v>
      </c>
      <c r="P96" s="6">
        <v>22177</v>
      </c>
      <c r="R96" s="1"/>
      <c r="S96" s="1"/>
      <c r="T96" s="1"/>
      <c r="U96"/>
      <c r="V96"/>
      <c r="W96"/>
      <c r="X96"/>
    </row>
    <row r="97" spans="1:24" x14ac:dyDescent="0.25">
      <c r="A97" s="7"/>
      <c r="B97" s="15" t="s">
        <v>66</v>
      </c>
      <c r="C97" s="6">
        <v>3.2844899999999999</v>
      </c>
      <c r="D97" s="6">
        <v>3.9971299999999998</v>
      </c>
      <c r="E97" s="6">
        <v>1.7779499999999999</v>
      </c>
      <c r="F97" s="6">
        <v>1.33436</v>
      </c>
      <c r="G97" s="6">
        <v>0.60744100000000001</v>
      </c>
      <c r="H97" s="6">
        <v>0.30271399999999998</v>
      </c>
      <c r="I97" s="6">
        <v>1.1748799999999999</v>
      </c>
      <c r="J97" s="6">
        <v>7985</v>
      </c>
      <c r="K97" s="6">
        <v>9.9139500000000005E-2</v>
      </c>
      <c r="L97" s="6">
        <v>7.2238899999999995E-2</v>
      </c>
      <c r="M97" s="6">
        <v>5.6175700000000002E-2</v>
      </c>
      <c r="N97" s="6">
        <v>6.4645300000000003E-2</v>
      </c>
      <c r="O97" s="6">
        <v>0.46856599999999998</v>
      </c>
      <c r="P97" s="6">
        <v>22177</v>
      </c>
      <c r="R97" s="1"/>
      <c r="S97" s="1"/>
      <c r="T97" s="1"/>
      <c r="U97"/>
      <c r="V97"/>
      <c r="W97"/>
      <c r="X97"/>
    </row>
    <row r="98" spans="1:24" x14ac:dyDescent="0.25">
      <c r="A98" s="7"/>
      <c r="B98" s="15" t="s">
        <v>67</v>
      </c>
      <c r="C98" s="6">
        <v>1.51963</v>
      </c>
      <c r="D98" s="6">
        <v>2.8809100000000001</v>
      </c>
      <c r="E98" s="6">
        <v>1.5285</v>
      </c>
      <c r="F98" s="6">
        <v>1.0952</v>
      </c>
      <c r="G98" s="6">
        <v>0.66549800000000003</v>
      </c>
      <c r="H98" s="6">
        <v>0.31803900000000002</v>
      </c>
      <c r="I98" s="6">
        <v>0.97056500000000001</v>
      </c>
      <c r="J98" s="6">
        <v>7985</v>
      </c>
      <c r="K98" s="6">
        <v>0.11375</v>
      </c>
      <c r="L98" s="6">
        <v>8.9366500000000001E-2</v>
      </c>
      <c r="M98" s="6">
        <v>7.7298400000000003E-2</v>
      </c>
      <c r="N98" s="6">
        <v>5.6870999999999998E-2</v>
      </c>
      <c r="O98" s="6">
        <v>0.401584</v>
      </c>
      <c r="P98" s="6">
        <v>22177</v>
      </c>
      <c r="R98" s="1"/>
      <c r="S98" s="1"/>
      <c r="T98" s="1"/>
      <c r="U98"/>
      <c r="V98"/>
      <c r="W98"/>
      <c r="X98"/>
    </row>
    <row r="99" spans="1:24" x14ac:dyDescent="0.25">
      <c r="A99" s="7"/>
      <c r="B99" s="14" t="s">
        <v>68</v>
      </c>
      <c r="C99" s="6">
        <v>0.682674</v>
      </c>
      <c r="D99" s="6">
        <v>1.8271299999999999</v>
      </c>
      <c r="E99" s="6">
        <v>1.37283</v>
      </c>
      <c r="F99" s="6">
        <v>0.92493300000000001</v>
      </c>
      <c r="G99" s="6">
        <v>0.73276600000000003</v>
      </c>
      <c r="H99" s="6">
        <v>0.39954099999999998</v>
      </c>
      <c r="I99" s="6">
        <v>0.84652099999999997</v>
      </c>
      <c r="J99" s="6">
        <v>7985</v>
      </c>
      <c r="K99" s="6">
        <v>0.146228</v>
      </c>
      <c r="L99" s="6">
        <v>7.5892299999999996E-2</v>
      </c>
      <c r="M99" s="6">
        <v>6.47818E-2</v>
      </c>
      <c r="N99" s="6">
        <v>5.7426600000000001E-2</v>
      </c>
      <c r="O99" s="6">
        <v>0.35708000000000001</v>
      </c>
      <c r="P99" s="6">
        <v>22177</v>
      </c>
      <c r="R99" s="1"/>
      <c r="S99" s="1"/>
      <c r="T99" s="1"/>
      <c r="U99"/>
      <c r="V99"/>
      <c r="W99"/>
      <c r="X99"/>
    </row>
    <row r="100" spans="1:24" x14ac:dyDescent="0.25">
      <c r="A100" s="6" t="s">
        <v>12</v>
      </c>
      <c r="B100" s="17">
        <v>43692.125</v>
      </c>
      <c r="C100" s="6">
        <v>1.50047</v>
      </c>
      <c r="D100" s="6">
        <v>4.6328399999999998</v>
      </c>
      <c r="E100" s="6">
        <v>1.04484</v>
      </c>
      <c r="F100" s="6">
        <v>0.114527</v>
      </c>
      <c r="G100" s="6">
        <v>0.51058499999999996</v>
      </c>
      <c r="H100" s="6">
        <v>0.46456799999999998</v>
      </c>
      <c r="I100" s="6">
        <v>0.86519400000000002</v>
      </c>
      <c r="J100" s="6">
        <v>115250</v>
      </c>
      <c r="K100" s="6">
        <v>0.28705900000000001</v>
      </c>
      <c r="L100" s="6">
        <v>0.51055300000000003</v>
      </c>
      <c r="M100" s="6">
        <v>0.31056400000000001</v>
      </c>
      <c r="N100" s="6">
        <v>0.43256800000000001</v>
      </c>
      <c r="O100" s="6">
        <v>0.56032099999999996</v>
      </c>
      <c r="P100" s="6">
        <v>320194</v>
      </c>
    </row>
    <row r="101" spans="1:24" x14ac:dyDescent="0.25">
      <c r="A101" s="7"/>
      <c r="B101" s="14" t="s">
        <v>63</v>
      </c>
      <c r="C101" s="6">
        <v>0.93446499999999999</v>
      </c>
      <c r="D101" s="6">
        <v>3.6168</v>
      </c>
      <c r="E101" s="6">
        <v>1.37076</v>
      </c>
      <c r="F101" s="6">
        <v>8.7955000000000005E-2</v>
      </c>
      <c r="G101" s="6">
        <v>0.467864</v>
      </c>
      <c r="H101" s="6">
        <v>0.29919099999999998</v>
      </c>
      <c r="I101" s="6">
        <v>0.74356999999999995</v>
      </c>
      <c r="J101" s="6">
        <v>115250</v>
      </c>
      <c r="K101" s="6">
        <v>0.30746299999999999</v>
      </c>
      <c r="L101" s="6">
        <v>0.61564600000000003</v>
      </c>
      <c r="M101" s="6">
        <v>0.21975</v>
      </c>
      <c r="N101" s="6">
        <v>0.38955699999999999</v>
      </c>
      <c r="O101" s="6">
        <v>0.51134100000000005</v>
      </c>
      <c r="P101" s="6">
        <v>320194</v>
      </c>
      <c r="R101" s="1"/>
      <c r="S101" s="1"/>
      <c r="T101" s="1"/>
      <c r="U101"/>
      <c r="V101"/>
      <c r="W101"/>
      <c r="X101"/>
    </row>
    <row r="102" spans="1:24" x14ac:dyDescent="0.25">
      <c r="A102" s="7"/>
      <c r="B102" s="14" t="s">
        <v>64</v>
      </c>
      <c r="C102" s="6">
        <v>1.17275</v>
      </c>
      <c r="D102" s="6">
        <v>3.5284900000000001</v>
      </c>
      <c r="E102" s="6">
        <v>1.1800299999999999</v>
      </c>
      <c r="F102" s="6">
        <v>0.176926</v>
      </c>
      <c r="G102" s="6">
        <v>0.494809</v>
      </c>
      <c r="H102" s="6">
        <v>0.38268099999999999</v>
      </c>
      <c r="I102" s="6">
        <v>0.76588599999999996</v>
      </c>
      <c r="J102" s="6">
        <v>115250</v>
      </c>
      <c r="K102" s="6">
        <v>0.29638399999999998</v>
      </c>
      <c r="L102" s="6">
        <v>0.58522300000000005</v>
      </c>
      <c r="M102" s="6">
        <v>0.251224</v>
      </c>
      <c r="N102" s="6">
        <v>0.38259599999999999</v>
      </c>
      <c r="O102" s="6">
        <v>0.517401</v>
      </c>
      <c r="P102" s="6">
        <v>320194</v>
      </c>
      <c r="R102" s="1"/>
      <c r="S102" s="1"/>
      <c r="T102" s="1"/>
      <c r="U102"/>
      <c r="V102"/>
      <c r="W102"/>
      <c r="X102"/>
    </row>
    <row r="103" spans="1:24" x14ac:dyDescent="0.25">
      <c r="A103" s="7"/>
      <c r="B103" s="14" t="s">
        <v>65</v>
      </c>
      <c r="C103" s="6">
        <v>1.1702300000000001</v>
      </c>
      <c r="D103" s="6">
        <v>3.9283100000000002</v>
      </c>
      <c r="E103" s="6">
        <v>1.1547499999999999</v>
      </c>
      <c r="F103" s="6">
        <v>0.180394</v>
      </c>
      <c r="G103" s="6">
        <v>0.49926100000000001</v>
      </c>
      <c r="H103" s="6">
        <v>0.39299099999999998</v>
      </c>
      <c r="I103" s="6">
        <v>0.80060500000000001</v>
      </c>
      <c r="J103" s="6">
        <v>115250</v>
      </c>
      <c r="K103" s="6">
        <v>0.28797400000000001</v>
      </c>
      <c r="L103" s="6">
        <v>0.56638599999999995</v>
      </c>
      <c r="M103" s="6">
        <v>0.277393</v>
      </c>
      <c r="N103" s="6">
        <v>0.41042400000000001</v>
      </c>
      <c r="O103" s="6">
        <v>0.535717</v>
      </c>
      <c r="P103" s="6">
        <v>320194</v>
      </c>
      <c r="R103" s="1"/>
      <c r="S103" s="1"/>
      <c r="T103" s="1"/>
      <c r="U103"/>
      <c r="V103"/>
      <c r="W103"/>
      <c r="X103"/>
    </row>
    <row r="104" spans="1:24" x14ac:dyDescent="0.25">
      <c r="A104" s="7"/>
      <c r="B104" s="15" t="s">
        <v>66</v>
      </c>
      <c r="C104" s="6">
        <v>1.81884</v>
      </c>
      <c r="D104" s="6">
        <v>4.9916900000000002</v>
      </c>
      <c r="E104" s="6">
        <v>0.97360400000000002</v>
      </c>
      <c r="F104" s="6">
        <v>0.16887199999999999</v>
      </c>
      <c r="G104" s="6">
        <v>0.325351</v>
      </c>
      <c r="H104" s="6">
        <v>0.57967900000000006</v>
      </c>
      <c r="I104" s="6">
        <v>0.89353199999999999</v>
      </c>
      <c r="J104" s="6">
        <v>115250</v>
      </c>
      <c r="K104" s="6">
        <v>0.37153199999999997</v>
      </c>
      <c r="L104" s="6">
        <v>0.51691299999999996</v>
      </c>
      <c r="M104" s="6">
        <v>0.58177000000000001</v>
      </c>
      <c r="N104" s="6">
        <v>0.42628700000000003</v>
      </c>
      <c r="O104" s="6">
        <v>0.62737500000000002</v>
      </c>
      <c r="P104" s="6">
        <v>320194</v>
      </c>
      <c r="R104" s="1"/>
      <c r="S104" s="1"/>
      <c r="T104" s="1"/>
      <c r="U104"/>
      <c r="V104"/>
      <c r="W104"/>
      <c r="X104"/>
    </row>
    <row r="105" spans="1:24" x14ac:dyDescent="0.25">
      <c r="A105" s="7"/>
      <c r="B105" s="15" t="s">
        <v>67</v>
      </c>
      <c r="C105" s="6">
        <v>2.7626300000000001</v>
      </c>
      <c r="D105" s="6">
        <v>3.1449099999999999</v>
      </c>
      <c r="E105" s="6">
        <v>0.55753900000000001</v>
      </c>
      <c r="F105" s="6">
        <v>0.12970300000000001</v>
      </c>
      <c r="G105" s="6">
        <v>0.39252700000000001</v>
      </c>
      <c r="H105" s="6">
        <v>0.50897599999999998</v>
      </c>
      <c r="I105" s="6">
        <v>0.69547499999999995</v>
      </c>
      <c r="J105" s="6">
        <v>115250</v>
      </c>
      <c r="K105" s="6">
        <v>0.31956299999999999</v>
      </c>
      <c r="L105" s="6">
        <v>0.41517799999999999</v>
      </c>
      <c r="M105" s="6">
        <v>0.41166399999999997</v>
      </c>
      <c r="N105" s="6">
        <v>0.39285399999999998</v>
      </c>
      <c r="O105" s="6">
        <v>0.49879699999999999</v>
      </c>
      <c r="P105" s="6">
        <v>320194</v>
      </c>
      <c r="R105" s="1"/>
      <c r="S105" s="1"/>
      <c r="T105" s="1"/>
      <c r="U105"/>
      <c r="V105"/>
      <c r="W105"/>
      <c r="X105"/>
    </row>
    <row r="106" spans="1:24" x14ac:dyDescent="0.25">
      <c r="A106" s="7"/>
      <c r="B106" s="14" t="s">
        <v>68</v>
      </c>
      <c r="C106" s="6">
        <v>3.1215899999999999</v>
      </c>
      <c r="D106" s="6">
        <v>4.3522299999999996</v>
      </c>
      <c r="E106" s="6">
        <v>0.67839000000000005</v>
      </c>
      <c r="F106" s="6">
        <v>0.15510699999999999</v>
      </c>
      <c r="G106" s="6">
        <v>0.39855000000000002</v>
      </c>
      <c r="H106" s="6">
        <v>0.53957200000000005</v>
      </c>
      <c r="I106" s="6">
        <v>0.83877599999999997</v>
      </c>
      <c r="J106" s="6">
        <v>115250</v>
      </c>
      <c r="K106" s="6">
        <v>0.37204900000000002</v>
      </c>
      <c r="L106" s="6">
        <v>0.37689</v>
      </c>
      <c r="M106" s="6">
        <v>0.48314099999999999</v>
      </c>
      <c r="N106" s="6">
        <v>0.365425</v>
      </c>
      <c r="O106" s="6">
        <v>0.55839899999999998</v>
      </c>
      <c r="P106" s="6">
        <v>320194</v>
      </c>
      <c r="R106" s="1"/>
      <c r="S106" s="1"/>
      <c r="T106" s="1"/>
      <c r="U106"/>
      <c r="V106"/>
      <c r="W106"/>
      <c r="X106"/>
    </row>
    <row r="107" spans="1:24" x14ac:dyDescent="0.25">
      <c r="A107" s="6" t="s">
        <v>6</v>
      </c>
      <c r="B107" s="17">
        <v>43360.125</v>
      </c>
      <c r="C107" s="6">
        <v>3.3150499999999998</v>
      </c>
      <c r="D107" s="6">
        <v>3.0746199999999999</v>
      </c>
      <c r="E107" s="6">
        <v>2.4665499999999998</v>
      </c>
      <c r="F107" s="6">
        <v>2.08107</v>
      </c>
      <c r="G107" s="6">
        <v>1.6755100000000001</v>
      </c>
      <c r="H107" s="6">
        <v>1.7041599999999999</v>
      </c>
      <c r="I107" s="6">
        <v>2.0350100000000002</v>
      </c>
      <c r="J107" s="6">
        <v>5112</v>
      </c>
      <c r="K107" s="6">
        <v>2.0724300000000002</v>
      </c>
      <c r="L107" s="6">
        <v>2.1450999999999998</v>
      </c>
      <c r="M107" s="6">
        <v>1.92665</v>
      </c>
      <c r="N107" s="6">
        <v>1.91883</v>
      </c>
      <c r="O107" s="6">
        <v>2.0159899999999999</v>
      </c>
      <c r="P107" s="6">
        <v>14191</v>
      </c>
    </row>
    <row r="108" spans="1:24" x14ac:dyDescent="0.25">
      <c r="A108" s="7"/>
      <c r="B108" s="14" t="s">
        <v>63</v>
      </c>
      <c r="C108" s="6">
        <v>5.00047</v>
      </c>
      <c r="D108" s="6">
        <v>4.7258599999999999</v>
      </c>
      <c r="E108" s="6">
        <v>3.6659899999999999</v>
      </c>
      <c r="F108" s="6">
        <v>3.0354700000000001</v>
      </c>
      <c r="G108" s="6">
        <v>2.1013199999999999</v>
      </c>
      <c r="H108" s="6">
        <v>2.0081899999999999</v>
      </c>
      <c r="I108" s="6">
        <v>2.7708699999999999</v>
      </c>
      <c r="J108" s="6">
        <v>5112</v>
      </c>
      <c r="K108" s="6">
        <v>2.2634099999999999</v>
      </c>
      <c r="L108" s="6">
        <v>2.1126</v>
      </c>
      <c r="M108" s="6">
        <v>2.06046</v>
      </c>
      <c r="N108" s="6">
        <v>2.48447</v>
      </c>
      <c r="O108" s="6">
        <v>2.4312299999999998</v>
      </c>
      <c r="P108" s="6">
        <v>14191</v>
      </c>
      <c r="R108" s="1"/>
      <c r="S108" s="1"/>
      <c r="T108" s="1"/>
      <c r="U108"/>
      <c r="V108"/>
      <c r="W108"/>
      <c r="X108"/>
    </row>
    <row r="109" spans="1:24" x14ac:dyDescent="0.25">
      <c r="A109" s="7"/>
      <c r="B109" s="14" t="s">
        <v>64</v>
      </c>
      <c r="C109" s="6">
        <v>5.4817799999999997</v>
      </c>
      <c r="D109" s="6">
        <v>5.0808299999999997</v>
      </c>
      <c r="E109" s="6">
        <v>3.7655699999999999</v>
      </c>
      <c r="F109" s="6">
        <v>3.04338</v>
      </c>
      <c r="G109" s="6">
        <v>2.0655000000000001</v>
      </c>
      <c r="H109" s="6">
        <v>2.0246200000000001</v>
      </c>
      <c r="I109" s="6">
        <v>2.82517</v>
      </c>
      <c r="J109" s="6">
        <v>5112</v>
      </c>
      <c r="K109" s="6">
        <v>2.3288199999999999</v>
      </c>
      <c r="L109" s="6">
        <v>2.2622100000000001</v>
      </c>
      <c r="M109" s="6">
        <v>2.1133899999999999</v>
      </c>
      <c r="N109" s="6">
        <v>2.5589200000000001</v>
      </c>
      <c r="O109" s="6">
        <v>2.5049399999999999</v>
      </c>
      <c r="P109" s="6">
        <v>14191</v>
      </c>
      <c r="R109" s="1"/>
      <c r="S109" s="1"/>
      <c r="T109" s="1"/>
      <c r="U109"/>
      <c r="V109"/>
      <c r="W109"/>
      <c r="X109"/>
    </row>
    <row r="110" spans="1:24" x14ac:dyDescent="0.25">
      <c r="A110" s="7"/>
      <c r="B110" s="14" t="s">
        <v>65</v>
      </c>
      <c r="C110" s="6">
        <v>5.2595700000000001</v>
      </c>
      <c r="D110" s="6">
        <v>4.9021299999999997</v>
      </c>
      <c r="E110" s="6">
        <v>3.6447699999999998</v>
      </c>
      <c r="F110" s="6">
        <v>2.8612000000000002</v>
      </c>
      <c r="G110" s="6">
        <v>2.09565</v>
      </c>
      <c r="H110" s="6">
        <v>2.1228799999999999</v>
      </c>
      <c r="I110" s="6">
        <v>2.7894899999999998</v>
      </c>
      <c r="J110" s="6">
        <v>5112</v>
      </c>
      <c r="K110" s="6">
        <v>2.4928699999999999</v>
      </c>
      <c r="L110" s="6">
        <v>2.46306</v>
      </c>
      <c r="M110" s="6">
        <v>2.1632600000000002</v>
      </c>
      <c r="N110" s="6">
        <v>2.3803899999999998</v>
      </c>
      <c r="O110" s="6">
        <v>2.5180600000000002</v>
      </c>
      <c r="P110" s="6">
        <v>14191</v>
      </c>
      <c r="R110" s="1"/>
      <c r="S110" s="1"/>
      <c r="T110" s="1"/>
      <c r="U110"/>
      <c r="V110"/>
      <c r="W110"/>
      <c r="X110"/>
    </row>
    <row r="111" spans="1:24" x14ac:dyDescent="0.25">
      <c r="A111" s="7"/>
      <c r="B111" s="15" t="s">
        <v>66</v>
      </c>
      <c r="C111" s="6">
        <v>2.6912400000000001</v>
      </c>
      <c r="D111" s="6">
        <v>2.4396499999999999</v>
      </c>
      <c r="E111" s="6">
        <v>1.9680800000000001</v>
      </c>
      <c r="F111" s="6">
        <v>1.65371</v>
      </c>
      <c r="G111" s="6">
        <v>1.3907700000000001</v>
      </c>
      <c r="H111" s="6">
        <v>1.3565400000000001</v>
      </c>
      <c r="I111" s="6">
        <v>1.6350199999999999</v>
      </c>
      <c r="J111" s="6">
        <v>5112</v>
      </c>
      <c r="K111" s="6">
        <v>1.80087</v>
      </c>
      <c r="L111" s="6">
        <v>1.83179</v>
      </c>
      <c r="M111" s="6">
        <v>1.5435099999999999</v>
      </c>
      <c r="N111" s="6">
        <v>1.55406</v>
      </c>
      <c r="O111" s="6">
        <v>1.6552500000000001</v>
      </c>
      <c r="P111" s="6">
        <v>14191</v>
      </c>
      <c r="R111" s="1"/>
      <c r="S111" s="1"/>
      <c r="T111" s="1"/>
      <c r="U111"/>
      <c r="V111"/>
      <c r="W111"/>
      <c r="X111"/>
    </row>
    <row r="112" spans="1:24" x14ac:dyDescent="0.25">
      <c r="A112" s="7"/>
      <c r="B112" s="15" t="s">
        <v>67</v>
      </c>
      <c r="C112" s="6">
        <v>2.6894999999999998</v>
      </c>
      <c r="D112" s="6">
        <v>2.42448</v>
      </c>
      <c r="E112" s="6">
        <v>1.9294100000000001</v>
      </c>
      <c r="F112" s="6">
        <v>1.60409</v>
      </c>
      <c r="G112" s="6">
        <v>1.4629399999999999</v>
      </c>
      <c r="H112" s="6">
        <v>1.4658100000000001</v>
      </c>
      <c r="I112" s="6">
        <v>1.6700999999999999</v>
      </c>
      <c r="J112" s="6">
        <v>5112</v>
      </c>
      <c r="K112" s="6">
        <v>1.8628</v>
      </c>
      <c r="L112" s="6">
        <v>1.9576499999999999</v>
      </c>
      <c r="M112" s="6">
        <v>1.4865999999999999</v>
      </c>
      <c r="N112" s="6">
        <v>1.4569700000000001</v>
      </c>
      <c r="O112" s="6">
        <v>1.66676</v>
      </c>
      <c r="P112" s="6">
        <v>14191</v>
      </c>
      <c r="R112" s="1"/>
      <c r="S112" s="1"/>
      <c r="T112" s="1"/>
      <c r="U112"/>
      <c r="V112"/>
      <c r="W112"/>
      <c r="X112"/>
    </row>
    <row r="113" spans="1:24" x14ac:dyDescent="0.25">
      <c r="A113" s="7"/>
      <c r="B113" s="14" t="s">
        <v>68</v>
      </c>
      <c r="C113" s="6">
        <v>3.4976799999999999</v>
      </c>
      <c r="D113" s="6">
        <v>2.89635</v>
      </c>
      <c r="E113" s="6">
        <v>2.3395000000000001</v>
      </c>
      <c r="F113" s="6">
        <v>1.8533900000000001</v>
      </c>
      <c r="G113" s="6">
        <v>1.6685000000000001</v>
      </c>
      <c r="H113" s="6">
        <v>1.6805699999999999</v>
      </c>
      <c r="I113" s="6">
        <v>1.9542600000000001</v>
      </c>
      <c r="J113" s="6">
        <v>5112</v>
      </c>
      <c r="K113" s="6">
        <v>2.0864699999999998</v>
      </c>
      <c r="L113" s="6">
        <v>2.2185199999999998</v>
      </c>
      <c r="M113" s="6">
        <v>1.88558</v>
      </c>
      <c r="N113" s="6">
        <v>1.7001200000000001</v>
      </c>
      <c r="O113" s="6">
        <v>1.9512</v>
      </c>
      <c r="P113" s="6">
        <v>14191</v>
      </c>
      <c r="R113" s="1"/>
      <c r="S113" s="1"/>
      <c r="T113" s="1"/>
      <c r="U113"/>
      <c r="V113"/>
      <c r="W113"/>
      <c r="X113"/>
    </row>
    <row r="114" spans="1:24" x14ac:dyDescent="0.25">
      <c r="A114" s="6" t="s">
        <v>43</v>
      </c>
      <c r="B114" s="17">
        <v>44311.125</v>
      </c>
      <c r="C114" s="6">
        <v>0.70920399999999995</v>
      </c>
      <c r="D114" s="6">
        <v>0.82262800000000003</v>
      </c>
      <c r="E114" s="6">
        <v>2.4774400000000001</v>
      </c>
      <c r="F114" s="6">
        <v>1.51708</v>
      </c>
      <c r="G114" s="6">
        <v>0.51640399999999997</v>
      </c>
      <c r="H114" s="6">
        <v>0.35249399999999997</v>
      </c>
      <c r="I114" s="6">
        <v>0.96399299999999999</v>
      </c>
      <c r="J114" s="6">
        <v>57334</v>
      </c>
      <c r="K114" s="6">
        <v>0.28505599999999998</v>
      </c>
      <c r="L114" s="6">
        <v>0.239429</v>
      </c>
      <c r="M114" s="6">
        <v>0.63426700000000003</v>
      </c>
      <c r="N114" s="6">
        <v>0.49992300000000001</v>
      </c>
      <c r="O114" s="6">
        <v>0.62282599999999999</v>
      </c>
      <c r="P114" s="6">
        <v>159253</v>
      </c>
    </row>
    <row r="115" spans="1:24" x14ac:dyDescent="0.25">
      <c r="A115" s="7"/>
      <c r="B115" s="14" t="s">
        <v>63</v>
      </c>
      <c r="C115" s="6">
        <v>0.63056599999999996</v>
      </c>
      <c r="D115" s="6">
        <v>1.54498</v>
      </c>
      <c r="E115" s="6">
        <v>1.9665600000000001</v>
      </c>
      <c r="F115" s="6">
        <v>0.87279899999999999</v>
      </c>
      <c r="G115" s="6">
        <v>0.38775199999999999</v>
      </c>
      <c r="H115" s="6">
        <v>0.27536300000000002</v>
      </c>
      <c r="I115" s="6">
        <v>0.77005199999999996</v>
      </c>
      <c r="J115" s="6">
        <v>57334</v>
      </c>
      <c r="K115" s="6">
        <v>0.27013300000000001</v>
      </c>
      <c r="L115" s="6">
        <v>0.43705500000000003</v>
      </c>
      <c r="M115" s="6">
        <v>0.77025699999999997</v>
      </c>
      <c r="N115" s="6">
        <v>0.37726799999999999</v>
      </c>
      <c r="O115" s="6">
        <v>0.58050199999999996</v>
      </c>
      <c r="P115" s="6">
        <v>159253</v>
      </c>
      <c r="R115" s="1"/>
      <c r="S115" s="1"/>
      <c r="T115" s="1"/>
      <c r="U115"/>
      <c r="V115"/>
      <c r="W115"/>
      <c r="X115"/>
    </row>
    <row r="116" spans="1:24" x14ac:dyDescent="0.25">
      <c r="A116" s="7"/>
      <c r="B116" s="14" t="s">
        <v>64</v>
      </c>
      <c r="C116" s="6">
        <v>0.62255199999999999</v>
      </c>
      <c r="D116" s="6">
        <v>1.2190099999999999</v>
      </c>
      <c r="E116" s="6">
        <v>2.13802</v>
      </c>
      <c r="F116" s="6">
        <v>1.0378000000000001</v>
      </c>
      <c r="G116" s="6">
        <v>0.39759899999999998</v>
      </c>
      <c r="H116" s="6">
        <v>0.31047999999999998</v>
      </c>
      <c r="I116" s="6">
        <v>0.81175299999999995</v>
      </c>
      <c r="J116" s="6">
        <v>57334</v>
      </c>
      <c r="K116" s="6">
        <v>0.25960100000000003</v>
      </c>
      <c r="L116" s="6">
        <v>0.41575299999999998</v>
      </c>
      <c r="M116" s="6">
        <v>0.91378199999999998</v>
      </c>
      <c r="N116" s="6">
        <v>0.441137</v>
      </c>
      <c r="O116" s="6">
        <v>0.62748000000000004</v>
      </c>
      <c r="P116" s="6">
        <v>159253</v>
      </c>
      <c r="R116" s="1"/>
      <c r="S116" s="1"/>
      <c r="T116" s="1"/>
      <c r="U116"/>
      <c r="V116"/>
      <c r="W116"/>
      <c r="X116"/>
    </row>
    <row r="117" spans="1:24" x14ac:dyDescent="0.25">
      <c r="A117" s="7"/>
      <c r="B117" s="14" t="s">
        <v>65</v>
      </c>
      <c r="C117" s="6">
        <v>0.70438999999999996</v>
      </c>
      <c r="D117" s="6">
        <v>0.93245299999999998</v>
      </c>
      <c r="E117" s="6">
        <v>2.32578</v>
      </c>
      <c r="F117" s="6">
        <v>1.2561899999999999</v>
      </c>
      <c r="G117" s="6">
        <v>0.43518899999999999</v>
      </c>
      <c r="H117" s="6">
        <v>0.33041799999999999</v>
      </c>
      <c r="I117" s="6">
        <v>0.87417299999999998</v>
      </c>
      <c r="J117" s="6">
        <v>57334</v>
      </c>
      <c r="K117" s="6">
        <v>0.26209900000000003</v>
      </c>
      <c r="L117" s="6">
        <v>0.26794099999999998</v>
      </c>
      <c r="M117" s="6">
        <v>0.73825499999999999</v>
      </c>
      <c r="N117" s="6">
        <v>0.45522499999999999</v>
      </c>
      <c r="O117" s="6">
        <v>0.60095799999999999</v>
      </c>
      <c r="P117" s="6">
        <v>159253</v>
      </c>
      <c r="R117" s="1"/>
      <c r="S117" s="1"/>
      <c r="T117" s="1"/>
      <c r="U117"/>
      <c r="V117"/>
      <c r="W117"/>
      <c r="X117"/>
    </row>
    <row r="118" spans="1:24" x14ac:dyDescent="0.25">
      <c r="A118" s="7"/>
      <c r="B118" s="15" t="s">
        <v>66</v>
      </c>
      <c r="C118" s="6">
        <v>0.60220799999999997</v>
      </c>
      <c r="D118" s="6">
        <v>0.79823900000000003</v>
      </c>
      <c r="E118" s="6">
        <v>2.3338000000000001</v>
      </c>
      <c r="F118" s="6">
        <v>1.6547400000000001</v>
      </c>
      <c r="G118" s="6">
        <v>0.55465299999999995</v>
      </c>
      <c r="H118" s="6">
        <v>0.38009599999999999</v>
      </c>
      <c r="I118" s="6">
        <v>0.98383100000000001</v>
      </c>
      <c r="J118" s="6">
        <v>57334</v>
      </c>
      <c r="K118" s="6">
        <v>0.29601100000000002</v>
      </c>
      <c r="L118" s="6">
        <v>0.23701</v>
      </c>
      <c r="M118" s="6">
        <v>0.51798</v>
      </c>
      <c r="N118" s="6">
        <v>0.55600899999999998</v>
      </c>
      <c r="O118" s="6">
        <v>0.62192400000000003</v>
      </c>
      <c r="P118" s="6">
        <v>159253</v>
      </c>
      <c r="R118" s="1"/>
      <c r="S118" s="1"/>
      <c r="T118" s="1"/>
      <c r="U118"/>
      <c r="V118"/>
      <c r="W118"/>
      <c r="X118"/>
    </row>
    <row r="119" spans="1:24" x14ac:dyDescent="0.25">
      <c r="A119" s="7"/>
      <c r="B119" s="15" t="s">
        <v>67</v>
      </c>
      <c r="C119" s="6">
        <v>9.9154599999999996E-2</v>
      </c>
      <c r="D119" s="6">
        <v>0.74132299999999995</v>
      </c>
      <c r="E119" s="6">
        <v>1.8788100000000001</v>
      </c>
      <c r="F119" s="6">
        <v>2.1385800000000001</v>
      </c>
      <c r="G119" s="6">
        <v>0.84501300000000001</v>
      </c>
      <c r="H119" s="6">
        <v>0.48577700000000001</v>
      </c>
      <c r="I119" s="6">
        <v>1.1009500000000001</v>
      </c>
      <c r="J119" s="6">
        <v>57334</v>
      </c>
      <c r="K119" s="6">
        <v>0.35900199999999999</v>
      </c>
      <c r="L119" s="6">
        <v>0.25668099999999999</v>
      </c>
      <c r="M119" s="6">
        <v>0.390654</v>
      </c>
      <c r="N119" s="6">
        <v>0.53381800000000001</v>
      </c>
      <c r="O119" s="6">
        <v>0.64937599999999995</v>
      </c>
      <c r="P119" s="6">
        <v>159253</v>
      </c>
      <c r="R119" s="1"/>
      <c r="S119" s="1"/>
      <c r="T119" s="1"/>
      <c r="U119"/>
      <c r="V119"/>
      <c r="W119"/>
      <c r="X119"/>
    </row>
    <row r="120" spans="1:24" x14ac:dyDescent="0.25">
      <c r="A120" s="7"/>
      <c r="B120" s="14" t="s">
        <v>68</v>
      </c>
      <c r="C120" s="6">
        <v>2.1648000000000001E-2</v>
      </c>
      <c r="D120" s="6">
        <v>0.69690700000000005</v>
      </c>
      <c r="E120" s="6">
        <v>1.5342499999999999</v>
      </c>
      <c r="F120" s="6">
        <v>2.1786699999999999</v>
      </c>
      <c r="G120" s="6">
        <v>0.93881999999999999</v>
      </c>
      <c r="H120" s="6">
        <v>0.47981699999999999</v>
      </c>
      <c r="I120" s="6">
        <v>1.0767</v>
      </c>
      <c r="J120" s="6">
        <v>57334</v>
      </c>
      <c r="K120" s="6">
        <v>0.37465599999999999</v>
      </c>
      <c r="L120" s="6">
        <v>0.25270300000000001</v>
      </c>
      <c r="M120" s="6">
        <v>0.35880899999999999</v>
      </c>
      <c r="N120" s="6">
        <v>0.51807400000000003</v>
      </c>
      <c r="O120" s="6">
        <v>0.63367799999999996</v>
      </c>
      <c r="P120" s="6">
        <v>159253</v>
      </c>
      <c r="R120" s="1"/>
      <c r="S120" s="1"/>
      <c r="T120" s="1"/>
      <c r="U120"/>
      <c r="V120"/>
      <c r="W120"/>
      <c r="X120"/>
    </row>
    <row r="121" spans="1:24" x14ac:dyDescent="0.25">
      <c r="A121" s="6" t="s">
        <v>11</v>
      </c>
      <c r="B121" s="17">
        <v>43688.125</v>
      </c>
      <c r="C121" s="6">
        <v>2.9321699999999999E-2</v>
      </c>
      <c r="D121" s="6">
        <v>0.33827499999999999</v>
      </c>
      <c r="E121" s="6">
        <v>1.508</v>
      </c>
      <c r="F121" s="6">
        <v>0.96251900000000001</v>
      </c>
      <c r="G121" s="6">
        <v>1.4874099999999999</v>
      </c>
      <c r="H121" s="6">
        <v>2.3186900000000001</v>
      </c>
      <c r="I121" s="6">
        <v>1.5045299999999999</v>
      </c>
      <c r="J121" s="6">
        <v>15638</v>
      </c>
      <c r="K121" s="6">
        <v>2.3495599999999999</v>
      </c>
      <c r="L121" s="6">
        <v>1.43232</v>
      </c>
      <c r="M121" s="6">
        <v>0.96243400000000001</v>
      </c>
      <c r="N121" s="6">
        <v>0.88855099999999998</v>
      </c>
      <c r="O121" s="6">
        <v>1.3945000000000001</v>
      </c>
      <c r="P121" s="6">
        <v>43455</v>
      </c>
    </row>
    <row r="122" spans="1:24" x14ac:dyDescent="0.25">
      <c r="A122" s="7"/>
      <c r="B122" s="14" t="s">
        <v>63</v>
      </c>
      <c r="C122" s="6">
        <v>9.9570599999999995E-2</v>
      </c>
      <c r="D122" s="6">
        <v>1.1898500000000001</v>
      </c>
      <c r="E122" s="6">
        <v>2.2597800000000001</v>
      </c>
      <c r="F122" s="6">
        <v>1.5784100000000001</v>
      </c>
      <c r="G122" s="6">
        <v>2.0173100000000002</v>
      </c>
      <c r="H122" s="6">
        <v>2.6555800000000001</v>
      </c>
      <c r="I122" s="6">
        <v>2.0371800000000002</v>
      </c>
      <c r="J122" s="6">
        <v>15638</v>
      </c>
      <c r="K122" s="6">
        <v>2.0345800000000001</v>
      </c>
      <c r="L122" s="6">
        <v>1.35588</v>
      </c>
      <c r="M122" s="6">
        <v>0.89436800000000005</v>
      </c>
      <c r="N122" s="6">
        <v>0.74540099999999998</v>
      </c>
      <c r="O122" s="6">
        <v>1.49499</v>
      </c>
      <c r="P122" s="6">
        <v>43455</v>
      </c>
      <c r="R122" s="1"/>
      <c r="S122" s="1"/>
      <c r="T122" s="1"/>
      <c r="U122"/>
      <c r="V122"/>
      <c r="W122"/>
      <c r="X122"/>
    </row>
    <row r="123" spans="1:24" x14ac:dyDescent="0.25">
      <c r="A123" s="7"/>
      <c r="B123" s="14" t="s">
        <v>64</v>
      </c>
      <c r="C123" s="6">
        <v>8.1201400000000007E-2</v>
      </c>
      <c r="D123" s="6">
        <v>0.926786</v>
      </c>
      <c r="E123" s="6">
        <v>2.0755300000000001</v>
      </c>
      <c r="F123" s="6">
        <v>1.3658300000000001</v>
      </c>
      <c r="G123" s="6">
        <v>1.8689899999999999</v>
      </c>
      <c r="H123" s="6">
        <v>2.5852400000000002</v>
      </c>
      <c r="I123" s="6">
        <v>1.88913</v>
      </c>
      <c r="J123" s="6">
        <v>15638</v>
      </c>
      <c r="K123" s="6">
        <v>1.99986</v>
      </c>
      <c r="L123" s="6">
        <v>1.3345199999999999</v>
      </c>
      <c r="M123" s="6">
        <v>0.90492899999999998</v>
      </c>
      <c r="N123" s="6">
        <v>0.784497</v>
      </c>
      <c r="O123" s="6">
        <v>1.4432100000000001</v>
      </c>
      <c r="P123" s="6">
        <v>43455</v>
      </c>
      <c r="R123" s="1"/>
      <c r="S123" s="1"/>
      <c r="T123" s="1"/>
      <c r="U123"/>
      <c r="V123"/>
      <c r="W123"/>
      <c r="X123"/>
    </row>
    <row r="124" spans="1:24" x14ac:dyDescent="0.25">
      <c r="A124" s="7"/>
      <c r="B124" s="14" t="s">
        <v>65</v>
      </c>
      <c r="C124" s="6">
        <v>3.7249499999999998E-2</v>
      </c>
      <c r="D124" s="6">
        <v>0.70960699999999999</v>
      </c>
      <c r="E124" s="6">
        <v>1.94407</v>
      </c>
      <c r="F124" s="6">
        <v>1.11748</v>
      </c>
      <c r="G124" s="6">
        <v>1.7196800000000001</v>
      </c>
      <c r="H124" s="6">
        <v>2.5537800000000002</v>
      </c>
      <c r="I124" s="6">
        <v>1.7561100000000001</v>
      </c>
      <c r="J124" s="6">
        <v>15638</v>
      </c>
      <c r="K124" s="6">
        <v>2.0230000000000001</v>
      </c>
      <c r="L124" s="6">
        <v>1.3033600000000001</v>
      </c>
      <c r="M124" s="6">
        <v>0.83324299999999996</v>
      </c>
      <c r="N124" s="6">
        <v>0.82130800000000004</v>
      </c>
      <c r="O124" s="6">
        <v>1.38845</v>
      </c>
      <c r="P124" s="6">
        <v>43455</v>
      </c>
      <c r="R124" s="1"/>
      <c r="S124" s="1"/>
      <c r="T124" s="1"/>
      <c r="U124"/>
      <c r="V124"/>
      <c r="W124"/>
      <c r="X124"/>
    </row>
    <row r="125" spans="1:24" x14ac:dyDescent="0.25">
      <c r="A125" s="7"/>
      <c r="B125" s="15" t="s">
        <v>66</v>
      </c>
      <c r="C125" s="6">
        <v>4.4456099999999998E-2</v>
      </c>
      <c r="D125" s="6">
        <v>0.20268800000000001</v>
      </c>
      <c r="E125" s="6">
        <v>1.4590700000000001</v>
      </c>
      <c r="F125" s="6">
        <v>0.90387600000000001</v>
      </c>
      <c r="G125" s="6">
        <v>1.3012600000000001</v>
      </c>
      <c r="H125" s="6">
        <v>1.7824199999999999</v>
      </c>
      <c r="I125" s="6">
        <v>1.26545</v>
      </c>
      <c r="J125" s="6">
        <v>15638</v>
      </c>
      <c r="K125" s="6">
        <v>2.3034300000000001</v>
      </c>
      <c r="L125" s="6">
        <v>1.4277200000000001</v>
      </c>
      <c r="M125" s="6">
        <v>0.93843100000000002</v>
      </c>
      <c r="N125" s="6">
        <v>0.79696100000000003</v>
      </c>
      <c r="O125" s="6">
        <v>1.2803199999999999</v>
      </c>
      <c r="P125" s="6">
        <v>43455</v>
      </c>
      <c r="R125" s="1"/>
      <c r="S125" s="1"/>
      <c r="T125" s="1"/>
      <c r="U125"/>
      <c r="V125"/>
      <c r="W125"/>
      <c r="X125"/>
    </row>
    <row r="126" spans="1:24" x14ac:dyDescent="0.25">
      <c r="A126" s="7"/>
      <c r="B126" s="15" t="s">
        <v>67</v>
      </c>
      <c r="C126" s="6">
        <v>8.6025799999999999E-2</v>
      </c>
      <c r="D126" s="6">
        <v>0.10646899999999999</v>
      </c>
      <c r="E126" s="6">
        <v>0.78157900000000002</v>
      </c>
      <c r="F126" s="6">
        <v>0.87942699999999996</v>
      </c>
      <c r="G126" s="6">
        <v>1.33274</v>
      </c>
      <c r="H126" s="6">
        <v>1.8309899999999999</v>
      </c>
      <c r="I126" s="6">
        <v>1.1827300000000001</v>
      </c>
      <c r="J126" s="6">
        <v>15638</v>
      </c>
      <c r="K126" s="6">
        <v>2.4277700000000002</v>
      </c>
      <c r="L126" s="6">
        <v>1.64717</v>
      </c>
      <c r="M126" s="6">
        <v>1.02013</v>
      </c>
      <c r="N126" s="6">
        <v>0.82912200000000003</v>
      </c>
      <c r="O126" s="6">
        <v>1.3196699999999999</v>
      </c>
      <c r="P126" s="6">
        <v>43455</v>
      </c>
      <c r="R126" s="1"/>
      <c r="S126" s="1"/>
      <c r="T126" s="1"/>
      <c r="U126"/>
      <c r="V126"/>
      <c r="W126"/>
      <c r="X126"/>
    </row>
    <row r="127" spans="1:24" x14ac:dyDescent="0.25">
      <c r="A127" s="7"/>
      <c r="B127" s="14" t="s">
        <v>68</v>
      </c>
      <c r="C127" s="6">
        <v>9.8009700000000005E-2</v>
      </c>
      <c r="D127" s="6">
        <v>6.8357100000000004E-2</v>
      </c>
      <c r="E127" s="6">
        <v>0.36929400000000001</v>
      </c>
      <c r="F127" s="6">
        <v>0.68250500000000003</v>
      </c>
      <c r="G127" s="6">
        <v>1.23078</v>
      </c>
      <c r="H127" s="6">
        <v>1.6246</v>
      </c>
      <c r="I127" s="6">
        <v>0.99596499999999999</v>
      </c>
      <c r="J127" s="6">
        <v>15638</v>
      </c>
      <c r="K127" s="6">
        <v>2.2388499999999998</v>
      </c>
      <c r="L127" s="6">
        <v>1.71462</v>
      </c>
      <c r="M127" s="6">
        <v>1.0637300000000001</v>
      </c>
      <c r="N127" s="6">
        <v>0.82106800000000002</v>
      </c>
      <c r="O127" s="6">
        <v>1.2439</v>
      </c>
      <c r="P127" s="6">
        <v>43455</v>
      </c>
      <c r="R127" s="1"/>
      <c r="S127" s="1"/>
      <c r="T127" s="1"/>
      <c r="U127"/>
      <c r="V127"/>
      <c r="W127"/>
      <c r="X127"/>
    </row>
    <row r="128" spans="1:24" x14ac:dyDescent="0.25">
      <c r="A128" s="6" t="s">
        <v>5</v>
      </c>
      <c r="B128" s="17">
        <v>43336.125</v>
      </c>
      <c r="C128" s="6">
        <v>0.28281299999999998</v>
      </c>
      <c r="D128" s="6">
        <v>0.52749100000000004</v>
      </c>
      <c r="E128" s="6">
        <v>0.33454299999999998</v>
      </c>
      <c r="F128" s="6">
        <v>1.08104</v>
      </c>
      <c r="G128" s="6">
        <v>1.4299900000000001</v>
      </c>
      <c r="H128" s="6">
        <v>1.94835</v>
      </c>
      <c r="I128" s="6">
        <v>1.2611600000000001</v>
      </c>
      <c r="J128" s="6">
        <v>17481</v>
      </c>
      <c r="K128" s="6">
        <v>1.3586400000000001</v>
      </c>
      <c r="L128" s="6">
        <v>0.84394800000000003</v>
      </c>
      <c r="M128" s="6">
        <v>0.50056500000000004</v>
      </c>
      <c r="N128" s="6">
        <v>0.52775300000000003</v>
      </c>
      <c r="O128" s="6">
        <v>0.94250900000000004</v>
      </c>
      <c r="P128" s="6">
        <v>48582</v>
      </c>
    </row>
    <row r="129" spans="1:24" x14ac:dyDescent="0.25">
      <c r="A129" s="7"/>
      <c r="B129" s="14" t="s">
        <v>63</v>
      </c>
      <c r="C129" s="6">
        <v>0.61516400000000004</v>
      </c>
      <c r="D129" s="6">
        <v>0.39323200000000003</v>
      </c>
      <c r="E129" s="6">
        <v>1.4135</v>
      </c>
      <c r="F129" s="6">
        <v>2.2372399999999999</v>
      </c>
      <c r="G129" s="6">
        <v>1.78796</v>
      </c>
      <c r="H129" s="6">
        <v>1.3464100000000001</v>
      </c>
      <c r="I129" s="6">
        <v>1.54023</v>
      </c>
      <c r="J129" s="6">
        <v>17481</v>
      </c>
      <c r="K129" s="6">
        <v>0.54644400000000004</v>
      </c>
      <c r="L129" s="6">
        <v>0.35340500000000002</v>
      </c>
      <c r="M129" s="6">
        <v>0.36236200000000002</v>
      </c>
      <c r="N129" s="6">
        <v>0.49673400000000001</v>
      </c>
      <c r="O129" s="6">
        <v>0.83436699999999997</v>
      </c>
      <c r="P129" s="6">
        <v>48582</v>
      </c>
      <c r="R129" s="1"/>
      <c r="S129" s="1"/>
      <c r="T129" s="1"/>
      <c r="U129"/>
      <c r="V129"/>
      <c r="W129"/>
      <c r="X129"/>
    </row>
    <row r="130" spans="1:24" x14ac:dyDescent="0.25">
      <c r="A130" s="7"/>
      <c r="B130" s="14" t="s">
        <v>64</v>
      </c>
      <c r="C130" s="6">
        <v>0.76073199999999996</v>
      </c>
      <c r="D130" s="6">
        <v>0.44557099999999999</v>
      </c>
      <c r="E130" s="6">
        <v>1.10598</v>
      </c>
      <c r="F130" s="6">
        <v>2.0619900000000002</v>
      </c>
      <c r="G130" s="6">
        <v>1.6112599999999999</v>
      </c>
      <c r="H130" s="6">
        <v>1.5068900000000001</v>
      </c>
      <c r="I130" s="6">
        <v>1.47658</v>
      </c>
      <c r="J130" s="6">
        <v>17481</v>
      </c>
      <c r="K130" s="6">
        <v>0.74388100000000001</v>
      </c>
      <c r="L130" s="6">
        <v>0.50448700000000002</v>
      </c>
      <c r="M130" s="6">
        <v>0.35888199999999998</v>
      </c>
      <c r="N130" s="6">
        <v>0.42935600000000002</v>
      </c>
      <c r="O130" s="6">
        <v>0.84638400000000003</v>
      </c>
      <c r="P130" s="6">
        <v>48582</v>
      </c>
      <c r="R130" s="1"/>
      <c r="S130" s="1"/>
      <c r="T130" s="1"/>
      <c r="U130"/>
      <c r="V130"/>
      <c r="W130"/>
      <c r="X130"/>
    </row>
    <row r="131" spans="1:24" x14ac:dyDescent="0.25">
      <c r="A131" s="7"/>
      <c r="B131" s="14" t="s">
        <v>65</v>
      </c>
      <c r="C131" s="6">
        <v>0.43493900000000002</v>
      </c>
      <c r="D131" s="6">
        <v>0.39574500000000001</v>
      </c>
      <c r="E131" s="6">
        <v>0.71555500000000005</v>
      </c>
      <c r="F131" s="6">
        <v>1.7765599999999999</v>
      </c>
      <c r="G131" s="6">
        <v>1.6267499999999999</v>
      </c>
      <c r="H131" s="6">
        <v>1.7677700000000001</v>
      </c>
      <c r="I131" s="6">
        <v>1.43702</v>
      </c>
      <c r="J131" s="6">
        <v>17481</v>
      </c>
      <c r="K131" s="6">
        <v>1.06101</v>
      </c>
      <c r="L131" s="6">
        <v>0.71598399999999995</v>
      </c>
      <c r="M131" s="6">
        <v>0.45781899999999998</v>
      </c>
      <c r="N131" s="6">
        <v>0.48516300000000001</v>
      </c>
      <c r="O131" s="6">
        <v>0.93252299999999999</v>
      </c>
      <c r="P131" s="6">
        <v>48582</v>
      </c>
      <c r="R131" s="1"/>
      <c r="S131" s="1"/>
      <c r="T131" s="1"/>
      <c r="U131"/>
      <c r="V131"/>
      <c r="W131"/>
      <c r="X131"/>
    </row>
    <row r="132" spans="1:24" x14ac:dyDescent="0.25">
      <c r="A132" s="7"/>
      <c r="B132" s="15" t="s">
        <v>66</v>
      </c>
      <c r="C132" s="6">
        <v>0.51444800000000002</v>
      </c>
      <c r="D132" s="6">
        <v>1.2100500000000001</v>
      </c>
      <c r="E132" s="6">
        <v>1.03091</v>
      </c>
      <c r="F132" s="6">
        <v>1.2752399999999999</v>
      </c>
      <c r="G132" s="6">
        <v>1.4036200000000001</v>
      </c>
      <c r="H132" s="6">
        <v>1.71295</v>
      </c>
      <c r="I132" s="6">
        <v>1.3804099999999999</v>
      </c>
      <c r="J132" s="6">
        <v>17481</v>
      </c>
      <c r="K132" s="6">
        <v>1.5008600000000001</v>
      </c>
      <c r="L132" s="6">
        <v>1.01119</v>
      </c>
      <c r="M132" s="6">
        <v>0.73469600000000002</v>
      </c>
      <c r="N132" s="6">
        <v>0.74419199999999996</v>
      </c>
      <c r="O132" s="6">
        <v>1.10995</v>
      </c>
      <c r="P132" s="6">
        <v>48582</v>
      </c>
      <c r="R132" s="1"/>
      <c r="S132" s="1"/>
      <c r="T132" s="1"/>
      <c r="U132"/>
      <c r="V132"/>
      <c r="W132"/>
      <c r="X132"/>
    </row>
    <row r="133" spans="1:24" x14ac:dyDescent="0.25">
      <c r="A133" s="7"/>
      <c r="B133" s="15" t="s">
        <v>67</v>
      </c>
      <c r="C133" s="6">
        <v>0.65221300000000004</v>
      </c>
      <c r="D133" s="6">
        <v>1.5529599999999999</v>
      </c>
      <c r="E133" s="6">
        <v>1.27589</v>
      </c>
      <c r="F133" s="6">
        <v>1.34734</v>
      </c>
      <c r="G133" s="6">
        <v>1.25349</v>
      </c>
      <c r="H133" s="6">
        <v>1.36005</v>
      </c>
      <c r="I133" s="6">
        <v>1.3155600000000001</v>
      </c>
      <c r="J133" s="6">
        <v>17481</v>
      </c>
      <c r="K133" s="6">
        <v>1.5703800000000001</v>
      </c>
      <c r="L133" s="6">
        <v>1.13121</v>
      </c>
      <c r="M133" s="6">
        <v>0.80884500000000004</v>
      </c>
      <c r="N133" s="6">
        <v>0.82249899999999998</v>
      </c>
      <c r="O133" s="6">
        <v>1.14116</v>
      </c>
      <c r="P133" s="6">
        <v>48582</v>
      </c>
      <c r="R133" s="1"/>
      <c r="S133" s="1"/>
      <c r="T133" s="1"/>
      <c r="U133"/>
      <c r="V133"/>
      <c r="W133"/>
      <c r="X133"/>
    </row>
    <row r="134" spans="1:24" x14ac:dyDescent="0.25">
      <c r="A134" s="7"/>
      <c r="B134" s="14" t="s">
        <v>68</v>
      </c>
      <c r="C134" s="6">
        <v>5.1682199999999998E-2</v>
      </c>
      <c r="D134" s="6">
        <v>0.35974499999999998</v>
      </c>
      <c r="E134" s="6">
        <v>0.81151399999999996</v>
      </c>
      <c r="F134" s="6">
        <v>1.01189</v>
      </c>
      <c r="G134" s="6">
        <v>1.0028699999999999</v>
      </c>
      <c r="H134" s="6">
        <v>0.98150899999999996</v>
      </c>
      <c r="I134" s="6">
        <v>0.89159900000000003</v>
      </c>
      <c r="J134" s="6">
        <v>17481</v>
      </c>
      <c r="K134" s="6">
        <v>1.6099699999999999</v>
      </c>
      <c r="L134" s="6">
        <v>1.3084100000000001</v>
      </c>
      <c r="M134" s="6">
        <v>1.4187399999999999</v>
      </c>
      <c r="N134" s="6">
        <v>1.09934</v>
      </c>
      <c r="O134" s="6">
        <v>1.1765699999999999</v>
      </c>
      <c r="P134" s="6">
        <v>48582</v>
      </c>
      <c r="R134" s="1"/>
      <c r="S134" s="1"/>
      <c r="T134" s="1"/>
      <c r="U134"/>
      <c r="V134"/>
      <c r="W134"/>
      <c r="X134"/>
    </row>
    <row r="135" spans="1:24" x14ac:dyDescent="0.25">
      <c r="A135" s="6" t="s">
        <v>14</v>
      </c>
      <c r="B135" s="17">
        <v>43759.125</v>
      </c>
      <c r="C135" s="6">
        <v>5.2501699999999998E-2</v>
      </c>
      <c r="D135" s="6">
        <v>0.34884999999999999</v>
      </c>
      <c r="E135" s="6">
        <v>1.1681999999999999</v>
      </c>
      <c r="F135" s="6">
        <v>1.4758899999999999</v>
      </c>
      <c r="G135" s="6">
        <v>1.5754999999999999</v>
      </c>
      <c r="H135" s="6">
        <v>0.67515599999999998</v>
      </c>
      <c r="I135" s="6">
        <v>1.0791200000000001</v>
      </c>
      <c r="J135" s="6">
        <v>5109</v>
      </c>
      <c r="K135" s="6">
        <v>0.74470999999999998</v>
      </c>
      <c r="L135" s="6">
        <v>1.24926</v>
      </c>
      <c r="M135" s="6">
        <v>1.8893500000000001</v>
      </c>
      <c r="N135" s="6">
        <v>2.3922599999999998</v>
      </c>
      <c r="O135" s="6">
        <v>1.44879</v>
      </c>
      <c r="P135" s="6">
        <v>14191</v>
      </c>
    </row>
    <row r="136" spans="1:24" x14ac:dyDescent="0.25">
      <c r="A136" s="7"/>
      <c r="B136" s="14" t="s">
        <v>63</v>
      </c>
      <c r="C136" s="6">
        <v>0.84389099999999995</v>
      </c>
      <c r="D136" s="6">
        <v>2.4512</v>
      </c>
      <c r="E136" s="6">
        <v>1.7015</v>
      </c>
      <c r="F136" s="6">
        <v>1.4119699999999999</v>
      </c>
      <c r="G136" s="6">
        <v>0.64305400000000001</v>
      </c>
      <c r="H136" s="6">
        <v>0.80252100000000004</v>
      </c>
      <c r="I136" s="6">
        <v>1.14493</v>
      </c>
      <c r="J136" s="6">
        <v>5109</v>
      </c>
      <c r="K136" s="6">
        <v>1.78302</v>
      </c>
      <c r="L136" s="6">
        <v>2.4376500000000001</v>
      </c>
      <c r="M136" s="6">
        <v>2.84199</v>
      </c>
      <c r="N136" s="6">
        <v>2.2980499999999999</v>
      </c>
      <c r="O136" s="6">
        <v>1.9293400000000001</v>
      </c>
      <c r="P136" s="6">
        <v>14191</v>
      </c>
      <c r="R136" s="1"/>
      <c r="S136" s="1"/>
      <c r="T136" s="1"/>
      <c r="U136"/>
      <c r="V136"/>
      <c r="W136"/>
      <c r="X136"/>
    </row>
    <row r="137" spans="1:24" x14ac:dyDescent="0.25">
      <c r="A137" s="7"/>
      <c r="B137" s="14" t="s">
        <v>64</v>
      </c>
      <c r="C137" s="6">
        <v>0.28698800000000002</v>
      </c>
      <c r="D137" s="6">
        <v>1.82538</v>
      </c>
      <c r="E137" s="6">
        <v>2.3557399999999999</v>
      </c>
      <c r="F137" s="6">
        <v>1.6658900000000001</v>
      </c>
      <c r="G137" s="6">
        <v>0.73311099999999996</v>
      </c>
      <c r="H137" s="6">
        <v>0.59602900000000003</v>
      </c>
      <c r="I137" s="6">
        <v>1.17639</v>
      </c>
      <c r="J137" s="6">
        <v>5109</v>
      </c>
      <c r="K137" s="6">
        <v>1.1280600000000001</v>
      </c>
      <c r="L137" s="6">
        <v>1.82711</v>
      </c>
      <c r="M137" s="6">
        <v>2.42441</v>
      </c>
      <c r="N137" s="6">
        <v>2.1459600000000001</v>
      </c>
      <c r="O137" s="6">
        <v>1.66421</v>
      </c>
      <c r="P137" s="6">
        <v>14191</v>
      </c>
      <c r="R137" s="1"/>
      <c r="S137" s="1"/>
      <c r="T137" s="1"/>
      <c r="U137"/>
      <c r="V137"/>
      <c r="W137"/>
      <c r="X137"/>
    </row>
    <row r="138" spans="1:24" x14ac:dyDescent="0.25">
      <c r="A138" s="7"/>
      <c r="B138" s="14" t="s">
        <v>65</v>
      </c>
      <c r="C138" s="6">
        <v>0.59792599999999996</v>
      </c>
      <c r="D138" s="6">
        <v>0.67840699999999998</v>
      </c>
      <c r="E138" s="6">
        <v>1.8830499999999999</v>
      </c>
      <c r="F138" s="6">
        <v>1.8589599999999999</v>
      </c>
      <c r="G138" s="6">
        <v>1.23983</v>
      </c>
      <c r="H138" s="6">
        <v>0.722132</v>
      </c>
      <c r="I138" s="6">
        <v>1.22593</v>
      </c>
      <c r="J138" s="6">
        <v>5109</v>
      </c>
      <c r="K138" s="6">
        <v>0.80847999999999998</v>
      </c>
      <c r="L138" s="6">
        <v>1.50847</v>
      </c>
      <c r="M138" s="6">
        <v>1.9124399999999999</v>
      </c>
      <c r="N138" s="6">
        <v>2.1541999999999999</v>
      </c>
      <c r="O138" s="6">
        <v>1.50736</v>
      </c>
      <c r="P138" s="6">
        <v>14191</v>
      </c>
      <c r="R138" s="1"/>
      <c r="S138" s="1"/>
      <c r="T138" s="1"/>
      <c r="U138"/>
      <c r="V138"/>
      <c r="W138"/>
      <c r="X138"/>
    </row>
    <row r="139" spans="1:24" x14ac:dyDescent="0.25">
      <c r="A139" s="7"/>
      <c r="B139" s="15" t="s">
        <v>66</v>
      </c>
      <c r="C139" s="6">
        <v>0</v>
      </c>
      <c r="D139" s="6">
        <v>0.10088800000000001</v>
      </c>
      <c r="E139" s="6">
        <v>0.513096</v>
      </c>
      <c r="F139" s="6">
        <v>1.3368100000000001</v>
      </c>
      <c r="G139" s="6">
        <v>1.59006</v>
      </c>
      <c r="H139" s="6">
        <v>0.92821100000000001</v>
      </c>
      <c r="I139" s="6">
        <v>1.0200499999999999</v>
      </c>
      <c r="J139" s="6">
        <v>5109</v>
      </c>
      <c r="K139" s="6">
        <v>0.71521400000000002</v>
      </c>
      <c r="L139" s="6">
        <v>0.90664800000000001</v>
      </c>
      <c r="M139" s="6">
        <v>1.46509</v>
      </c>
      <c r="N139" s="6">
        <v>2.1769400000000001</v>
      </c>
      <c r="O139" s="6">
        <v>1.25929</v>
      </c>
      <c r="P139" s="6">
        <v>14191</v>
      </c>
      <c r="R139" s="1"/>
      <c r="S139" s="1"/>
      <c r="T139" s="1"/>
      <c r="U139"/>
      <c r="V139"/>
      <c r="W139"/>
      <c r="X139"/>
    </row>
    <row r="140" spans="1:24" x14ac:dyDescent="0.25">
      <c r="A140" s="7"/>
      <c r="B140" s="15" t="s">
        <v>67</v>
      </c>
      <c r="C140" s="6">
        <v>0</v>
      </c>
      <c r="D140" s="6">
        <v>2.1086400000000002E-3</v>
      </c>
      <c r="E140" s="6">
        <v>4.0380800000000001E-2</v>
      </c>
      <c r="F140" s="6">
        <v>4.6647300000000003E-2</v>
      </c>
      <c r="G140" s="6">
        <v>0.95360699999999998</v>
      </c>
      <c r="H140" s="6">
        <v>2.1497099999999998</v>
      </c>
      <c r="I140" s="6">
        <v>0.91065700000000005</v>
      </c>
      <c r="J140" s="6">
        <v>5109</v>
      </c>
      <c r="K140" s="6">
        <v>1.2252000000000001</v>
      </c>
      <c r="L140" s="6">
        <v>0.70650000000000002</v>
      </c>
      <c r="M140" s="6">
        <v>0.92933399999999999</v>
      </c>
      <c r="N140" s="6">
        <v>1.8163800000000001</v>
      </c>
      <c r="O140" s="6">
        <v>1.0965199999999999</v>
      </c>
      <c r="P140" s="6">
        <v>14191</v>
      </c>
      <c r="R140" s="1"/>
      <c r="S140" s="1"/>
      <c r="T140" s="1"/>
      <c r="U140"/>
      <c r="V140"/>
      <c r="W140"/>
      <c r="X140"/>
    </row>
    <row r="141" spans="1:24" x14ac:dyDescent="0.25">
      <c r="A141" s="7"/>
      <c r="B141" s="14" t="s">
        <v>68</v>
      </c>
      <c r="C141" s="6">
        <v>0</v>
      </c>
      <c r="D141" s="6">
        <v>9.871490000000001E-4</v>
      </c>
      <c r="E141" s="6">
        <v>2.59203E-2</v>
      </c>
      <c r="F141" s="6">
        <v>9.5206799999999994E-2</v>
      </c>
      <c r="G141" s="6">
        <v>0.44053500000000001</v>
      </c>
      <c r="H141" s="6">
        <v>1.39368</v>
      </c>
      <c r="I141" s="6">
        <v>0.55854199999999998</v>
      </c>
      <c r="J141" s="6">
        <v>5109</v>
      </c>
      <c r="K141" s="6">
        <v>0.84415799999999996</v>
      </c>
      <c r="L141" s="6">
        <v>0.68407499999999999</v>
      </c>
      <c r="M141" s="6">
        <v>1.23441</v>
      </c>
      <c r="N141" s="6">
        <v>2.1589100000000001</v>
      </c>
      <c r="O141" s="6">
        <v>1.03393</v>
      </c>
      <c r="P141" s="6">
        <v>14191</v>
      </c>
      <c r="R141" s="1"/>
      <c r="S141" s="1"/>
      <c r="T141" s="1"/>
      <c r="U141"/>
      <c r="V141"/>
      <c r="W141"/>
      <c r="X141"/>
    </row>
    <row r="142" spans="1:24" x14ac:dyDescent="0.25">
      <c r="A142" s="6" t="s">
        <v>45</v>
      </c>
      <c r="B142" s="17">
        <v>42946.125</v>
      </c>
      <c r="C142" s="6">
        <v>6.9025800000000004</v>
      </c>
      <c r="D142" s="6">
        <v>5.3916500000000003</v>
      </c>
      <c r="E142" s="6">
        <v>1.82908</v>
      </c>
      <c r="F142" s="6">
        <v>1.0202899999999999</v>
      </c>
      <c r="G142" s="6">
        <v>0.98364399999999996</v>
      </c>
      <c r="H142" s="6">
        <v>0.54368399999999995</v>
      </c>
      <c r="I142" s="6">
        <v>1.5069300000000001</v>
      </c>
      <c r="J142" s="6">
        <v>7975</v>
      </c>
      <c r="K142" s="6">
        <v>0.26394000000000001</v>
      </c>
      <c r="L142" s="6">
        <v>0.33456900000000001</v>
      </c>
      <c r="M142" s="6">
        <v>0.28301399999999999</v>
      </c>
      <c r="N142" s="6">
        <v>0.187247</v>
      </c>
      <c r="O142" s="6">
        <v>0.71024799999999999</v>
      </c>
      <c r="P142" s="6">
        <v>22173</v>
      </c>
    </row>
    <row r="143" spans="1:24" x14ac:dyDescent="0.25">
      <c r="A143" s="7"/>
      <c r="B143" s="14" t="s">
        <v>63</v>
      </c>
      <c r="C143" s="6">
        <v>13.133699999999999</v>
      </c>
      <c r="D143" s="6">
        <v>7.9998800000000001</v>
      </c>
      <c r="E143" s="6">
        <v>2.4622099999999998</v>
      </c>
      <c r="F143" s="6">
        <v>2.3738000000000001</v>
      </c>
      <c r="G143" s="6">
        <v>1.4570399999999999</v>
      </c>
      <c r="H143" s="6">
        <v>0.96797</v>
      </c>
      <c r="I143" s="6">
        <v>2.4960399999999998</v>
      </c>
      <c r="J143" s="6">
        <v>7975</v>
      </c>
      <c r="K143" s="6">
        <v>0.258822</v>
      </c>
      <c r="L143" s="6">
        <v>0.102218</v>
      </c>
      <c r="M143" s="6">
        <v>0.15858</v>
      </c>
      <c r="N143" s="6">
        <v>8.1859600000000005E-2</v>
      </c>
      <c r="O143" s="6">
        <v>0.98939299999999997</v>
      </c>
      <c r="P143" s="6">
        <v>22173</v>
      </c>
      <c r="R143" s="1"/>
      <c r="S143" s="1"/>
      <c r="T143" s="1"/>
      <c r="U143"/>
      <c r="V143"/>
      <c r="W143"/>
      <c r="X143"/>
    </row>
    <row r="144" spans="1:24" x14ac:dyDescent="0.25">
      <c r="A144" s="7"/>
      <c r="B144" s="14" t="s">
        <v>64</v>
      </c>
      <c r="C144" s="6">
        <v>10.5952</v>
      </c>
      <c r="D144" s="6">
        <v>8.9643700000000006</v>
      </c>
      <c r="E144" s="6">
        <v>2.00278</v>
      </c>
      <c r="F144" s="6">
        <v>2.1588699999999998</v>
      </c>
      <c r="G144" s="6">
        <v>1.5504199999999999</v>
      </c>
      <c r="H144" s="6">
        <v>0.89042299999999996</v>
      </c>
      <c r="I144" s="6">
        <v>2.40218</v>
      </c>
      <c r="J144" s="6">
        <v>7975</v>
      </c>
      <c r="K144" s="6">
        <v>0.261793</v>
      </c>
      <c r="L144" s="6">
        <v>0.214779</v>
      </c>
      <c r="M144" s="6">
        <v>0.19647500000000001</v>
      </c>
      <c r="N144" s="6">
        <v>0.123265</v>
      </c>
      <c r="O144" s="6">
        <v>0.98716800000000005</v>
      </c>
      <c r="P144" s="6">
        <v>22173</v>
      </c>
      <c r="R144" s="1"/>
      <c r="S144" s="1"/>
      <c r="T144" s="1"/>
      <c r="U144"/>
      <c r="V144"/>
      <c r="W144"/>
      <c r="X144"/>
    </row>
    <row r="145" spans="1:24" x14ac:dyDescent="0.25">
      <c r="A145" s="7"/>
      <c r="B145" s="14" t="s">
        <v>65</v>
      </c>
      <c r="C145" s="6">
        <v>9.4318100000000005</v>
      </c>
      <c r="D145" s="6">
        <v>6.60487</v>
      </c>
      <c r="E145" s="6">
        <v>2.0286599999999999</v>
      </c>
      <c r="F145" s="6">
        <v>1.38337</v>
      </c>
      <c r="G145" s="6">
        <v>1.2122200000000001</v>
      </c>
      <c r="H145" s="6">
        <v>0.71919699999999998</v>
      </c>
      <c r="I145" s="6">
        <v>1.88731</v>
      </c>
      <c r="J145" s="6">
        <v>7975</v>
      </c>
      <c r="K145" s="6">
        <v>0.23478199999999999</v>
      </c>
      <c r="L145" s="6">
        <v>0.23336499999999999</v>
      </c>
      <c r="M145" s="6">
        <v>0.19709699999999999</v>
      </c>
      <c r="N145" s="6">
        <v>0.13695499999999999</v>
      </c>
      <c r="O145" s="6">
        <v>0.80394399999999999</v>
      </c>
      <c r="P145" s="6">
        <v>22173</v>
      </c>
      <c r="R145" s="1"/>
      <c r="S145" s="1"/>
      <c r="T145" s="1"/>
      <c r="U145"/>
      <c r="V145"/>
      <c r="W145"/>
      <c r="X145"/>
    </row>
    <row r="146" spans="1:24" x14ac:dyDescent="0.25">
      <c r="A146" s="7"/>
      <c r="B146" s="15" t="s">
        <v>66</v>
      </c>
      <c r="C146" s="6">
        <v>5.51898</v>
      </c>
      <c r="D146" s="6">
        <v>4.8965399999999999</v>
      </c>
      <c r="E146" s="6">
        <v>2.5799099999999999</v>
      </c>
      <c r="F146" s="6">
        <v>1.0936999999999999</v>
      </c>
      <c r="G146" s="6">
        <v>1.01518</v>
      </c>
      <c r="H146" s="6">
        <v>0.45772800000000002</v>
      </c>
      <c r="I146" s="6">
        <v>1.5276000000000001</v>
      </c>
      <c r="J146" s="6">
        <v>7975</v>
      </c>
      <c r="K146" s="6">
        <v>0.36114400000000002</v>
      </c>
      <c r="L146" s="6">
        <v>0.47833399999999998</v>
      </c>
      <c r="M146" s="6">
        <v>0.30788399999999999</v>
      </c>
      <c r="N146" s="6">
        <v>0.24054</v>
      </c>
      <c r="O146" s="6">
        <v>0.766239</v>
      </c>
      <c r="P146" s="6">
        <v>22173</v>
      </c>
      <c r="R146" s="1"/>
      <c r="S146" s="1"/>
      <c r="T146" s="1"/>
      <c r="U146"/>
      <c r="V146"/>
      <c r="W146"/>
      <c r="X146"/>
    </row>
    <row r="147" spans="1:24" x14ac:dyDescent="0.25">
      <c r="A147" s="7"/>
      <c r="B147" s="15" t="s">
        <v>67</v>
      </c>
      <c r="C147" s="6">
        <v>3.6761499999999998</v>
      </c>
      <c r="D147" s="6">
        <v>3.47038</v>
      </c>
      <c r="E147" s="6">
        <v>2.1847699999999999</v>
      </c>
      <c r="F147" s="6">
        <v>0.83587199999999995</v>
      </c>
      <c r="G147" s="6">
        <v>0.90280899999999997</v>
      </c>
      <c r="H147" s="6">
        <v>0.48456700000000003</v>
      </c>
      <c r="I147" s="6">
        <v>1.2321599999999999</v>
      </c>
      <c r="J147" s="6">
        <v>7975</v>
      </c>
      <c r="K147" s="6">
        <v>0.47733900000000001</v>
      </c>
      <c r="L147" s="6">
        <v>0.68700799999999995</v>
      </c>
      <c r="M147" s="6">
        <v>0.375753</v>
      </c>
      <c r="N147" s="6">
        <v>0.293236</v>
      </c>
      <c r="O147" s="6">
        <v>0.72792599999999996</v>
      </c>
      <c r="P147" s="6">
        <v>22173</v>
      </c>
      <c r="R147" s="1"/>
      <c r="S147" s="1"/>
      <c r="T147" s="1"/>
      <c r="U147"/>
      <c r="V147"/>
      <c r="W147"/>
      <c r="X147"/>
    </row>
    <row r="148" spans="1:24" x14ac:dyDescent="0.25">
      <c r="A148" s="7"/>
      <c r="B148" s="14" t="s">
        <v>68</v>
      </c>
      <c r="C148" s="6">
        <v>3.8143099999999999</v>
      </c>
      <c r="D148" s="6">
        <v>3.8295300000000001</v>
      </c>
      <c r="E148" s="6">
        <v>2.3664999999999998</v>
      </c>
      <c r="F148" s="6">
        <v>0.73623400000000006</v>
      </c>
      <c r="G148" s="6">
        <v>0.80059000000000002</v>
      </c>
      <c r="H148" s="6">
        <v>0.49245100000000003</v>
      </c>
      <c r="I148" s="6">
        <v>1.2486299999999999</v>
      </c>
      <c r="J148" s="6">
        <v>7975</v>
      </c>
      <c r="K148" s="6">
        <v>0.63046199999999997</v>
      </c>
      <c r="L148" s="6">
        <v>1.03051</v>
      </c>
      <c r="M148" s="6">
        <v>0.49844699999999997</v>
      </c>
      <c r="N148" s="6">
        <v>0.34091399999999999</v>
      </c>
      <c r="O148" s="6">
        <v>0.83515700000000004</v>
      </c>
      <c r="P148" s="6">
        <v>22173</v>
      </c>
      <c r="R148" s="1"/>
      <c r="S148" s="1"/>
      <c r="T148" s="1"/>
      <c r="U148"/>
      <c r="V148"/>
      <c r="W148"/>
      <c r="X148"/>
    </row>
    <row r="149" spans="1:24" x14ac:dyDescent="0.25">
      <c r="A149" s="6" t="s">
        <v>46</v>
      </c>
      <c r="B149" s="17">
        <v>44070.125</v>
      </c>
      <c r="C149" s="6">
        <v>0</v>
      </c>
      <c r="D149" s="6">
        <v>1.18249E-3</v>
      </c>
      <c r="E149" s="6">
        <v>1.90671E-2</v>
      </c>
      <c r="F149" s="6">
        <v>0.12237099999999999</v>
      </c>
      <c r="G149" s="6">
        <v>0.16389200000000001</v>
      </c>
      <c r="H149" s="6">
        <v>0.321857</v>
      </c>
      <c r="I149" s="6">
        <v>0.165885</v>
      </c>
      <c r="J149" s="6">
        <v>2502</v>
      </c>
      <c r="K149" s="6">
        <v>0.56986199999999998</v>
      </c>
      <c r="L149" s="6">
        <v>1.0037700000000001</v>
      </c>
      <c r="M149" s="6">
        <v>1.4759</v>
      </c>
      <c r="N149" s="6">
        <v>1.7925899999999999</v>
      </c>
      <c r="O149" s="6">
        <v>0.87654200000000004</v>
      </c>
      <c r="P149" s="6">
        <v>6958</v>
      </c>
    </row>
    <row r="150" spans="1:24" x14ac:dyDescent="0.25">
      <c r="A150" s="7"/>
      <c r="B150" s="14" t="s">
        <v>63</v>
      </c>
      <c r="C150" s="6">
        <v>9.8548399999999994E-2</v>
      </c>
      <c r="D150" s="6">
        <v>0.43485800000000002</v>
      </c>
      <c r="E150" s="6">
        <v>0.59599500000000005</v>
      </c>
      <c r="F150" s="6">
        <v>1.27946</v>
      </c>
      <c r="G150" s="6">
        <v>2.1581100000000002</v>
      </c>
      <c r="H150" s="6">
        <v>2.8281800000000001</v>
      </c>
      <c r="I150" s="6">
        <v>1.77329</v>
      </c>
      <c r="J150" s="6">
        <v>2502</v>
      </c>
      <c r="K150" s="6">
        <v>3.9986299999999999</v>
      </c>
      <c r="L150" s="6">
        <v>4.4757300000000004</v>
      </c>
      <c r="M150" s="6">
        <v>3.9875099999999999</v>
      </c>
      <c r="N150" s="6">
        <v>4.3040599999999998</v>
      </c>
      <c r="O150" s="6">
        <v>3.3260800000000001</v>
      </c>
      <c r="P150" s="6">
        <v>6958</v>
      </c>
      <c r="R150" s="1"/>
      <c r="S150" s="1"/>
      <c r="T150" s="1"/>
      <c r="U150"/>
      <c r="V150"/>
      <c r="W150"/>
      <c r="X150"/>
    </row>
    <row r="151" spans="1:24" x14ac:dyDescent="0.25">
      <c r="A151" s="7"/>
      <c r="B151" s="14" t="s">
        <v>64</v>
      </c>
      <c r="C151" s="6">
        <v>2.4455700000000002E-3</v>
      </c>
      <c r="D151" s="6">
        <v>0.115671</v>
      </c>
      <c r="E151" s="6">
        <v>0.27156599999999997</v>
      </c>
      <c r="F151" s="6">
        <v>0.459202</v>
      </c>
      <c r="G151" s="6">
        <v>1.0881400000000001</v>
      </c>
      <c r="H151" s="6">
        <v>1.65469</v>
      </c>
      <c r="I151" s="6">
        <v>0.91413900000000003</v>
      </c>
      <c r="J151" s="6">
        <v>2502</v>
      </c>
      <c r="K151" s="6">
        <v>2.2761499999999999</v>
      </c>
      <c r="L151" s="6">
        <v>2.9498899999999999</v>
      </c>
      <c r="M151" s="6">
        <v>3.0173399999999999</v>
      </c>
      <c r="N151" s="6">
        <v>3.2506900000000001</v>
      </c>
      <c r="O151" s="6">
        <v>2.1987999999999999</v>
      </c>
      <c r="P151" s="6">
        <v>6958</v>
      </c>
      <c r="R151" s="1"/>
      <c r="S151" s="1"/>
      <c r="T151" s="1"/>
      <c r="U151"/>
      <c r="V151"/>
      <c r="W151"/>
      <c r="X151"/>
    </row>
    <row r="152" spans="1:24" x14ac:dyDescent="0.25">
      <c r="A152" s="7"/>
      <c r="B152" s="14" t="s">
        <v>65</v>
      </c>
      <c r="C152" s="6">
        <v>6.5973300000000002E-3</v>
      </c>
      <c r="D152" s="6">
        <v>0.116576</v>
      </c>
      <c r="E152" s="6">
        <v>0.17904200000000001</v>
      </c>
      <c r="F152" s="6">
        <v>0.21848200000000001</v>
      </c>
      <c r="G152" s="6">
        <v>0.516536</v>
      </c>
      <c r="H152" s="6">
        <v>0.83665500000000004</v>
      </c>
      <c r="I152" s="6">
        <v>0.46200200000000002</v>
      </c>
      <c r="J152" s="6">
        <v>2502</v>
      </c>
      <c r="K152" s="6">
        <v>1.2396</v>
      </c>
      <c r="L152" s="6">
        <v>1.8327199999999999</v>
      </c>
      <c r="M152" s="6">
        <v>2.07443</v>
      </c>
      <c r="N152" s="6">
        <v>2.5070700000000001</v>
      </c>
      <c r="O152" s="6">
        <v>1.4321600000000001</v>
      </c>
      <c r="P152" s="6">
        <v>6958</v>
      </c>
      <c r="R152" s="1"/>
      <c r="S152" s="1"/>
      <c r="T152" s="1"/>
      <c r="U152"/>
      <c r="V152"/>
      <c r="W152"/>
      <c r="X152"/>
    </row>
    <row r="153" spans="1:24" x14ac:dyDescent="0.25">
      <c r="A153" s="7"/>
      <c r="B153" s="15" t="s">
        <v>66</v>
      </c>
      <c r="C153" s="6">
        <v>0</v>
      </c>
      <c r="D153" s="6">
        <v>0</v>
      </c>
      <c r="E153" s="6">
        <v>0</v>
      </c>
      <c r="F153" s="6">
        <v>0</v>
      </c>
      <c r="G153" s="6">
        <v>7.6072400000000004E-3</v>
      </c>
      <c r="H153" s="6">
        <v>1.3324000000000001E-2</v>
      </c>
      <c r="I153" s="6">
        <v>5.9696300000000001E-3</v>
      </c>
      <c r="J153" s="6">
        <v>2502</v>
      </c>
      <c r="K153" s="6">
        <v>5.5980599999999998E-2</v>
      </c>
      <c r="L153" s="6">
        <v>0.23371800000000001</v>
      </c>
      <c r="M153" s="6">
        <v>0.60819699999999999</v>
      </c>
      <c r="N153" s="6">
        <v>0.93861000000000006</v>
      </c>
      <c r="O153" s="6">
        <v>0.32672499999999999</v>
      </c>
      <c r="P153" s="6">
        <v>6958</v>
      </c>
      <c r="R153" s="1"/>
      <c r="S153" s="1"/>
      <c r="T153" s="1"/>
      <c r="U153"/>
      <c r="V153"/>
      <c r="W153"/>
      <c r="X153"/>
    </row>
    <row r="154" spans="1:24" x14ac:dyDescent="0.25">
      <c r="A154" s="7"/>
      <c r="B154" s="15" t="s">
        <v>67</v>
      </c>
      <c r="C154" s="6">
        <v>3.2145200000000001E-4</v>
      </c>
      <c r="D154" s="6">
        <v>6.8027199999999999E-4</v>
      </c>
      <c r="E154" s="6">
        <v>2.6475000000000001E-4</v>
      </c>
      <c r="F154" s="6">
        <v>5.3143500000000003E-2</v>
      </c>
      <c r="G154" s="6">
        <v>2.3902099999999999E-2</v>
      </c>
      <c r="H154" s="6">
        <v>4.9576599999999998E-2</v>
      </c>
      <c r="I154" s="6">
        <v>3.1567100000000001E-2</v>
      </c>
      <c r="J154" s="6">
        <v>2502</v>
      </c>
      <c r="K154" s="6">
        <v>0.106894</v>
      </c>
      <c r="L154" s="6">
        <v>8.1646800000000005E-2</v>
      </c>
      <c r="M154" s="6">
        <v>0.207899</v>
      </c>
      <c r="N154" s="6">
        <v>0.45361099999999999</v>
      </c>
      <c r="O154" s="6">
        <v>0.159355</v>
      </c>
      <c r="P154" s="6">
        <v>6958</v>
      </c>
      <c r="R154" s="1"/>
      <c r="S154" s="1"/>
      <c r="T154" s="1"/>
      <c r="U154"/>
      <c r="V154"/>
      <c r="W154"/>
      <c r="X154"/>
    </row>
    <row r="155" spans="1:24" x14ac:dyDescent="0.25">
      <c r="A155" s="7"/>
      <c r="B155" s="14" t="s">
        <v>68</v>
      </c>
      <c r="C155" s="6">
        <v>6.4934900000000002E-4</v>
      </c>
      <c r="D155" s="6">
        <v>1.3708399999999999E-3</v>
      </c>
      <c r="E155" s="6">
        <v>5.5068100000000002E-4</v>
      </c>
      <c r="F155" s="6">
        <v>0.113691</v>
      </c>
      <c r="G155" s="6">
        <v>2.76958E-2</v>
      </c>
      <c r="H155" s="6">
        <v>0.17164399999999999</v>
      </c>
      <c r="I155" s="6">
        <v>8.18189E-2</v>
      </c>
      <c r="J155" s="6">
        <v>2502</v>
      </c>
      <c r="K155" s="6">
        <v>0.104062</v>
      </c>
      <c r="L155" s="6">
        <v>4.3798200000000002E-2</v>
      </c>
      <c r="M155" s="6">
        <v>4.98293E-2</v>
      </c>
      <c r="N155" s="6">
        <v>9.0966599999999995E-2</v>
      </c>
      <c r="O155" s="6">
        <v>7.5360499999999997E-2</v>
      </c>
      <c r="P155" s="6">
        <v>6958</v>
      </c>
      <c r="R155" s="1"/>
      <c r="S155" s="1"/>
      <c r="T155" s="1"/>
      <c r="U155"/>
      <c r="V155"/>
      <c r="W155"/>
      <c r="X155"/>
    </row>
    <row r="156" spans="1:24" x14ac:dyDescent="0.25">
      <c r="A156" s="6" t="s">
        <v>47</v>
      </c>
      <c r="B156" s="17">
        <v>44081.125</v>
      </c>
      <c r="C156" s="6">
        <v>1.3890899999999999</v>
      </c>
      <c r="D156" s="6">
        <v>2.7068599999999998</v>
      </c>
      <c r="E156" s="6">
        <v>3.3435100000000002</v>
      </c>
      <c r="F156" s="6">
        <v>3.5320299999999998</v>
      </c>
      <c r="G156" s="6">
        <v>4.3096800000000002</v>
      </c>
      <c r="H156" s="6">
        <v>4.3702699999999997</v>
      </c>
      <c r="I156" s="6">
        <v>3.8294000000000001</v>
      </c>
      <c r="J156" s="6">
        <v>3696</v>
      </c>
      <c r="K156" s="6">
        <v>4.2466100000000004</v>
      </c>
      <c r="L156" s="6">
        <v>4.0379100000000001</v>
      </c>
      <c r="M156" s="6">
        <v>4.4123000000000001</v>
      </c>
      <c r="N156" s="6">
        <v>4.1416199999999996</v>
      </c>
      <c r="O156" s="6">
        <v>4.0734300000000001</v>
      </c>
      <c r="P156" s="6">
        <v>10250</v>
      </c>
    </row>
    <row r="157" spans="1:24" x14ac:dyDescent="0.25">
      <c r="A157" s="7"/>
      <c r="B157" s="14" t="s">
        <v>63</v>
      </c>
      <c r="C157" s="6">
        <v>20.783200000000001</v>
      </c>
      <c r="D157" s="6">
        <v>10.365</v>
      </c>
      <c r="E157" s="6">
        <v>6.7243399999999998</v>
      </c>
      <c r="F157" s="6">
        <v>5.44015</v>
      </c>
      <c r="G157" s="6">
        <v>6.0210100000000004</v>
      </c>
      <c r="H157" s="6">
        <v>4.6982900000000001</v>
      </c>
      <c r="I157" s="6">
        <v>6.3726200000000004</v>
      </c>
      <c r="J157" s="6">
        <v>3696</v>
      </c>
      <c r="K157" s="6">
        <v>3.8656199999999998</v>
      </c>
      <c r="L157" s="6">
        <v>3.15612</v>
      </c>
      <c r="M157" s="6">
        <v>2.96197</v>
      </c>
      <c r="N157" s="6">
        <v>2.97282</v>
      </c>
      <c r="O157" s="6">
        <v>4.3395999999999999</v>
      </c>
      <c r="P157" s="6">
        <v>10250</v>
      </c>
      <c r="R157" s="1"/>
      <c r="S157" s="1"/>
      <c r="T157" s="1"/>
      <c r="U157"/>
      <c r="V157"/>
      <c r="W157"/>
      <c r="X157"/>
    </row>
    <row r="158" spans="1:24" x14ac:dyDescent="0.25">
      <c r="A158" s="7"/>
      <c r="B158" s="14" t="s">
        <v>64</v>
      </c>
      <c r="C158" s="6">
        <v>8.1223200000000002</v>
      </c>
      <c r="D158" s="6">
        <v>6.9494100000000003</v>
      </c>
      <c r="E158" s="6">
        <v>5.95641</v>
      </c>
      <c r="F158" s="6">
        <v>4.4924299999999997</v>
      </c>
      <c r="G158" s="6">
        <v>4.8319099999999997</v>
      </c>
      <c r="H158" s="6">
        <v>4.9951800000000004</v>
      </c>
      <c r="I158" s="6">
        <v>5.2388599999999999</v>
      </c>
      <c r="J158" s="6">
        <v>3696</v>
      </c>
      <c r="K158" s="6">
        <v>4.3163499999999999</v>
      </c>
      <c r="L158" s="6">
        <v>3.8410199999999999</v>
      </c>
      <c r="M158" s="6">
        <v>2.9495100000000001</v>
      </c>
      <c r="N158" s="6">
        <v>2.47594</v>
      </c>
      <c r="O158" s="6">
        <v>3.9956299999999998</v>
      </c>
      <c r="P158" s="6">
        <v>10250</v>
      </c>
      <c r="R158" s="1"/>
      <c r="S158" s="1"/>
      <c r="T158" s="1"/>
      <c r="U158"/>
      <c r="V158"/>
      <c r="W158"/>
      <c r="X158"/>
    </row>
    <row r="159" spans="1:24" x14ac:dyDescent="0.25">
      <c r="A159" s="7"/>
      <c r="B159" s="14" t="s">
        <v>65</v>
      </c>
      <c r="C159" s="6">
        <v>2.9750100000000002</v>
      </c>
      <c r="D159" s="6">
        <v>5.0017699999999996</v>
      </c>
      <c r="E159" s="6">
        <v>4.6584500000000002</v>
      </c>
      <c r="F159" s="6">
        <v>4.5285099999999998</v>
      </c>
      <c r="G159" s="6">
        <v>4.9455099999999996</v>
      </c>
      <c r="H159" s="6">
        <v>4.8170299999999999</v>
      </c>
      <c r="I159" s="6">
        <v>4.7362399999999996</v>
      </c>
      <c r="J159" s="6">
        <v>3696</v>
      </c>
      <c r="K159" s="6">
        <v>4.4246800000000004</v>
      </c>
      <c r="L159" s="6">
        <v>4.3275100000000002</v>
      </c>
      <c r="M159" s="6">
        <v>4.5883700000000003</v>
      </c>
      <c r="N159" s="6">
        <v>3.67319</v>
      </c>
      <c r="O159" s="6">
        <v>4.4085000000000001</v>
      </c>
      <c r="P159" s="6">
        <v>10250</v>
      </c>
      <c r="R159" s="1"/>
      <c r="S159" s="1"/>
      <c r="T159" s="1"/>
      <c r="U159"/>
      <c r="V159"/>
      <c r="W159"/>
      <c r="X159"/>
    </row>
    <row r="160" spans="1:24" x14ac:dyDescent="0.25">
      <c r="A160" s="7"/>
      <c r="B160" s="15" t="s">
        <v>66</v>
      </c>
      <c r="C160" s="6">
        <v>7.8925700000000001E-2</v>
      </c>
      <c r="D160" s="6">
        <v>0.35260999999999998</v>
      </c>
      <c r="E160" s="6">
        <v>1.2725500000000001</v>
      </c>
      <c r="F160" s="6">
        <v>2.5014599999999998</v>
      </c>
      <c r="G160" s="6">
        <v>4.1735199999999999</v>
      </c>
      <c r="H160" s="6">
        <v>4.3028500000000003</v>
      </c>
      <c r="I160" s="6">
        <v>3.05661</v>
      </c>
      <c r="J160" s="6">
        <v>3696</v>
      </c>
      <c r="K160" s="6">
        <v>3.9565399999999999</v>
      </c>
      <c r="L160" s="6">
        <v>3.89533</v>
      </c>
      <c r="M160" s="6">
        <v>4.4033699999999998</v>
      </c>
      <c r="N160" s="6">
        <v>5.2382099999999996</v>
      </c>
      <c r="O160" s="6">
        <v>3.9416500000000001</v>
      </c>
      <c r="P160" s="6">
        <v>10250</v>
      </c>
      <c r="R160" s="1"/>
      <c r="S160" s="1"/>
      <c r="T160" s="1"/>
      <c r="U160"/>
      <c r="V160"/>
      <c r="W160"/>
      <c r="X160"/>
    </row>
    <row r="161" spans="1:24" x14ac:dyDescent="0.25">
      <c r="A161" s="7"/>
      <c r="B161" s="15" t="s">
        <v>67</v>
      </c>
      <c r="C161" s="6">
        <v>2.7338200000000001E-3</v>
      </c>
      <c r="D161" s="6">
        <v>1.24273E-2</v>
      </c>
      <c r="E161" s="6">
        <v>0.18134900000000001</v>
      </c>
      <c r="F161" s="6">
        <v>0.43263600000000002</v>
      </c>
      <c r="G161" s="6">
        <v>1.73217</v>
      </c>
      <c r="H161" s="6">
        <v>3.9856400000000001</v>
      </c>
      <c r="I161" s="6">
        <v>1.76454</v>
      </c>
      <c r="J161" s="6">
        <v>3696</v>
      </c>
      <c r="K161" s="6">
        <v>3.4944099999999998</v>
      </c>
      <c r="L161" s="6">
        <v>4.0176499999999997</v>
      </c>
      <c r="M161" s="6">
        <v>4.3688200000000004</v>
      </c>
      <c r="N161" s="6">
        <v>4.2215100000000003</v>
      </c>
      <c r="O161" s="6">
        <v>3.2364000000000002</v>
      </c>
      <c r="P161" s="6">
        <v>10250</v>
      </c>
      <c r="R161" s="1"/>
      <c r="S161" s="1"/>
      <c r="T161" s="1"/>
      <c r="U161"/>
      <c r="V161"/>
      <c r="W161"/>
      <c r="X161"/>
    </row>
    <row r="162" spans="1:24" x14ac:dyDescent="0.25">
      <c r="A162" s="7"/>
      <c r="B162" s="14" t="s">
        <v>68</v>
      </c>
      <c r="C162" s="6">
        <v>0</v>
      </c>
      <c r="D162" s="6">
        <v>4.6672500000000004E-3</v>
      </c>
      <c r="E162" s="6">
        <v>3.3427199999999997E-2</v>
      </c>
      <c r="F162" s="6">
        <v>0.27619899999999997</v>
      </c>
      <c r="G162" s="6">
        <v>1.00034</v>
      </c>
      <c r="H162" s="6">
        <v>2.1730499999999999</v>
      </c>
      <c r="I162" s="6">
        <v>0.97475999999999996</v>
      </c>
      <c r="J162" s="6">
        <v>3696</v>
      </c>
      <c r="K162" s="6">
        <v>3.4285000000000001</v>
      </c>
      <c r="L162" s="6">
        <v>4.2156500000000001</v>
      </c>
      <c r="M162" s="6">
        <v>4.69109</v>
      </c>
      <c r="N162" s="6">
        <v>4.8438800000000004</v>
      </c>
      <c r="O162" s="6">
        <v>3.1456499999999998</v>
      </c>
      <c r="P162" s="6">
        <v>10250</v>
      </c>
      <c r="R162" s="1"/>
      <c r="S162" s="1"/>
      <c r="T162" s="1"/>
      <c r="U162"/>
      <c r="V162"/>
      <c r="W162"/>
      <c r="X162"/>
    </row>
    <row r="163" spans="1:24" x14ac:dyDescent="0.25">
      <c r="A163" s="6" t="s">
        <v>1</v>
      </c>
      <c r="B163" s="17">
        <v>42995.125</v>
      </c>
      <c r="C163" s="6">
        <v>1.81904</v>
      </c>
      <c r="D163" s="6">
        <v>4.9347000000000003</v>
      </c>
      <c r="E163" s="6">
        <v>3.8585699999999998</v>
      </c>
      <c r="F163" s="6">
        <v>2.1970499999999999</v>
      </c>
      <c r="G163" s="6">
        <v>1.2254499999999999</v>
      </c>
      <c r="H163" s="6">
        <v>0.47441699999999998</v>
      </c>
      <c r="I163" s="6">
        <v>1.87737</v>
      </c>
      <c r="J163" s="6">
        <v>28200</v>
      </c>
      <c r="K163" s="6">
        <v>0.38343300000000002</v>
      </c>
      <c r="L163" s="6">
        <v>0.29749500000000001</v>
      </c>
      <c r="M163" s="6">
        <v>0.42383900000000002</v>
      </c>
      <c r="N163" s="6">
        <v>0.633239</v>
      </c>
      <c r="O163" s="6">
        <v>0.96249399999999996</v>
      </c>
      <c r="P163" s="6">
        <v>78359</v>
      </c>
    </row>
    <row r="164" spans="1:24" x14ac:dyDescent="0.25">
      <c r="A164" s="7"/>
      <c r="B164" s="14" t="s">
        <v>63</v>
      </c>
      <c r="C164" s="6">
        <v>2.9239799999999998</v>
      </c>
      <c r="D164" s="6">
        <v>5.6577000000000002</v>
      </c>
      <c r="E164" s="6">
        <v>3.59172</v>
      </c>
      <c r="F164" s="6">
        <v>2.3609399999999998</v>
      </c>
      <c r="G164" s="6">
        <v>1.6769099999999999</v>
      </c>
      <c r="H164" s="6">
        <v>0.63918200000000003</v>
      </c>
      <c r="I164" s="6">
        <v>2.1262099999999999</v>
      </c>
      <c r="J164" s="6">
        <v>28200</v>
      </c>
      <c r="K164" s="6">
        <v>0.68766000000000005</v>
      </c>
      <c r="L164" s="6">
        <v>0.45772600000000002</v>
      </c>
      <c r="M164" s="6">
        <v>0.50888900000000004</v>
      </c>
      <c r="N164" s="6">
        <v>0.58151399999999998</v>
      </c>
      <c r="O164" s="6">
        <v>1.12035</v>
      </c>
      <c r="P164" s="6">
        <v>78359</v>
      </c>
      <c r="R164" s="1"/>
      <c r="S164" s="1"/>
      <c r="T164" s="1"/>
      <c r="U164"/>
      <c r="V164"/>
      <c r="W164"/>
      <c r="X164"/>
    </row>
    <row r="165" spans="1:24" x14ac:dyDescent="0.25">
      <c r="A165" s="7"/>
      <c r="B165" s="14" t="s">
        <v>64</v>
      </c>
      <c r="C165" s="6">
        <v>2.1349800000000001</v>
      </c>
      <c r="D165" s="6">
        <v>5.00359</v>
      </c>
      <c r="E165" s="6">
        <v>3.9550399999999999</v>
      </c>
      <c r="F165" s="6">
        <v>2.19225</v>
      </c>
      <c r="G165" s="6">
        <v>1.48637</v>
      </c>
      <c r="H165" s="6">
        <v>0.57399</v>
      </c>
      <c r="I165" s="6">
        <v>1.9999</v>
      </c>
      <c r="J165" s="6">
        <v>28200</v>
      </c>
      <c r="K165" s="6">
        <v>0.52927400000000002</v>
      </c>
      <c r="L165" s="6">
        <v>0.36115399999999998</v>
      </c>
      <c r="M165" s="6">
        <v>0.445631</v>
      </c>
      <c r="N165" s="6">
        <v>0.57205399999999995</v>
      </c>
      <c r="O165" s="6">
        <v>1.02722</v>
      </c>
      <c r="P165" s="6">
        <v>78359</v>
      </c>
      <c r="R165" s="1"/>
      <c r="S165" s="1"/>
      <c r="T165" s="1"/>
      <c r="U165"/>
      <c r="V165"/>
      <c r="W165"/>
      <c r="X165"/>
    </row>
    <row r="166" spans="1:24" x14ac:dyDescent="0.25">
      <c r="A166" s="7"/>
      <c r="B166" s="14" t="s">
        <v>65</v>
      </c>
      <c r="C166" s="6">
        <v>2.5106099999999998</v>
      </c>
      <c r="D166" s="6">
        <v>5.4093099999999996</v>
      </c>
      <c r="E166" s="6">
        <v>3.7886299999999999</v>
      </c>
      <c r="F166" s="6">
        <v>1.9776100000000001</v>
      </c>
      <c r="G166" s="6">
        <v>1.2161299999999999</v>
      </c>
      <c r="H166" s="6">
        <v>0.48811500000000002</v>
      </c>
      <c r="I166" s="6">
        <v>1.8855599999999999</v>
      </c>
      <c r="J166" s="6">
        <v>28200</v>
      </c>
      <c r="K166" s="6">
        <v>0.42882999999999999</v>
      </c>
      <c r="L166" s="6">
        <v>0.31503399999999998</v>
      </c>
      <c r="M166" s="6">
        <v>0.45053599999999999</v>
      </c>
      <c r="N166" s="6">
        <v>0.59626699999999999</v>
      </c>
      <c r="O166" s="6">
        <v>0.97150499999999995</v>
      </c>
      <c r="P166" s="6">
        <v>78359</v>
      </c>
      <c r="R166" s="1"/>
      <c r="S166" s="1"/>
      <c r="T166" s="1"/>
      <c r="U166"/>
      <c r="V166"/>
      <c r="W166"/>
      <c r="X166"/>
    </row>
    <row r="167" spans="1:24" x14ac:dyDescent="0.25">
      <c r="A167" s="7"/>
      <c r="B167" s="15" t="s">
        <v>66</v>
      </c>
      <c r="C167" s="6">
        <v>0.822376</v>
      </c>
      <c r="D167" s="6">
        <v>3.2707099999999998</v>
      </c>
      <c r="E167" s="6">
        <v>3.64133</v>
      </c>
      <c r="F167" s="6">
        <v>2.6278600000000001</v>
      </c>
      <c r="G167" s="6">
        <v>1.4973099999999999</v>
      </c>
      <c r="H167" s="6">
        <v>0.54949099999999995</v>
      </c>
      <c r="I167" s="6">
        <v>1.85531</v>
      </c>
      <c r="J167" s="6">
        <v>28200</v>
      </c>
      <c r="K167" s="6">
        <v>0.43107499999999999</v>
      </c>
      <c r="L167" s="6">
        <v>0.31200899999999998</v>
      </c>
      <c r="M167" s="6">
        <v>0.443299</v>
      </c>
      <c r="N167" s="6">
        <v>0.63477700000000004</v>
      </c>
      <c r="O167" s="6">
        <v>0.96654099999999998</v>
      </c>
      <c r="P167" s="6">
        <v>78359</v>
      </c>
      <c r="R167" s="1"/>
      <c r="S167" s="1"/>
      <c r="T167" s="1"/>
      <c r="U167"/>
      <c r="V167"/>
      <c r="W167"/>
      <c r="X167"/>
    </row>
    <row r="168" spans="1:24" x14ac:dyDescent="0.25">
      <c r="A168" s="7"/>
      <c r="B168" s="15" t="s">
        <v>67</v>
      </c>
      <c r="C168" s="6">
        <v>0.92579</v>
      </c>
      <c r="D168" s="6">
        <v>2.5188999999999999</v>
      </c>
      <c r="E168" s="6">
        <v>3.3007399999999998</v>
      </c>
      <c r="F168" s="6">
        <v>2.8414000000000001</v>
      </c>
      <c r="G168" s="6">
        <v>1.49688</v>
      </c>
      <c r="H168" s="6">
        <v>0.57003400000000004</v>
      </c>
      <c r="I168" s="6">
        <v>1.79582</v>
      </c>
      <c r="J168" s="6">
        <v>28200</v>
      </c>
      <c r="K168" s="6">
        <v>0.40438000000000002</v>
      </c>
      <c r="L168" s="6">
        <v>0.284773</v>
      </c>
      <c r="M168" s="6">
        <v>0.39755299999999999</v>
      </c>
      <c r="N168" s="6">
        <v>0.58680100000000002</v>
      </c>
      <c r="O168" s="6">
        <v>0.920686</v>
      </c>
      <c r="P168" s="6">
        <v>78359</v>
      </c>
      <c r="R168" s="1"/>
      <c r="S168" s="1"/>
      <c r="T168" s="1"/>
      <c r="U168"/>
      <c r="V168"/>
      <c r="W168"/>
      <c r="X168"/>
    </row>
    <row r="169" spans="1:24" x14ac:dyDescent="0.25">
      <c r="A169" s="7"/>
      <c r="B169" s="14" t="s">
        <v>68</v>
      </c>
      <c r="C169" s="6">
        <v>0.93613900000000005</v>
      </c>
      <c r="D169" s="6">
        <v>2.3519600000000001</v>
      </c>
      <c r="E169" s="6">
        <v>3.2219699999999998</v>
      </c>
      <c r="F169" s="6">
        <v>3.5036800000000001</v>
      </c>
      <c r="G169" s="6">
        <v>2.73915</v>
      </c>
      <c r="H169" s="6">
        <v>1.20757</v>
      </c>
      <c r="I169" s="6">
        <v>2.4050400000000001</v>
      </c>
      <c r="J169" s="6">
        <v>28200</v>
      </c>
      <c r="K169" s="6">
        <v>0.54519200000000001</v>
      </c>
      <c r="L169" s="6">
        <v>0.40497300000000003</v>
      </c>
      <c r="M169" s="6">
        <v>0.414437</v>
      </c>
      <c r="N169" s="6">
        <v>0.496388</v>
      </c>
      <c r="O169" s="6">
        <v>1.1619999999999999</v>
      </c>
      <c r="P169" s="6">
        <v>78359</v>
      </c>
      <c r="R169" s="1"/>
      <c r="S169" s="1"/>
      <c r="T169" s="1"/>
      <c r="U169"/>
      <c r="V169"/>
      <c r="W169"/>
      <c r="X169"/>
    </row>
    <row r="171" spans="1:24" x14ac:dyDescent="0.25">
      <c r="C171" s="3">
        <f>AVERAGE(C2:C170)</f>
        <v>2.2009137431607142</v>
      </c>
      <c r="D171" s="3">
        <f t="shared" ref="D171:I171" si="0">AVERAGE(D2:D170)</f>
        <v>2.5999117067916679</v>
      </c>
      <c r="E171" s="3">
        <f t="shared" si="0"/>
        <v>1.8604233263749994</v>
      </c>
      <c r="F171" s="3">
        <f t="shared" si="0"/>
        <v>1.2707134863095231</v>
      </c>
      <c r="G171" s="3">
        <f t="shared" si="0"/>
        <v>1.0736992317857141</v>
      </c>
      <c r="H171" s="3">
        <f t="shared" si="0"/>
        <v>0.92083321130952356</v>
      </c>
      <c r="I171" s="3">
        <f t="shared" si="0"/>
        <v>1.3331409025595238</v>
      </c>
      <c r="J171" s="3">
        <f>SUM(J2:J170)</f>
        <v>3799257</v>
      </c>
      <c r="K171" s="3">
        <f t="shared" ref="K171" si="1">AVERAGE(K2:K170)</f>
        <v>0.76831237726190438</v>
      </c>
      <c r="L171" s="3">
        <f t="shared" ref="L171" si="2">AVERAGE(L2:L170)</f>
        <v>0.71255925964285727</v>
      </c>
      <c r="M171" s="3">
        <f t="shared" ref="M171" si="3">AVERAGE(M2:M170)</f>
        <v>0.72529427327380958</v>
      </c>
      <c r="N171" s="3">
        <f t="shared" ref="N171" si="4">AVERAGE(N2:N170)</f>
        <v>0.72261207261904747</v>
      </c>
      <c r="O171" s="3">
        <f t="shared" ref="O171" si="5">AVERAGE(O2:O170)</f>
        <v>0.9473364136904765</v>
      </c>
      <c r="P171" s="3">
        <f>SUM(P2:P170)</f>
        <v>10553487</v>
      </c>
    </row>
    <row r="172" spans="1:24" x14ac:dyDescent="0.25">
      <c r="C172" s="4"/>
      <c r="D172" s="4"/>
      <c r="E172" s="4"/>
      <c r="F172" s="4"/>
      <c r="G172" s="4"/>
      <c r="H172" s="4"/>
      <c r="I172" s="4"/>
      <c r="K172" s="4"/>
      <c r="L172" s="4"/>
      <c r="M172" s="4"/>
      <c r="N172" s="4"/>
      <c r="O172" s="4"/>
    </row>
    <row r="173" spans="1:24" x14ac:dyDescent="0.25">
      <c r="B173" s="18" t="s">
        <v>34</v>
      </c>
      <c r="C173" s="4">
        <f>_xlfn.STDEV.P(C2:C170)</f>
        <v>3.1239322268407426</v>
      </c>
      <c r="D173" s="4">
        <f t="shared" ref="D173:I173" si="6">_xlfn.STDEV.P(D2:D170)</f>
        <v>2.4107611885529581</v>
      </c>
      <c r="E173" s="4">
        <f t="shared" si="6"/>
        <v>1.5583331538743823</v>
      </c>
      <c r="F173" s="4">
        <f t="shared" si="6"/>
        <v>1.1270097072505736</v>
      </c>
      <c r="G173" s="4">
        <f t="shared" si="6"/>
        <v>1.0591205374604653</v>
      </c>
      <c r="H173" s="4">
        <f t="shared" si="6"/>
        <v>0.96597536931062433</v>
      </c>
      <c r="I173" s="4">
        <f t="shared" si="6"/>
        <v>0.99019193142707984</v>
      </c>
      <c r="K173" s="4">
        <f t="shared" ref="K173:O173" si="7">_xlfn.STDEV.P(K2:K170)</f>
        <v>0.93980186585743231</v>
      </c>
      <c r="L173" s="4">
        <f t="shared" si="7"/>
        <v>0.92552854683525798</v>
      </c>
      <c r="M173" s="4">
        <f t="shared" si="7"/>
        <v>0.93907381174990023</v>
      </c>
      <c r="N173" s="4">
        <f t="shared" si="7"/>
        <v>0.96529736028534985</v>
      </c>
      <c r="O173" s="4">
        <f t="shared" si="7"/>
        <v>0.81053956798981852</v>
      </c>
    </row>
    <row r="174" spans="1:24" x14ac:dyDescent="0.25">
      <c r="B174" s="18" t="s">
        <v>35</v>
      </c>
      <c r="C174" s="4">
        <f>SQRT(COUNT(C2:C170))</f>
        <v>12.961481396815721</v>
      </c>
      <c r="D174" s="4">
        <f t="shared" ref="D174:I174" si="8">SQRT(COUNT(D2:D170))</f>
        <v>12.961481396815721</v>
      </c>
      <c r="E174" s="4">
        <f t="shared" si="8"/>
        <v>12.961481396815721</v>
      </c>
      <c r="F174" s="4">
        <f t="shared" si="8"/>
        <v>12.961481396815721</v>
      </c>
      <c r="G174" s="4">
        <f t="shared" si="8"/>
        <v>12.961481396815721</v>
      </c>
      <c r="H174" s="4">
        <f t="shared" si="8"/>
        <v>12.961481396815721</v>
      </c>
      <c r="I174" s="4">
        <f t="shared" si="8"/>
        <v>12.961481396815721</v>
      </c>
      <c r="K174" s="4">
        <f t="shared" ref="K174:O174" si="9">SQRT(COUNT(K2:K170))</f>
        <v>12.961481396815721</v>
      </c>
      <c r="L174" s="4">
        <f t="shared" si="9"/>
        <v>12.961481396815721</v>
      </c>
      <c r="M174" s="4">
        <f t="shared" si="9"/>
        <v>12.961481396815721</v>
      </c>
      <c r="N174" s="4">
        <f t="shared" si="9"/>
        <v>12.961481396815721</v>
      </c>
      <c r="O174" s="4">
        <f t="shared" si="9"/>
        <v>12.961481396815721</v>
      </c>
    </row>
    <row r="175" spans="1:24" x14ac:dyDescent="0.25">
      <c r="B175" s="18" t="s">
        <v>36</v>
      </c>
      <c r="C175" s="4">
        <f t="shared" ref="C175:I175" si="10">C173/C174</f>
        <v>0.24101660382803208</v>
      </c>
      <c r="D175" s="4">
        <f t="shared" si="10"/>
        <v>0.18599426367615787</v>
      </c>
      <c r="E175" s="4">
        <f t="shared" si="10"/>
        <v>0.12022801299990461</v>
      </c>
      <c r="F175" s="4">
        <f t="shared" si="10"/>
        <v>8.6950686634280003E-2</v>
      </c>
      <c r="G175" s="4">
        <f t="shared" si="10"/>
        <v>8.1712923471900525E-2</v>
      </c>
      <c r="H175" s="4">
        <f t="shared" si="10"/>
        <v>7.4526617732749115E-2</v>
      </c>
      <c r="I175" s="4">
        <f t="shared" si="10"/>
        <v>7.6394966062316202E-2</v>
      </c>
      <c r="K175" s="4">
        <f t="shared" ref="K175:O175" si="11">K173/K174</f>
        <v>7.2507288101213166E-2</v>
      </c>
      <c r="L175" s="4">
        <f t="shared" si="11"/>
        <v>7.140607763111359E-2</v>
      </c>
      <c r="M175" s="4">
        <f t="shared" si="11"/>
        <v>7.2451117507340235E-2</v>
      </c>
      <c r="N175" s="4">
        <f t="shared" si="11"/>
        <v>7.4474308200796924E-2</v>
      </c>
      <c r="O175" s="4">
        <f t="shared" si="11"/>
        <v>6.2534485308827881E-2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6"/>
  <sheetViews>
    <sheetView workbookViewId="0"/>
  </sheetViews>
  <sheetFormatPr defaultRowHeight="15.75" x14ac:dyDescent="0.25"/>
  <cols>
    <col min="1" max="1" width="13.140625" style="6" bestFit="1" customWidth="1"/>
    <col min="2" max="2" width="16.140625" style="6" bestFit="1" customWidth="1"/>
    <col min="3" max="3" width="9.28515625" style="6" bestFit="1" customWidth="1"/>
    <col min="4" max="4" width="11.42578125" style="6" bestFit="1" customWidth="1"/>
    <col min="5" max="5" width="9.5703125" style="6" bestFit="1" customWidth="1"/>
    <col min="6" max="6" width="9.28515625" style="6" bestFit="1" customWidth="1"/>
    <col min="7" max="7" width="8.7109375" style="6" customWidth="1"/>
    <col min="8" max="8" width="9.85546875" style="6" customWidth="1"/>
    <col min="9" max="9" width="13.140625" style="6" bestFit="1" customWidth="1"/>
    <col min="10" max="10" width="18.28515625" style="6" bestFit="1" customWidth="1"/>
    <col min="11" max="11" width="11.42578125" style="6" bestFit="1" customWidth="1"/>
    <col min="12" max="12" width="9.5703125" style="6" bestFit="1" customWidth="1"/>
    <col min="13" max="13" width="9.28515625" style="6" bestFit="1" customWidth="1"/>
    <col min="14" max="14" width="8.7109375" style="6" customWidth="1"/>
    <col min="15" max="15" width="9.85546875" style="6" customWidth="1"/>
    <col min="16" max="16" width="18.28515625" style="6" bestFit="1" customWidth="1"/>
    <col min="17" max="22" width="5.7109375" style="6" customWidth="1"/>
    <col min="23" max="23" width="9.140625" style="6"/>
  </cols>
  <sheetData>
    <row r="1" spans="1:23" x14ac:dyDescent="0.25">
      <c r="C1" s="6">
        <v>1</v>
      </c>
      <c r="D1" s="6">
        <v>2</v>
      </c>
      <c r="E1" s="6">
        <v>3</v>
      </c>
      <c r="F1" s="6">
        <v>4</v>
      </c>
      <c r="G1" s="6">
        <v>5</v>
      </c>
      <c r="H1" s="6">
        <v>6</v>
      </c>
      <c r="I1" s="6" t="s">
        <v>32</v>
      </c>
      <c r="J1" s="6" t="s">
        <v>33</v>
      </c>
      <c r="K1" s="6">
        <v>7</v>
      </c>
      <c r="L1" s="6">
        <v>8</v>
      </c>
      <c r="M1" s="6">
        <v>9</v>
      </c>
      <c r="N1" s="6">
        <v>10</v>
      </c>
      <c r="O1" s="6" t="s">
        <v>61</v>
      </c>
      <c r="P1" s="10" t="s">
        <v>62</v>
      </c>
    </row>
    <row r="2" spans="1:23" x14ac:dyDescent="0.25">
      <c r="A2" s="6" t="s">
        <v>48</v>
      </c>
      <c r="B2" s="17">
        <v>42977.125</v>
      </c>
      <c r="C2" s="6">
        <v>1.1530800000000001</v>
      </c>
      <c r="D2" s="6">
        <v>2.4483299999999999</v>
      </c>
      <c r="E2" s="6">
        <v>0.79274</v>
      </c>
      <c r="F2" s="6">
        <v>1.0075499999999999</v>
      </c>
      <c r="G2" s="6">
        <v>1.2380599999999999</v>
      </c>
      <c r="H2" s="6">
        <v>0.89510299999999998</v>
      </c>
      <c r="I2" s="6">
        <v>1.1251</v>
      </c>
      <c r="J2" s="6">
        <v>62584</v>
      </c>
      <c r="K2" s="6">
        <v>0.60072400000000004</v>
      </c>
      <c r="L2" s="6">
        <v>0.77216099999999999</v>
      </c>
      <c r="M2" s="6">
        <v>0.54833100000000001</v>
      </c>
      <c r="N2" s="6">
        <v>0.38512200000000002</v>
      </c>
      <c r="O2" s="6">
        <v>0.76531700000000003</v>
      </c>
      <c r="P2" s="6">
        <v>173857</v>
      </c>
    </row>
    <row r="3" spans="1:23" x14ac:dyDescent="0.25">
      <c r="A3" s="7"/>
      <c r="B3" s="14" t="s">
        <v>63</v>
      </c>
      <c r="C3" s="6">
        <v>3.0138600000000002</v>
      </c>
      <c r="D3" s="6">
        <v>1.9094899999999999</v>
      </c>
      <c r="E3" s="6">
        <v>0.95143699999999998</v>
      </c>
      <c r="F3" s="6">
        <v>0.90382600000000002</v>
      </c>
      <c r="G3" s="6">
        <v>1.3762399999999999</v>
      </c>
      <c r="H3" s="6">
        <v>1.0827</v>
      </c>
      <c r="I3" s="6">
        <v>1.22553</v>
      </c>
      <c r="J3" s="6">
        <v>62584</v>
      </c>
      <c r="K3" s="6">
        <v>0.73565199999999997</v>
      </c>
      <c r="L3" s="6">
        <v>0.92558600000000002</v>
      </c>
      <c r="M3" s="6">
        <v>0.47398699999999999</v>
      </c>
      <c r="N3" s="6">
        <v>0.363147</v>
      </c>
      <c r="O3" s="6">
        <v>0.82522300000000004</v>
      </c>
      <c r="P3" s="6">
        <v>173857</v>
      </c>
      <c r="R3" s="1"/>
      <c r="S3" s="1"/>
      <c r="T3" s="1"/>
      <c r="U3"/>
      <c r="V3"/>
      <c r="W3"/>
    </row>
    <row r="4" spans="1:23" x14ac:dyDescent="0.25">
      <c r="A4" s="7"/>
      <c r="B4" s="14" t="s">
        <v>64</v>
      </c>
      <c r="C4" s="6">
        <v>2.1460499999999998</v>
      </c>
      <c r="D4" s="6">
        <v>1.99905</v>
      </c>
      <c r="E4" s="6">
        <v>0.92286999999999997</v>
      </c>
      <c r="F4" s="6">
        <v>0.96940199999999999</v>
      </c>
      <c r="G4" s="6">
        <v>1.43224</v>
      </c>
      <c r="H4" s="6">
        <v>1.1264099999999999</v>
      </c>
      <c r="I4" s="6">
        <v>1.2450399999999999</v>
      </c>
      <c r="J4" s="6">
        <v>62584</v>
      </c>
      <c r="K4" s="6">
        <v>0.81659400000000004</v>
      </c>
      <c r="L4" s="6">
        <v>1.01658</v>
      </c>
      <c r="M4" s="6">
        <v>0.49685600000000002</v>
      </c>
      <c r="N4" s="6">
        <v>0.378326</v>
      </c>
      <c r="O4" s="6">
        <v>0.863201</v>
      </c>
      <c r="P4" s="6">
        <v>173857</v>
      </c>
      <c r="R4" s="1"/>
      <c r="S4" s="1"/>
      <c r="T4" s="1"/>
      <c r="U4"/>
      <c r="V4"/>
      <c r="W4"/>
    </row>
    <row r="5" spans="1:23" x14ac:dyDescent="0.25">
      <c r="A5" s="7"/>
      <c r="B5" s="14" t="s">
        <v>65</v>
      </c>
      <c r="C5" s="6">
        <v>1.48573</v>
      </c>
      <c r="D5" s="6">
        <v>2.1539100000000002</v>
      </c>
      <c r="E5" s="6">
        <v>0.90609099999999998</v>
      </c>
      <c r="F5" s="6">
        <v>1.0807</v>
      </c>
      <c r="G5" s="6">
        <v>1.5023200000000001</v>
      </c>
      <c r="H5" s="6">
        <v>1.15493</v>
      </c>
      <c r="I5" s="6">
        <v>1.2851999999999999</v>
      </c>
      <c r="J5" s="6">
        <v>62584</v>
      </c>
      <c r="K5" s="6">
        <v>0.75542299999999996</v>
      </c>
      <c r="L5" s="6">
        <v>0.95971200000000001</v>
      </c>
      <c r="M5" s="6">
        <v>0.48976999999999998</v>
      </c>
      <c r="N5" s="6">
        <v>0.42329699999999998</v>
      </c>
      <c r="O5" s="6">
        <v>0.86850799999999995</v>
      </c>
      <c r="P5" s="6">
        <v>173857</v>
      </c>
      <c r="R5" s="1"/>
      <c r="S5" s="1"/>
      <c r="T5" s="1"/>
      <c r="U5"/>
      <c r="V5"/>
      <c r="W5"/>
    </row>
    <row r="6" spans="1:23" x14ac:dyDescent="0.25">
      <c r="A6" s="7"/>
      <c r="B6" s="15" t="s">
        <v>66</v>
      </c>
      <c r="C6" s="6">
        <v>1.0091300000000001</v>
      </c>
      <c r="D6" s="6">
        <v>2.5598900000000002</v>
      </c>
      <c r="E6" s="6">
        <v>0.65459100000000003</v>
      </c>
      <c r="F6" s="6">
        <v>0.90135200000000004</v>
      </c>
      <c r="G6" s="6">
        <v>1.05793</v>
      </c>
      <c r="H6" s="6">
        <v>0.69189500000000004</v>
      </c>
      <c r="I6" s="6">
        <v>0.98345400000000005</v>
      </c>
      <c r="J6" s="6">
        <v>62584</v>
      </c>
      <c r="K6" s="6">
        <v>0.480624</v>
      </c>
      <c r="L6" s="6">
        <v>0.69725099999999995</v>
      </c>
      <c r="M6" s="6">
        <v>0.58074899999999996</v>
      </c>
      <c r="N6" s="6">
        <v>0.36385600000000001</v>
      </c>
      <c r="O6" s="6">
        <v>0.68894200000000005</v>
      </c>
      <c r="P6" s="6">
        <v>173857</v>
      </c>
      <c r="R6" s="1"/>
      <c r="S6" s="1"/>
      <c r="T6" s="1"/>
      <c r="U6"/>
      <c r="V6"/>
      <c r="W6"/>
    </row>
    <row r="7" spans="1:23" x14ac:dyDescent="0.25">
      <c r="A7" s="7"/>
      <c r="B7" s="15" t="s">
        <v>67</v>
      </c>
      <c r="C7" s="6">
        <v>0.61028800000000005</v>
      </c>
      <c r="D7" s="6">
        <v>2.67056</v>
      </c>
      <c r="E7" s="6">
        <v>1.0783199999999999</v>
      </c>
      <c r="F7" s="6">
        <v>1.2776799999999999</v>
      </c>
      <c r="G7" s="6">
        <v>1.55674</v>
      </c>
      <c r="H7" s="6">
        <v>0.85901000000000005</v>
      </c>
      <c r="I7" s="6">
        <v>1.28938</v>
      </c>
      <c r="J7" s="6">
        <v>62584</v>
      </c>
      <c r="K7" s="6">
        <v>0.65262299999999995</v>
      </c>
      <c r="L7" s="6">
        <v>0.69320899999999996</v>
      </c>
      <c r="M7" s="6">
        <v>0.59665599999999996</v>
      </c>
      <c r="N7" s="6">
        <v>0.48110900000000001</v>
      </c>
      <c r="O7" s="6">
        <v>0.84581600000000001</v>
      </c>
      <c r="P7" s="6">
        <v>173857</v>
      </c>
      <c r="R7" s="1"/>
      <c r="S7" s="1"/>
      <c r="T7" s="1"/>
      <c r="U7"/>
      <c r="V7"/>
      <c r="W7"/>
    </row>
    <row r="8" spans="1:23" x14ac:dyDescent="0.25">
      <c r="A8" s="7"/>
      <c r="B8" s="14" t="s">
        <v>68</v>
      </c>
      <c r="C8" s="6">
        <v>0.452455</v>
      </c>
      <c r="D8" s="6">
        <v>2.7337899999999999</v>
      </c>
      <c r="E8" s="6">
        <v>1.2099899999999999</v>
      </c>
      <c r="F8" s="6">
        <v>1.4448799999999999</v>
      </c>
      <c r="G8" s="6">
        <v>1.85826</v>
      </c>
      <c r="H8" s="6">
        <v>0.83255699999999999</v>
      </c>
      <c r="I8" s="6">
        <v>1.4083399999999999</v>
      </c>
      <c r="J8" s="6">
        <v>62584</v>
      </c>
      <c r="K8" s="6">
        <v>0.61153599999999997</v>
      </c>
      <c r="L8" s="6">
        <v>0.68337999999999999</v>
      </c>
      <c r="M8" s="6">
        <v>0.51161500000000004</v>
      </c>
      <c r="N8" s="6">
        <v>0.38390400000000002</v>
      </c>
      <c r="O8" s="6">
        <v>0.84889999999999999</v>
      </c>
      <c r="P8" s="6">
        <v>173857</v>
      </c>
      <c r="R8" s="1"/>
      <c r="S8" s="1"/>
      <c r="T8" s="1"/>
      <c r="U8"/>
      <c r="V8"/>
      <c r="W8"/>
    </row>
    <row r="9" spans="1:23" x14ac:dyDescent="0.25">
      <c r="A9" s="6" t="s">
        <v>1</v>
      </c>
      <c r="B9" s="17">
        <v>42994.125</v>
      </c>
      <c r="C9" s="6">
        <v>1.58961</v>
      </c>
      <c r="D9" s="6">
        <v>10.707700000000001</v>
      </c>
      <c r="E9" s="6">
        <v>2.7127500000000002</v>
      </c>
      <c r="F9" s="6">
        <v>0.26826100000000003</v>
      </c>
      <c r="G9" s="6">
        <v>0.103496</v>
      </c>
      <c r="H9" s="6">
        <v>0.102906</v>
      </c>
      <c r="I9" s="6">
        <v>1.42465</v>
      </c>
      <c r="J9" s="6">
        <v>34549</v>
      </c>
      <c r="K9" s="6">
        <v>0.13477900000000001</v>
      </c>
      <c r="L9" s="6">
        <v>0.20608799999999999</v>
      </c>
      <c r="M9" s="6">
        <v>0.20799699999999999</v>
      </c>
      <c r="N9" s="6">
        <v>0.21237900000000001</v>
      </c>
      <c r="O9" s="6">
        <v>0.63714199999999999</v>
      </c>
      <c r="P9" s="6">
        <v>95946</v>
      </c>
    </row>
    <row r="10" spans="1:23" x14ac:dyDescent="0.25">
      <c r="A10" s="7"/>
      <c r="B10" s="14" t="s">
        <v>63</v>
      </c>
      <c r="C10" s="6">
        <v>1.44479</v>
      </c>
      <c r="D10" s="6">
        <v>5.1266800000000003</v>
      </c>
      <c r="E10" s="6">
        <v>2.4567899999999998</v>
      </c>
      <c r="F10" s="6">
        <v>0.27491199999999999</v>
      </c>
      <c r="G10" s="6">
        <v>7.0189299999999996E-2</v>
      </c>
      <c r="H10" s="6">
        <v>2.55546E-2</v>
      </c>
      <c r="I10" s="6">
        <v>0.88793299999999997</v>
      </c>
      <c r="J10" s="6">
        <v>34549</v>
      </c>
      <c r="K10" s="6">
        <v>0.192911</v>
      </c>
      <c r="L10" s="6">
        <v>0.27696399999999999</v>
      </c>
      <c r="M10" s="6">
        <v>0.17818000000000001</v>
      </c>
      <c r="N10" s="6">
        <v>0.26425599999999999</v>
      </c>
      <c r="O10" s="6">
        <v>0.46688200000000002</v>
      </c>
      <c r="P10" s="6">
        <v>95946</v>
      </c>
      <c r="R10" s="1"/>
      <c r="S10" s="1"/>
      <c r="T10" s="1"/>
      <c r="U10"/>
      <c r="V10"/>
      <c r="W10"/>
    </row>
    <row r="11" spans="1:23" x14ac:dyDescent="0.25">
      <c r="A11" s="7"/>
      <c r="B11" s="14" t="s">
        <v>64</v>
      </c>
      <c r="C11" s="6">
        <v>1.54068</v>
      </c>
      <c r="D11" s="6">
        <v>7.9544800000000002</v>
      </c>
      <c r="E11" s="6">
        <v>2.54359</v>
      </c>
      <c r="F11" s="6">
        <v>0.24391199999999999</v>
      </c>
      <c r="G11" s="6">
        <v>9.9201600000000001E-2</v>
      </c>
      <c r="H11" s="6">
        <v>1.7641299999999999E-2</v>
      </c>
      <c r="I11" s="6">
        <v>1.1377900000000001</v>
      </c>
      <c r="J11" s="6">
        <v>34549</v>
      </c>
      <c r="K11" s="6">
        <v>0.11798500000000001</v>
      </c>
      <c r="L11" s="6">
        <v>0.39542699999999997</v>
      </c>
      <c r="M11" s="6">
        <v>0.17170099999999999</v>
      </c>
      <c r="N11" s="6">
        <v>0.22844900000000001</v>
      </c>
      <c r="O11" s="6">
        <v>0.55700799999999995</v>
      </c>
      <c r="P11" s="6">
        <v>95946</v>
      </c>
      <c r="R11" s="1"/>
      <c r="S11" s="1"/>
      <c r="T11" s="1"/>
      <c r="U11"/>
      <c r="V11"/>
      <c r="W11"/>
    </row>
    <row r="12" spans="1:23" x14ac:dyDescent="0.25">
      <c r="A12" s="7"/>
      <c r="B12" s="14" t="s">
        <v>65</v>
      </c>
      <c r="C12" s="6">
        <v>1.59321</v>
      </c>
      <c r="D12" s="6">
        <v>8.1442200000000007</v>
      </c>
      <c r="E12" s="6">
        <v>2.7245400000000002</v>
      </c>
      <c r="F12" s="6">
        <v>0.38955000000000001</v>
      </c>
      <c r="G12" s="6">
        <v>0.13520399999999999</v>
      </c>
      <c r="H12" s="6">
        <v>6.3812199999999999E-2</v>
      </c>
      <c r="I12" s="6">
        <v>1.23163</v>
      </c>
      <c r="J12" s="6">
        <v>34549</v>
      </c>
      <c r="K12" s="6">
        <v>0.113709</v>
      </c>
      <c r="L12" s="6">
        <v>0.271007</v>
      </c>
      <c r="M12" s="6">
        <v>0.193882</v>
      </c>
      <c r="N12" s="6">
        <v>0.20952399999999999</v>
      </c>
      <c r="O12" s="6">
        <v>0.57171799999999995</v>
      </c>
      <c r="P12" s="6">
        <v>95946</v>
      </c>
      <c r="R12" s="1"/>
      <c r="S12" s="1"/>
      <c r="T12" s="1"/>
      <c r="U12"/>
      <c r="V12"/>
      <c r="W12"/>
    </row>
    <row r="13" spans="1:23" x14ac:dyDescent="0.25">
      <c r="A13" s="7"/>
      <c r="B13" s="15" t="s">
        <v>66</v>
      </c>
      <c r="C13" s="6">
        <v>1.9234599999999999</v>
      </c>
      <c r="D13" s="6">
        <v>11.9603</v>
      </c>
      <c r="E13" s="6">
        <v>2.3788</v>
      </c>
      <c r="F13" s="6">
        <v>0.246224</v>
      </c>
      <c r="G13" s="6">
        <v>8.3405900000000005E-2</v>
      </c>
      <c r="H13" s="6">
        <v>0.110915</v>
      </c>
      <c r="I13" s="6">
        <v>1.48546</v>
      </c>
      <c r="J13" s="6">
        <v>34549</v>
      </c>
      <c r="K13" s="6">
        <v>9.2652399999999996E-2</v>
      </c>
      <c r="L13" s="6">
        <v>0.35457899999999998</v>
      </c>
      <c r="M13" s="6">
        <v>0.23007900000000001</v>
      </c>
      <c r="N13" s="6">
        <v>0.246924</v>
      </c>
      <c r="O13" s="6">
        <v>0.68619600000000003</v>
      </c>
      <c r="P13" s="6">
        <v>95946</v>
      </c>
      <c r="R13" s="1"/>
      <c r="S13" s="1"/>
      <c r="T13" s="1"/>
      <c r="U13"/>
      <c r="V13"/>
      <c r="W13"/>
    </row>
    <row r="14" spans="1:23" x14ac:dyDescent="0.25">
      <c r="A14" s="7"/>
      <c r="B14" s="15" t="s">
        <v>67</v>
      </c>
      <c r="C14" s="6">
        <v>2.8279200000000002</v>
      </c>
      <c r="D14" s="6">
        <v>13.526899999999999</v>
      </c>
      <c r="E14" s="6">
        <v>2.80647</v>
      </c>
      <c r="F14" s="6">
        <v>0.33993099999999998</v>
      </c>
      <c r="G14" s="6">
        <v>8.6421899999999996E-2</v>
      </c>
      <c r="H14" s="6">
        <v>6.3170900000000002E-2</v>
      </c>
      <c r="I14" s="6">
        <v>1.7051000000000001</v>
      </c>
      <c r="J14" s="6">
        <v>34549</v>
      </c>
      <c r="K14" s="6">
        <v>0.13427</v>
      </c>
      <c r="L14" s="6">
        <v>0.32492700000000002</v>
      </c>
      <c r="M14" s="6">
        <v>0.21510000000000001</v>
      </c>
      <c r="N14" s="6">
        <v>0.23614199999999999</v>
      </c>
      <c r="O14" s="6">
        <v>0.76163899999999995</v>
      </c>
      <c r="P14" s="6">
        <v>95946</v>
      </c>
      <c r="R14" s="1"/>
      <c r="S14" s="1"/>
      <c r="T14" s="1"/>
      <c r="U14"/>
      <c r="V14"/>
      <c r="W14"/>
    </row>
    <row r="15" spans="1:23" x14ac:dyDescent="0.25">
      <c r="A15" s="7"/>
      <c r="B15" s="14" t="s">
        <v>68</v>
      </c>
      <c r="C15" s="6">
        <v>4.9094199999999999</v>
      </c>
      <c r="D15" s="6">
        <v>15.6976</v>
      </c>
      <c r="E15" s="6">
        <v>2.6027399999999998</v>
      </c>
      <c r="F15" s="6">
        <v>0.210367</v>
      </c>
      <c r="G15" s="6">
        <v>3.4819500000000003E-2</v>
      </c>
      <c r="H15" s="6">
        <v>3.3102899999999998E-2</v>
      </c>
      <c r="I15" s="6">
        <v>1.8687</v>
      </c>
      <c r="J15" s="6">
        <v>34549</v>
      </c>
      <c r="K15" s="6">
        <v>7.1894700000000006E-2</v>
      </c>
      <c r="L15" s="6">
        <v>0.21573800000000001</v>
      </c>
      <c r="M15" s="6">
        <v>0.244449</v>
      </c>
      <c r="N15" s="6">
        <v>0.235572</v>
      </c>
      <c r="O15" s="6">
        <v>0.80092200000000002</v>
      </c>
      <c r="P15" s="6">
        <v>95946</v>
      </c>
      <c r="R15" s="1"/>
      <c r="S15" s="1"/>
      <c r="T15" s="1"/>
      <c r="U15"/>
      <c r="V15"/>
      <c r="W15"/>
    </row>
    <row r="16" spans="1:23" x14ac:dyDescent="0.25">
      <c r="A16" s="6" t="s">
        <v>45</v>
      </c>
      <c r="B16" s="17">
        <v>42943.125</v>
      </c>
      <c r="C16" s="6">
        <v>5.1228199999999999</v>
      </c>
      <c r="D16" s="6">
        <v>7.9897299999999998</v>
      </c>
      <c r="E16" s="6">
        <v>6.1246900000000002</v>
      </c>
      <c r="F16" s="6">
        <v>3.2490899999999998</v>
      </c>
      <c r="G16" s="6">
        <v>2.2083400000000002</v>
      </c>
      <c r="H16" s="6">
        <v>2.0527899999999999</v>
      </c>
      <c r="I16" s="6">
        <v>3.4707699999999999</v>
      </c>
      <c r="J16" s="6">
        <v>9319</v>
      </c>
      <c r="K16" s="6">
        <v>2.72756</v>
      </c>
      <c r="L16" s="6">
        <v>1.51125</v>
      </c>
      <c r="M16" s="6">
        <v>1.2781100000000001</v>
      </c>
      <c r="N16" s="6">
        <v>0.87796799999999997</v>
      </c>
      <c r="O16" s="6">
        <v>2.2153299999999998</v>
      </c>
      <c r="P16" s="6">
        <v>25861</v>
      </c>
    </row>
    <row r="17" spans="1:23" x14ac:dyDescent="0.25">
      <c r="A17" s="7"/>
      <c r="B17" s="14" t="s">
        <v>63</v>
      </c>
      <c r="C17" s="6">
        <v>2.7347299999999999</v>
      </c>
      <c r="D17" s="6">
        <v>5.9453199999999997</v>
      </c>
      <c r="E17" s="6">
        <v>7.4372999999999996</v>
      </c>
      <c r="F17" s="6">
        <v>4.7468000000000004</v>
      </c>
      <c r="G17" s="6">
        <v>3.3605499999999999</v>
      </c>
      <c r="H17" s="6">
        <v>2.4988899999999998</v>
      </c>
      <c r="I17" s="6">
        <v>4.1332199999999997</v>
      </c>
      <c r="J17" s="6">
        <v>9319</v>
      </c>
      <c r="K17" s="6">
        <v>1.9798500000000001</v>
      </c>
      <c r="L17" s="6">
        <v>1.0597399999999999</v>
      </c>
      <c r="M17" s="6">
        <v>0.64830100000000002</v>
      </c>
      <c r="N17" s="6">
        <v>0.34958800000000001</v>
      </c>
      <c r="O17" s="6">
        <v>2.0818500000000002</v>
      </c>
      <c r="P17" s="6">
        <v>25861</v>
      </c>
      <c r="R17" s="1"/>
      <c r="S17" s="1"/>
      <c r="T17" s="1"/>
      <c r="U17"/>
      <c r="V17"/>
      <c r="W17"/>
    </row>
    <row r="18" spans="1:23" x14ac:dyDescent="0.25">
      <c r="A18" s="7"/>
      <c r="B18" s="14" t="s">
        <v>64</v>
      </c>
      <c r="C18" s="6">
        <v>5.7271299999999998</v>
      </c>
      <c r="D18" s="6">
        <v>7.2333800000000004</v>
      </c>
      <c r="E18" s="6">
        <v>6.84619</v>
      </c>
      <c r="F18" s="6">
        <v>4.1659800000000002</v>
      </c>
      <c r="G18" s="6">
        <v>2.7734999999999999</v>
      </c>
      <c r="H18" s="6">
        <v>2.1552199999999999</v>
      </c>
      <c r="I18" s="6">
        <v>3.8758900000000001</v>
      </c>
      <c r="J18" s="6">
        <v>9319</v>
      </c>
      <c r="K18" s="6">
        <v>2.2290100000000002</v>
      </c>
      <c r="L18" s="6">
        <v>1.22096</v>
      </c>
      <c r="M18" s="6">
        <v>0.87493900000000002</v>
      </c>
      <c r="N18" s="6">
        <v>0.53770300000000004</v>
      </c>
      <c r="O18" s="6">
        <v>2.11991</v>
      </c>
      <c r="P18" s="6">
        <v>25861</v>
      </c>
      <c r="R18" s="1"/>
      <c r="S18" s="1"/>
      <c r="T18" s="1"/>
      <c r="U18"/>
      <c r="V18"/>
      <c r="W18"/>
    </row>
    <row r="19" spans="1:23" x14ac:dyDescent="0.25">
      <c r="A19" s="7"/>
      <c r="B19" s="14" t="s">
        <v>65</v>
      </c>
      <c r="C19" s="6">
        <v>5.7080500000000001</v>
      </c>
      <c r="D19" s="6">
        <v>7.5159000000000002</v>
      </c>
      <c r="E19" s="6">
        <v>6.5886300000000002</v>
      </c>
      <c r="F19" s="6">
        <v>3.6538599999999999</v>
      </c>
      <c r="G19" s="6">
        <v>2.7450999999999999</v>
      </c>
      <c r="H19" s="6">
        <v>2.2598799999999999</v>
      </c>
      <c r="I19" s="6">
        <v>3.7881800000000001</v>
      </c>
      <c r="J19" s="6">
        <v>9319</v>
      </c>
      <c r="K19" s="6">
        <v>2.3560500000000002</v>
      </c>
      <c r="L19" s="6">
        <v>1.42744</v>
      </c>
      <c r="M19" s="6">
        <v>0.99538499999999996</v>
      </c>
      <c r="N19" s="6">
        <v>0.56312700000000004</v>
      </c>
      <c r="O19" s="6">
        <v>2.1610399999999998</v>
      </c>
      <c r="P19" s="6">
        <v>25861</v>
      </c>
      <c r="R19" s="1"/>
      <c r="S19" s="1"/>
      <c r="T19" s="1"/>
      <c r="U19"/>
      <c r="V19"/>
      <c r="W19"/>
    </row>
    <row r="20" spans="1:23" x14ac:dyDescent="0.25">
      <c r="A20" s="7"/>
      <c r="B20" s="15" t="s">
        <v>66</v>
      </c>
      <c r="C20" s="6">
        <v>4.40334</v>
      </c>
      <c r="D20" s="6">
        <v>10.330299999999999</v>
      </c>
      <c r="E20" s="6">
        <v>6.2046400000000004</v>
      </c>
      <c r="F20" s="6">
        <v>2.9626299999999999</v>
      </c>
      <c r="G20" s="6">
        <v>1.91204</v>
      </c>
      <c r="H20" s="6">
        <v>1.84483</v>
      </c>
      <c r="I20" s="6">
        <v>3.4635199999999999</v>
      </c>
      <c r="J20" s="6">
        <v>9319</v>
      </c>
      <c r="K20" s="6">
        <v>2.4341599999999999</v>
      </c>
      <c r="L20" s="6">
        <v>1.2841</v>
      </c>
      <c r="M20" s="6">
        <v>0.79769500000000004</v>
      </c>
      <c r="N20" s="6">
        <v>0.64517100000000005</v>
      </c>
      <c r="O20" s="6">
        <v>2.01464</v>
      </c>
      <c r="P20" s="6">
        <v>25861</v>
      </c>
      <c r="R20" s="1"/>
      <c r="S20" s="1"/>
      <c r="T20" s="1"/>
      <c r="U20"/>
      <c r="V20"/>
      <c r="W20"/>
    </row>
    <row r="21" spans="1:23" x14ac:dyDescent="0.25">
      <c r="A21" s="7"/>
      <c r="B21" s="15" t="s">
        <v>67</v>
      </c>
      <c r="C21" s="6">
        <v>5.25441</v>
      </c>
      <c r="D21" s="6">
        <v>11.324199999999999</v>
      </c>
      <c r="E21" s="6">
        <v>5.3662400000000003</v>
      </c>
      <c r="F21" s="6">
        <v>2.4638100000000001</v>
      </c>
      <c r="G21" s="6">
        <v>1.55063</v>
      </c>
      <c r="H21" s="6">
        <v>1.6917500000000001</v>
      </c>
      <c r="I21" s="6">
        <v>3.2186499999999998</v>
      </c>
      <c r="J21" s="6">
        <v>9319</v>
      </c>
      <c r="K21" s="6">
        <v>2.7293099999999999</v>
      </c>
      <c r="L21" s="6">
        <v>1.05901</v>
      </c>
      <c r="M21" s="6">
        <v>0.67172200000000004</v>
      </c>
      <c r="N21" s="6">
        <v>0.62384899999999999</v>
      </c>
      <c r="O21" s="6">
        <v>1.9055899999999999</v>
      </c>
      <c r="P21" s="6">
        <v>25861</v>
      </c>
      <c r="R21" s="1"/>
      <c r="S21" s="1"/>
      <c r="T21" s="1"/>
      <c r="U21"/>
      <c r="V21"/>
      <c r="W21"/>
    </row>
    <row r="22" spans="1:23" x14ac:dyDescent="0.25">
      <c r="A22" s="7"/>
      <c r="B22" s="14" t="s">
        <v>68</v>
      </c>
      <c r="C22" s="6">
        <v>9.4740000000000002</v>
      </c>
      <c r="D22" s="6">
        <v>8.0644600000000004</v>
      </c>
      <c r="E22" s="6">
        <v>3.6492100000000001</v>
      </c>
      <c r="F22" s="6">
        <v>1.69564</v>
      </c>
      <c r="G22" s="6">
        <v>1.4813099999999999</v>
      </c>
      <c r="H22" s="6">
        <v>2.3955500000000001</v>
      </c>
      <c r="I22" s="6">
        <v>2.8728400000000001</v>
      </c>
      <c r="J22" s="6">
        <v>9319</v>
      </c>
      <c r="K22" s="6">
        <v>2.85615</v>
      </c>
      <c r="L22" s="6">
        <v>0.85399599999999998</v>
      </c>
      <c r="M22" s="6">
        <v>0.51422599999999996</v>
      </c>
      <c r="N22" s="6">
        <v>0.40276000000000001</v>
      </c>
      <c r="O22" s="6">
        <v>1.69794</v>
      </c>
      <c r="P22" s="6">
        <v>25861</v>
      </c>
      <c r="R22" s="1"/>
      <c r="S22" s="1"/>
      <c r="T22" s="1"/>
      <c r="U22"/>
      <c r="V22"/>
      <c r="W22"/>
    </row>
    <row r="23" spans="1:23" x14ac:dyDescent="0.25">
      <c r="A23" s="6" t="s">
        <v>12</v>
      </c>
      <c r="B23" s="17">
        <v>43690.125</v>
      </c>
      <c r="C23" s="6">
        <v>1.1624000000000001</v>
      </c>
      <c r="D23" s="6">
        <v>1.31131</v>
      </c>
      <c r="E23" s="6">
        <v>0.68911100000000003</v>
      </c>
      <c r="F23" s="6">
        <v>0.107282</v>
      </c>
      <c r="G23" s="6">
        <v>0.15972700000000001</v>
      </c>
      <c r="H23" s="6">
        <v>0.29677999999999999</v>
      </c>
      <c r="I23" s="6">
        <v>0.388735</v>
      </c>
      <c r="J23" s="6">
        <v>168918</v>
      </c>
      <c r="K23" s="6">
        <v>0.386575</v>
      </c>
      <c r="L23" s="6">
        <v>0.22750200000000001</v>
      </c>
      <c r="M23" s="6">
        <v>0.275005</v>
      </c>
      <c r="N23" s="6">
        <v>8.2792199999999996E-2</v>
      </c>
      <c r="O23" s="6">
        <v>0.28681400000000001</v>
      </c>
      <c r="P23" s="6">
        <v>469188</v>
      </c>
    </row>
    <row r="24" spans="1:23" x14ac:dyDescent="0.25">
      <c r="A24" s="7"/>
      <c r="B24" s="14" t="s">
        <v>63</v>
      </c>
      <c r="C24" s="6">
        <v>1.1297299999999999</v>
      </c>
      <c r="D24" s="6">
        <v>1.50528</v>
      </c>
      <c r="E24" s="6">
        <v>0.85419999999999996</v>
      </c>
      <c r="F24" s="6">
        <v>8.0823000000000006E-2</v>
      </c>
      <c r="G24" s="6">
        <v>0.15467600000000001</v>
      </c>
      <c r="H24" s="6">
        <v>0.31733600000000001</v>
      </c>
      <c r="I24" s="6">
        <v>0.42679499999999998</v>
      </c>
      <c r="J24" s="6">
        <v>168918</v>
      </c>
      <c r="K24" s="6">
        <v>0.40417999999999998</v>
      </c>
      <c r="L24" s="6">
        <v>0.442523</v>
      </c>
      <c r="M24" s="6">
        <v>0.238152</v>
      </c>
      <c r="N24" s="6">
        <v>8.5518800000000006E-2</v>
      </c>
      <c r="O24" s="6">
        <v>0.32930500000000001</v>
      </c>
      <c r="P24" s="6">
        <v>469188</v>
      </c>
      <c r="R24" s="1"/>
      <c r="S24" s="1"/>
      <c r="T24" s="1"/>
      <c r="U24"/>
      <c r="V24"/>
      <c r="W24"/>
    </row>
    <row r="25" spans="1:23" x14ac:dyDescent="0.25">
      <c r="A25" s="7"/>
      <c r="B25" s="14" t="s">
        <v>64</v>
      </c>
      <c r="C25" s="6">
        <v>1.1140099999999999</v>
      </c>
      <c r="D25" s="6">
        <v>1.45357</v>
      </c>
      <c r="E25" s="6">
        <v>0.81392900000000001</v>
      </c>
      <c r="F25" s="6">
        <v>0.10485999999999999</v>
      </c>
      <c r="G25" s="6">
        <v>0.16980100000000001</v>
      </c>
      <c r="H25" s="6">
        <v>0.30867099999999997</v>
      </c>
      <c r="I25" s="6">
        <v>0.42226599999999997</v>
      </c>
      <c r="J25" s="6">
        <v>168918</v>
      </c>
      <c r="K25" s="6">
        <v>0.38017899999999999</v>
      </c>
      <c r="L25" s="6">
        <v>0.38099699999999997</v>
      </c>
      <c r="M25" s="6">
        <v>0.25750800000000001</v>
      </c>
      <c r="N25" s="6">
        <v>9.8068900000000001E-2</v>
      </c>
      <c r="O25" s="6">
        <v>0.32100000000000001</v>
      </c>
      <c r="P25" s="6">
        <v>469188</v>
      </c>
      <c r="R25" s="1"/>
      <c r="S25" s="1"/>
      <c r="T25" s="1"/>
      <c r="U25"/>
      <c r="V25"/>
      <c r="W25"/>
    </row>
    <row r="26" spans="1:23" x14ac:dyDescent="0.25">
      <c r="A26" s="7"/>
      <c r="B26" s="14" t="s">
        <v>65</v>
      </c>
      <c r="C26" s="6">
        <v>1.1150800000000001</v>
      </c>
      <c r="D26" s="6">
        <v>1.28826</v>
      </c>
      <c r="E26" s="6">
        <v>0.71496300000000002</v>
      </c>
      <c r="F26" s="6">
        <v>9.0887700000000002E-2</v>
      </c>
      <c r="G26" s="6">
        <v>0.16622799999999999</v>
      </c>
      <c r="H26" s="6">
        <v>0.28619600000000001</v>
      </c>
      <c r="I26" s="6">
        <v>0.384295</v>
      </c>
      <c r="J26" s="6">
        <v>168918</v>
      </c>
      <c r="K26" s="6">
        <v>0.38955400000000001</v>
      </c>
      <c r="L26" s="6">
        <v>0.309338</v>
      </c>
      <c r="M26" s="6">
        <v>0.248914</v>
      </c>
      <c r="N26" s="6">
        <v>9.7562999999999997E-2</v>
      </c>
      <c r="O26" s="6">
        <v>0.29624400000000001</v>
      </c>
      <c r="P26" s="6">
        <v>469188</v>
      </c>
      <c r="R26" s="1"/>
      <c r="S26" s="1"/>
      <c r="T26" s="1"/>
      <c r="U26"/>
      <c r="V26"/>
      <c r="W26"/>
    </row>
    <row r="27" spans="1:23" x14ac:dyDescent="0.25">
      <c r="A27" s="7"/>
      <c r="B27" s="15" t="s">
        <v>66</v>
      </c>
      <c r="C27" s="6">
        <v>0.98156500000000002</v>
      </c>
      <c r="D27" s="6">
        <v>1.3718900000000001</v>
      </c>
      <c r="E27" s="6">
        <v>0.68837099999999996</v>
      </c>
      <c r="F27" s="6">
        <v>3.8169000000000002E-2</v>
      </c>
      <c r="G27" s="6">
        <v>0.12953300000000001</v>
      </c>
      <c r="H27" s="6">
        <v>0.248395</v>
      </c>
      <c r="I27" s="6">
        <v>0.35289399999999999</v>
      </c>
      <c r="J27" s="6">
        <v>168918</v>
      </c>
      <c r="K27" s="6">
        <v>0.45393</v>
      </c>
      <c r="L27" s="6">
        <v>0.20138700000000001</v>
      </c>
      <c r="M27" s="6">
        <v>0.27114700000000003</v>
      </c>
      <c r="N27" s="6">
        <v>9.2143299999999997E-2</v>
      </c>
      <c r="O27" s="6">
        <v>0.27986800000000001</v>
      </c>
      <c r="P27" s="6">
        <v>469188</v>
      </c>
      <c r="R27" s="1"/>
      <c r="S27" s="1"/>
      <c r="T27" s="1"/>
      <c r="U27"/>
      <c r="V27"/>
      <c r="W27"/>
    </row>
    <row r="28" spans="1:23" x14ac:dyDescent="0.25">
      <c r="A28" s="7"/>
      <c r="B28" s="15" t="s">
        <v>67</v>
      </c>
      <c r="C28" s="6">
        <v>0.83499400000000001</v>
      </c>
      <c r="D28" s="6">
        <v>1.4723299999999999</v>
      </c>
      <c r="E28" s="6">
        <v>0.67700199999999999</v>
      </c>
      <c r="F28" s="6">
        <v>3.8757899999999998E-2</v>
      </c>
      <c r="G28" s="6">
        <v>0.13727300000000001</v>
      </c>
      <c r="H28" s="6">
        <v>0.24548500000000001</v>
      </c>
      <c r="I28" s="6">
        <v>0.35678100000000001</v>
      </c>
      <c r="J28" s="6">
        <v>168918</v>
      </c>
      <c r="K28" s="6">
        <v>0.47372500000000001</v>
      </c>
      <c r="L28" s="6">
        <v>0.196404</v>
      </c>
      <c r="M28" s="6">
        <v>0.27861399999999997</v>
      </c>
      <c r="N28" s="6">
        <v>0.1043</v>
      </c>
      <c r="O28" s="6">
        <v>0.28667199999999998</v>
      </c>
      <c r="P28" s="6">
        <v>469188</v>
      </c>
      <c r="R28" s="1"/>
      <c r="S28" s="1"/>
      <c r="T28" s="1"/>
      <c r="U28"/>
      <c r="V28"/>
      <c r="W28"/>
    </row>
    <row r="29" spans="1:23" x14ac:dyDescent="0.25">
      <c r="A29" s="7"/>
      <c r="B29" s="14" t="s">
        <v>68</v>
      </c>
      <c r="C29" s="6">
        <v>1.1992700000000001</v>
      </c>
      <c r="D29" s="6">
        <v>1.97485</v>
      </c>
      <c r="E29" s="6">
        <v>0.68982900000000003</v>
      </c>
      <c r="F29" s="6">
        <v>5.0829100000000002E-2</v>
      </c>
      <c r="G29" s="6">
        <v>0.130518</v>
      </c>
      <c r="H29" s="6">
        <v>0.24845400000000001</v>
      </c>
      <c r="I29" s="6">
        <v>0.41211799999999998</v>
      </c>
      <c r="J29" s="6">
        <v>168918</v>
      </c>
      <c r="K29" s="6">
        <v>0.48246099999999997</v>
      </c>
      <c r="L29" s="6">
        <v>0.19425300000000001</v>
      </c>
      <c r="M29" s="6">
        <v>0.28128900000000001</v>
      </c>
      <c r="N29" s="6">
        <v>0.13361000000000001</v>
      </c>
      <c r="O29" s="6">
        <v>0.31342900000000001</v>
      </c>
      <c r="P29" s="6">
        <v>469188</v>
      </c>
      <c r="R29" s="1"/>
      <c r="S29" s="1"/>
      <c r="T29" s="1"/>
      <c r="U29"/>
      <c r="V29"/>
      <c r="W29"/>
    </row>
    <row r="30" spans="1:23" x14ac:dyDescent="0.25">
      <c r="A30" s="6" t="s">
        <v>12</v>
      </c>
      <c r="B30" s="17">
        <v>43689.125</v>
      </c>
      <c r="C30" s="6">
        <v>1.5300100000000001</v>
      </c>
      <c r="D30" s="6">
        <v>1.6879999999999999</v>
      </c>
      <c r="E30" s="6">
        <v>0.17956</v>
      </c>
      <c r="F30" s="6">
        <v>0.63547699999999996</v>
      </c>
      <c r="G30" s="6">
        <v>0.63666599999999995</v>
      </c>
      <c r="H30" s="6">
        <v>0.307176</v>
      </c>
      <c r="I30" s="6">
        <v>0.58474400000000004</v>
      </c>
      <c r="J30" s="6">
        <v>199567</v>
      </c>
      <c r="K30" s="6">
        <v>0.17428399999999999</v>
      </c>
      <c r="L30" s="6">
        <v>7.8801800000000005E-2</v>
      </c>
      <c r="M30" s="6">
        <v>0.171266</v>
      </c>
      <c r="N30" s="6">
        <v>0.163853</v>
      </c>
      <c r="O30" s="6">
        <v>0.30523499999999998</v>
      </c>
      <c r="P30" s="6">
        <v>554333</v>
      </c>
    </row>
    <row r="31" spans="1:23" x14ac:dyDescent="0.25">
      <c r="A31" s="7"/>
      <c r="B31" s="14" t="s">
        <v>63</v>
      </c>
      <c r="C31" s="6">
        <v>1.5166999999999999</v>
      </c>
      <c r="D31" s="6">
        <v>2.0931799999999998</v>
      </c>
      <c r="E31" s="6">
        <v>0.225961</v>
      </c>
      <c r="F31" s="6">
        <v>0.67444499999999996</v>
      </c>
      <c r="G31" s="6">
        <v>0.56935599999999997</v>
      </c>
      <c r="H31" s="6">
        <v>0.31071599999999999</v>
      </c>
      <c r="I31" s="6">
        <v>0.61641800000000002</v>
      </c>
      <c r="J31" s="6">
        <v>199567</v>
      </c>
      <c r="K31" s="6">
        <v>0.207617</v>
      </c>
      <c r="L31" s="6">
        <v>0.131157</v>
      </c>
      <c r="M31" s="6">
        <v>0.22095200000000001</v>
      </c>
      <c r="N31" s="6">
        <v>0.21721799999999999</v>
      </c>
      <c r="O31" s="6">
        <v>0.34740700000000002</v>
      </c>
      <c r="P31" s="6">
        <v>554333</v>
      </c>
      <c r="R31" s="1"/>
      <c r="S31" s="1"/>
      <c r="T31" s="1"/>
      <c r="U31"/>
      <c r="V31"/>
      <c r="W31"/>
    </row>
    <row r="32" spans="1:23" x14ac:dyDescent="0.25">
      <c r="A32" s="7"/>
      <c r="B32" s="14" t="s">
        <v>64</v>
      </c>
      <c r="C32" s="6">
        <v>1.3210500000000001</v>
      </c>
      <c r="D32" s="6">
        <v>1.92066</v>
      </c>
      <c r="E32" s="6">
        <v>0.21498500000000001</v>
      </c>
      <c r="F32" s="6">
        <v>0.71750800000000003</v>
      </c>
      <c r="G32" s="6">
        <v>0.60168500000000003</v>
      </c>
      <c r="H32" s="6">
        <v>0.29909999999999998</v>
      </c>
      <c r="I32" s="6">
        <v>0.60799199999999998</v>
      </c>
      <c r="J32" s="6">
        <v>199567</v>
      </c>
      <c r="K32" s="6">
        <v>0.20812</v>
      </c>
      <c r="L32" s="6">
        <v>0.110663</v>
      </c>
      <c r="M32" s="6">
        <v>0.17211299999999999</v>
      </c>
      <c r="N32" s="6">
        <v>0.17548</v>
      </c>
      <c r="O32" s="6">
        <v>0.32513300000000001</v>
      </c>
      <c r="P32" s="6">
        <v>554333</v>
      </c>
      <c r="R32" s="1"/>
      <c r="S32" s="1"/>
      <c r="T32" s="1"/>
      <c r="U32"/>
      <c r="V32"/>
      <c r="W32"/>
    </row>
    <row r="33" spans="1:23" x14ac:dyDescent="0.25">
      <c r="A33" s="7"/>
      <c r="B33" s="14" t="s">
        <v>65</v>
      </c>
      <c r="C33" s="6">
        <v>1.22418</v>
      </c>
      <c r="D33" s="6">
        <v>1.8047299999999999</v>
      </c>
      <c r="E33" s="6">
        <v>0.20924499999999999</v>
      </c>
      <c r="F33" s="6">
        <v>0.693519</v>
      </c>
      <c r="G33" s="6">
        <v>0.61166699999999996</v>
      </c>
      <c r="H33" s="6">
        <v>0.29716500000000001</v>
      </c>
      <c r="I33" s="6">
        <v>0.59207399999999999</v>
      </c>
      <c r="J33" s="6">
        <v>199567</v>
      </c>
      <c r="K33" s="6">
        <v>0.19312199999999999</v>
      </c>
      <c r="L33" s="6">
        <v>8.6952199999999993E-2</v>
      </c>
      <c r="M33" s="6">
        <v>0.16125999999999999</v>
      </c>
      <c r="N33" s="6">
        <v>0.157447</v>
      </c>
      <c r="O33" s="6">
        <v>0.30863000000000002</v>
      </c>
      <c r="P33" s="6">
        <v>554333</v>
      </c>
      <c r="R33" s="1"/>
      <c r="S33" s="1"/>
      <c r="T33" s="1"/>
      <c r="U33"/>
      <c r="V33"/>
      <c r="W33"/>
    </row>
    <row r="34" spans="1:23" x14ac:dyDescent="0.25">
      <c r="A34" s="7"/>
      <c r="B34" s="15" t="s">
        <v>66</v>
      </c>
      <c r="C34" s="6">
        <v>1.8127899999999999</v>
      </c>
      <c r="D34" s="6">
        <v>1.59622</v>
      </c>
      <c r="E34" s="6">
        <v>0.152335</v>
      </c>
      <c r="F34" s="6">
        <v>0.57820199999999999</v>
      </c>
      <c r="G34" s="6">
        <v>0.63951499999999994</v>
      </c>
      <c r="H34" s="6">
        <v>0.28637200000000002</v>
      </c>
      <c r="I34" s="6">
        <v>0.56439700000000004</v>
      </c>
      <c r="J34" s="6">
        <v>199567</v>
      </c>
      <c r="K34" s="6">
        <v>0.169574</v>
      </c>
      <c r="L34" s="6">
        <v>8.6519700000000005E-2</v>
      </c>
      <c r="M34" s="6">
        <v>0.126388</v>
      </c>
      <c r="N34" s="6">
        <v>0.105106</v>
      </c>
      <c r="O34" s="6">
        <v>0.279665</v>
      </c>
      <c r="P34" s="6">
        <v>554333</v>
      </c>
      <c r="R34" s="1"/>
      <c r="S34" s="1"/>
      <c r="T34" s="1"/>
      <c r="U34"/>
      <c r="V34"/>
      <c r="W34"/>
    </row>
    <row r="35" spans="1:23" x14ac:dyDescent="0.25">
      <c r="A35" s="7"/>
      <c r="B35" s="15" t="s">
        <v>67</v>
      </c>
      <c r="C35" s="6">
        <v>2.2911700000000002</v>
      </c>
      <c r="D35" s="6">
        <v>1.5052399999999999</v>
      </c>
      <c r="E35" s="6">
        <v>0.15809899999999999</v>
      </c>
      <c r="F35" s="6">
        <v>0.57206199999999996</v>
      </c>
      <c r="G35" s="6">
        <v>0.64976699999999998</v>
      </c>
      <c r="H35" s="6">
        <v>0.28625200000000001</v>
      </c>
      <c r="I35" s="6">
        <v>0.57223800000000002</v>
      </c>
      <c r="J35" s="6">
        <v>199567</v>
      </c>
      <c r="K35" s="6">
        <v>0.19331599999999999</v>
      </c>
      <c r="L35" s="6">
        <v>7.7459700000000006E-2</v>
      </c>
      <c r="M35" s="6">
        <v>0.14610600000000001</v>
      </c>
      <c r="N35" s="6">
        <v>0.106409</v>
      </c>
      <c r="O35" s="6">
        <v>0.28781499999999999</v>
      </c>
      <c r="P35" s="6">
        <v>554333</v>
      </c>
      <c r="R35" s="1"/>
      <c r="S35" s="1"/>
      <c r="T35" s="1"/>
      <c r="U35"/>
      <c r="V35"/>
      <c r="W35"/>
    </row>
    <row r="36" spans="1:23" x14ac:dyDescent="0.25">
      <c r="A36" s="7"/>
      <c r="B36" s="14" t="s">
        <v>68</v>
      </c>
      <c r="C36" s="6">
        <v>2.6692499999999999</v>
      </c>
      <c r="D36" s="6">
        <v>1.40221</v>
      </c>
      <c r="E36" s="6">
        <v>0.18118300000000001</v>
      </c>
      <c r="F36" s="6">
        <v>0.58057099999999995</v>
      </c>
      <c r="G36" s="6">
        <v>0.620614</v>
      </c>
      <c r="H36" s="6">
        <v>0.26020500000000002</v>
      </c>
      <c r="I36" s="6">
        <v>0.56377500000000003</v>
      </c>
      <c r="J36" s="6">
        <v>199567</v>
      </c>
      <c r="K36" s="6">
        <v>0.21212400000000001</v>
      </c>
      <c r="L36" s="6">
        <v>0.12808600000000001</v>
      </c>
      <c r="M36" s="6">
        <v>8.6090299999999995E-2</v>
      </c>
      <c r="N36" s="6">
        <v>9.4111299999999995E-2</v>
      </c>
      <c r="O36" s="6">
        <v>0.28227099999999999</v>
      </c>
      <c r="P36" s="6">
        <v>554333</v>
      </c>
      <c r="R36" s="1"/>
      <c r="S36" s="1"/>
      <c r="T36" s="1"/>
      <c r="U36"/>
      <c r="V36"/>
      <c r="W36"/>
    </row>
    <row r="37" spans="1:23" x14ac:dyDescent="0.25">
      <c r="A37" s="6" t="s">
        <v>7</v>
      </c>
      <c r="B37" s="17">
        <v>43404.125</v>
      </c>
      <c r="C37" s="6">
        <v>3.4311699999999998</v>
      </c>
      <c r="D37" s="6">
        <v>4.9649200000000002</v>
      </c>
      <c r="E37" s="6">
        <v>2.2195200000000002</v>
      </c>
      <c r="F37" s="6">
        <v>0.82620199999999999</v>
      </c>
      <c r="G37" s="6">
        <v>0.80449899999999996</v>
      </c>
      <c r="H37" s="6">
        <v>0.21868199999999999</v>
      </c>
      <c r="I37" s="6">
        <v>1.24559</v>
      </c>
      <c r="J37" s="6">
        <v>38640</v>
      </c>
      <c r="K37" s="6">
        <v>0.15467800000000001</v>
      </c>
      <c r="L37" s="6">
        <v>0.183675</v>
      </c>
      <c r="M37" s="6">
        <v>7.8311500000000006E-2</v>
      </c>
      <c r="N37" s="6">
        <v>5.6401E-2</v>
      </c>
      <c r="O37" s="6">
        <v>0.52018600000000004</v>
      </c>
      <c r="P37" s="6">
        <v>107311</v>
      </c>
    </row>
    <row r="38" spans="1:23" x14ac:dyDescent="0.25">
      <c r="A38" s="7"/>
      <c r="B38" s="14" t="s">
        <v>63</v>
      </c>
      <c r="C38" s="6">
        <v>6.1821900000000003</v>
      </c>
      <c r="D38" s="6">
        <v>4.5492999999999997</v>
      </c>
      <c r="E38" s="6">
        <v>1.9919500000000001</v>
      </c>
      <c r="F38" s="6">
        <v>0.86077400000000004</v>
      </c>
      <c r="G38" s="6">
        <v>0.39860299999999999</v>
      </c>
      <c r="H38" s="6">
        <v>0.155442</v>
      </c>
      <c r="I38" s="6">
        <v>1.14167</v>
      </c>
      <c r="J38" s="6">
        <v>38640</v>
      </c>
      <c r="K38" s="6">
        <v>8.7436799999999995E-2</v>
      </c>
      <c r="L38" s="6">
        <v>6.9686999999999999E-2</v>
      </c>
      <c r="M38" s="6">
        <v>6.9851300000000005E-2</v>
      </c>
      <c r="N38" s="6">
        <v>5.5938300000000003E-2</v>
      </c>
      <c r="O38" s="6">
        <v>0.455403</v>
      </c>
      <c r="P38" s="6">
        <v>107311</v>
      </c>
      <c r="R38" s="1"/>
      <c r="S38" s="1"/>
      <c r="T38" s="1"/>
      <c r="U38"/>
      <c r="V38"/>
      <c r="W38"/>
    </row>
    <row r="39" spans="1:23" x14ac:dyDescent="0.25">
      <c r="A39" s="7"/>
      <c r="B39" s="14" t="s">
        <v>64</v>
      </c>
      <c r="C39" s="6">
        <v>6.1561500000000002</v>
      </c>
      <c r="D39" s="6">
        <v>4.7755200000000002</v>
      </c>
      <c r="E39" s="6">
        <v>2.1128300000000002</v>
      </c>
      <c r="F39" s="6">
        <v>0.96561699999999995</v>
      </c>
      <c r="G39" s="6">
        <v>0.50600900000000004</v>
      </c>
      <c r="H39" s="6">
        <v>0.18401999999999999</v>
      </c>
      <c r="I39" s="6">
        <v>1.2325600000000001</v>
      </c>
      <c r="J39" s="6">
        <v>38640</v>
      </c>
      <c r="K39" s="6">
        <v>0.10863</v>
      </c>
      <c r="L39" s="6">
        <v>9.4417000000000001E-2</v>
      </c>
      <c r="M39" s="6">
        <v>9.5734200000000005E-2</v>
      </c>
      <c r="N39" s="6">
        <v>5.2322E-2</v>
      </c>
      <c r="O39" s="6">
        <v>0.498307</v>
      </c>
      <c r="P39" s="6">
        <v>107311</v>
      </c>
      <c r="R39" s="1"/>
      <c r="S39" s="1"/>
      <c r="T39" s="1"/>
      <c r="U39"/>
      <c r="V39"/>
      <c r="W39"/>
    </row>
    <row r="40" spans="1:23" x14ac:dyDescent="0.25">
      <c r="A40" s="7"/>
      <c r="B40" s="14" t="s">
        <v>65</v>
      </c>
      <c r="C40" s="6">
        <v>4.66343</v>
      </c>
      <c r="D40" s="6">
        <v>5.1776900000000001</v>
      </c>
      <c r="E40" s="6">
        <v>2.2122899999999999</v>
      </c>
      <c r="F40" s="6">
        <v>0.93857800000000002</v>
      </c>
      <c r="G40" s="6">
        <v>0.66384200000000004</v>
      </c>
      <c r="H40" s="6">
        <v>0.20741799999999999</v>
      </c>
      <c r="I40" s="6">
        <v>1.2797700000000001</v>
      </c>
      <c r="J40" s="6">
        <v>38640</v>
      </c>
      <c r="K40" s="6">
        <v>0.107347</v>
      </c>
      <c r="L40" s="6">
        <v>0.116984</v>
      </c>
      <c r="M40" s="6">
        <v>8.1292299999999998E-2</v>
      </c>
      <c r="N40" s="6">
        <v>6.22295E-2</v>
      </c>
      <c r="O40" s="6">
        <v>0.51795500000000005</v>
      </c>
      <c r="P40" s="6">
        <v>107311</v>
      </c>
      <c r="R40" s="1"/>
      <c r="S40" s="1"/>
      <c r="T40" s="1"/>
      <c r="U40"/>
      <c r="V40"/>
      <c r="W40"/>
    </row>
    <row r="41" spans="1:23" x14ac:dyDescent="0.25">
      <c r="A41" s="7"/>
      <c r="B41" s="15" t="s">
        <v>66</v>
      </c>
      <c r="C41" s="6">
        <v>2.8092199999999998</v>
      </c>
      <c r="D41" s="6">
        <v>4.9910899999999998</v>
      </c>
      <c r="E41" s="6">
        <v>2.2398899999999999</v>
      </c>
      <c r="F41" s="6">
        <v>0.85485199999999995</v>
      </c>
      <c r="G41" s="6">
        <v>0.88140200000000002</v>
      </c>
      <c r="H41" s="6">
        <v>0.29233900000000002</v>
      </c>
      <c r="I41" s="6">
        <v>1.2806299999999999</v>
      </c>
      <c r="J41" s="6">
        <v>38640</v>
      </c>
      <c r="K41" s="6">
        <v>0.170652</v>
      </c>
      <c r="L41" s="6">
        <v>0.19580400000000001</v>
      </c>
      <c r="M41" s="6">
        <v>8.0152100000000004E-2</v>
      </c>
      <c r="N41" s="6">
        <v>6.4712800000000001E-2</v>
      </c>
      <c r="O41" s="6">
        <v>0.53859299999999999</v>
      </c>
      <c r="P41" s="6">
        <v>107311</v>
      </c>
      <c r="R41" s="1"/>
      <c r="S41" s="1"/>
      <c r="T41" s="1"/>
      <c r="U41"/>
      <c r="V41"/>
      <c r="W41"/>
    </row>
    <row r="42" spans="1:23" x14ac:dyDescent="0.25">
      <c r="A42" s="7"/>
      <c r="B42" s="15" t="s">
        <v>67</v>
      </c>
      <c r="C42" s="6">
        <v>3.15347</v>
      </c>
      <c r="D42" s="6">
        <v>5.4519399999999996</v>
      </c>
      <c r="E42" s="6">
        <v>2.4268700000000001</v>
      </c>
      <c r="F42" s="6">
        <v>0.89458899999999997</v>
      </c>
      <c r="G42" s="6">
        <v>0.94287200000000004</v>
      </c>
      <c r="H42" s="6">
        <v>0.39322699999999999</v>
      </c>
      <c r="I42" s="6">
        <v>1.40846</v>
      </c>
      <c r="J42" s="6">
        <v>38640</v>
      </c>
      <c r="K42" s="6">
        <v>0.206623</v>
      </c>
      <c r="L42" s="6">
        <v>0.215867</v>
      </c>
      <c r="M42" s="6">
        <v>7.68403E-2</v>
      </c>
      <c r="N42" s="6">
        <v>6.4936999999999995E-2</v>
      </c>
      <c r="O42" s="6">
        <v>0.59178299999999995</v>
      </c>
      <c r="P42" s="6">
        <v>107311</v>
      </c>
      <c r="R42" s="1"/>
      <c r="S42" s="1"/>
      <c r="T42" s="1"/>
      <c r="U42"/>
      <c r="V42"/>
      <c r="W42"/>
    </row>
    <row r="43" spans="1:23" x14ac:dyDescent="0.25">
      <c r="A43" s="7"/>
      <c r="B43" s="14" t="s">
        <v>68</v>
      </c>
      <c r="C43" s="6">
        <v>3.1575299999999999</v>
      </c>
      <c r="D43" s="6">
        <v>5.5031299999999996</v>
      </c>
      <c r="E43" s="6">
        <v>2.84253</v>
      </c>
      <c r="F43" s="6">
        <v>0.99509700000000001</v>
      </c>
      <c r="G43" s="6">
        <v>1.0438700000000001</v>
      </c>
      <c r="H43" s="6">
        <v>0.39369599999999999</v>
      </c>
      <c r="I43" s="6">
        <v>1.5154399999999999</v>
      </c>
      <c r="J43" s="6">
        <v>38640</v>
      </c>
      <c r="K43" s="6">
        <v>0.14918699999999999</v>
      </c>
      <c r="L43" s="6">
        <v>0.21406800000000001</v>
      </c>
      <c r="M43" s="6">
        <v>4.2282899999999998E-2</v>
      </c>
      <c r="N43" s="6">
        <v>6.0005299999999998E-2</v>
      </c>
      <c r="O43" s="6">
        <v>0.61575599999999997</v>
      </c>
      <c r="P43" s="6">
        <v>107311</v>
      </c>
      <c r="R43" s="1"/>
      <c r="S43" s="1"/>
      <c r="T43" s="1"/>
      <c r="U43"/>
      <c r="V43"/>
      <c r="W43"/>
    </row>
    <row r="44" spans="1:23" x14ac:dyDescent="0.25">
      <c r="A44" s="6" t="s">
        <v>11</v>
      </c>
      <c r="B44" s="17">
        <v>43682.125</v>
      </c>
      <c r="C44" s="6">
        <v>3.4868700000000001</v>
      </c>
      <c r="D44" s="6">
        <v>3.2457099999999999</v>
      </c>
      <c r="E44" s="6">
        <v>2.7649300000000001</v>
      </c>
      <c r="F44" s="6">
        <v>1.6959599999999999</v>
      </c>
      <c r="G44" s="6">
        <v>0.58210499999999998</v>
      </c>
      <c r="H44" s="6">
        <v>0.39049099999999998</v>
      </c>
      <c r="I44" s="6">
        <v>1.3463799999999999</v>
      </c>
      <c r="J44" s="6">
        <v>45964</v>
      </c>
      <c r="K44" s="6">
        <v>0.43210700000000002</v>
      </c>
      <c r="L44" s="6">
        <v>0.25032900000000002</v>
      </c>
      <c r="M44" s="6">
        <v>0.36054199999999997</v>
      </c>
      <c r="N44" s="6">
        <v>0.821882</v>
      </c>
      <c r="O44" s="6">
        <v>0.79577299999999995</v>
      </c>
      <c r="P44" s="6">
        <v>127721</v>
      </c>
    </row>
    <row r="45" spans="1:23" x14ac:dyDescent="0.25">
      <c r="A45" s="7"/>
      <c r="B45" s="14" t="s">
        <v>63</v>
      </c>
      <c r="C45" s="6">
        <v>3.5088900000000001</v>
      </c>
      <c r="D45" s="6">
        <v>2.0051800000000002</v>
      </c>
      <c r="E45" s="6">
        <v>5.7294</v>
      </c>
      <c r="F45" s="6">
        <v>1.82796</v>
      </c>
      <c r="G45" s="6">
        <v>0.47222900000000001</v>
      </c>
      <c r="H45" s="6">
        <v>0.31298799999999999</v>
      </c>
      <c r="I45" s="6">
        <v>1.6297900000000001</v>
      </c>
      <c r="J45" s="6">
        <v>45964</v>
      </c>
      <c r="K45" s="6">
        <v>0.23650099999999999</v>
      </c>
      <c r="L45" s="6">
        <v>0.24124799999999999</v>
      </c>
      <c r="M45" s="6">
        <v>0.34540900000000002</v>
      </c>
      <c r="N45" s="6">
        <v>0.79444499999999996</v>
      </c>
      <c r="O45" s="6">
        <v>0.86315200000000003</v>
      </c>
      <c r="P45" s="6">
        <v>127721</v>
      </c>
      <c r="R45" s="1"/>
      <c r="S45" s="1"/>
      <c r="T45" s="1"/>
      <c r="U45"/>
      <c r="V45"/>
      <c r="W45"/>
    </row>
    <row r="46" spans="1:23" x14ac:dyDescent="0.25">
      <c r="A46" s="7"/>
      <c r="B46" s="14" t="s">
        <v>64</v>
      </c>
      <c r="C46" s="6">
        <v>4.1746999999999996</v>
      </c>
      <c r="D46" s="6">
        <v>2.6388600000000002</v>
      </c>
      <c r="E46" s="6">
        <v>4.4532499999999997</v>
      </c>
      <c r="F46" s="6">
        <v>2.2064599999999999</v>
      </c>
      <c r="G46" s="6">
        <v>0.58718000000000004</v>
      </c>
      <c r="H46" s="6">
        <v>0.35424299999999997</v>
      </c>
      <c r="I46" s="6">
        <v>1.63879</v>
      </c>
      <c r="J46" s="6">
        <v>45964</v>
      </c>
      <c r="K46" s="6">
        <v>0.32817600000000002</v>
      </c>
      <c r="L46" s="6">
        <v>0.22226399999999999</v>
      </c>
      <c r="M46" s="6">
        <v>0.30703599999999998</v>
      </c>
      <c r="N46" s="6">
        <v>0.73094800000000004</v>
      </c>
      <c r="O46" s="6">
        <v>0.85689800000000005</v>
      </c>
      <c r="P46" s="6">
        <v>127721</v>
      </c>
      <c r="R46" s="1"/>
      <c r="S46" s="1"/>
      <c r="T46" s="1"/>
      <c r="U46"/>
      <c r="V46"/>
      <c r="W46"/>
    </row>
    <row r="47" spans="1:23" x14ac:dyDescent="0.25">
      <c r="A47" s="7"/>
      <c r="B47" s="14" t="s">
        <v>65</v>
      </c>
      <c r="C47" s="6">
        <v>3.6871800000000001</v>
      </c>
      <c r="D47" s="6">
        <v>2.50231</v>
      </c>
      <c r="E47" s="6">
        <v>3.31351</v>
      </c>
      <c r="F47" s="6">
        <v>1.8387800000000001</v>
      </c>
      <c r="G47" s="6">
        <v>0.58040499999999995</v>
      </c>
      <c r="H47" s="6">
        <v>0.39898800000000001</v>
      </c>
      <c r="I47" s="6">
        <v>1.3960399999999999</v>
      </c>
      <c r="J47" s="6">
        <v>45964</v>
      </c>
      <c r="K47" s="6">
        <v>0.39611000000000002</v>
      </c>
      <c r="L47" s="6">
        <v>0.24212</v>
      </c>
      <c r="M47" s="6">
        <v>0.39382499999999998</v>
      </c>
      <c r="N47" s="6">
        <v>0.83304999999999996</v>
      </c>
      <c r="O47" s="6">
        <v>0.81550299999999998</v>
      </c>
      <c r="P47" s="6">
        <v>127721</v>
      </c>
      <c r="R47" s="1"/>
      <c r="S47" s="1"/>
      <c r="T47" s="1"/>
      <c r="U47"/>
      <c r="V47"/>
      <c r="W47"/>
    </row>
    <row r="48" spans="1:23" x14ac:dyDescent="0.25">
      <c r="A48" s="7"/>
      <c r="B48" s="15" t="s">
        <v>66</v>
      </c>
      <c r="C48" s="6">
        <v>2.4163899999999998</v>
      </c>
      <c r="D48" s="6">
        <v>3.1592199999999999</v>
      </c>
      <c r="E48" s="6">
        <v>2.6440800000000002</v>
      </c>
      <c r="F48" s="6">
        <v>1.2809200000000001</v>
      </c>
      <c r="G48" s="6">
        <v>0.53515100000000004</v>
      </c>
      <c r="H48" s="6">
        <v>0.38416</v>
      </c>
      <c r="I48" s="6">
        <v>1.1982699999999999</v>
      </c>
      <c r="J48" s="6">
        <v>45964</v>
      </c>
      <c r="K48" s="6">
        <v>0.50236199999999998</v>
      </c>
      <c r="L48" s="6">
        <v>0.21556</v>
      </c>
      <c r="M48" s="6">
        <v>0.34631400000000001</v>
      </c>
      <c r="N48" s="6">
        <v>0.65768400000000005</v>
      </c>
      <c r="O48" s="6">
        <v>0.71279199999999998</v>
      </c>
      <c r="P48" s="6">
        <v>127721</v>
      </c>
      <c r="R48" s="1"/>
      <c r="S48" s="1"/>
      <c r="T48" s="1"/>
      <c r="U48"/>
      <c r="V48"/>
      <c r="W48"/>
    </row>
    <row r="49" spans="1:23" x14ac:dyDescent="0.25">
      <c r="A49" s="7"/>
      <c r="B49" s="15" t="s">
        <v>67</v>
      </c>
      <c r="C49" s="6">
        <v>1.9305600000000001</v>
      </c>
      <c r="D49" s="6">
        <v>2.8580999999999999</v>
      </c>
      <c r="E49" s="6">
        <v>2.42361</v>
      </c>
      <c r="F49" s="6">
        <v>1.1499600000000001</v>
      </c>
      <c r="G49" s="6">
        <v>0.52078899999999995</v>
      </c>
      <c r="H49" s="6">
        <v>0.327102</v>
      </c>
      <c r="I49" s="6">
        <v>1.0825499999999999</v>
      </c>
      <c r="J49" s="6">
        <v>45964</v>
      </c>
      <c r="K49" s="6">
        <v>0.51050700000000004</v>
      </c>
      <c r="L49" s="6">
        <v>0.23863000000000001</v>
      </c>
      <c r="M49" s="6">
        <v>0.32323299999999999</v>
      </c>
      <c r="N49" s="6">
        <v>0.53865499999999999</v>
      </c>
      <c r="O49" s="6">
        <v>0.64912400000000003</v>
      </c>
      <c r="P49" s="6">
        <v>127721</v>
      </c>
      <c r="R49" s="1"/>
      <c r="S49" s="1"/>
      <c r="T49" s="1"/>
      <c r="U49"/>
      <c r="V49"/>
      <c r="W49"/>
    </row>
    <row r="50" spans="1:23" x14ac:dyDescent="0.25">
      <c r="A50" s="7"/>
      <c r="B50" s="14" t="s">
        <v>68</v>
      </c>
      <c r="C50" s="6">
        <v>2.7689699999999999</v>
      </c>
      <c r="D50" s="6">
        <v>3.5058699999999998</v>
      </c>
      <c r="E50" s="6">
        <v>2.7721900000000002</v>
      </c>
      <c r="F50" s="6">
        <v>0.84596000000000005</v>
      </c>
      <c r="G50" s="6">
        <v>0.36245100000000002</v>
      </c>
      <c r="H50" s="6">
        <v>0.236707</v>
      </c>
      <c r="I50" s="6">
        <v>1.0820700000000001</v>
      </c>
      <c r="J50" s="6">
        <v>45964</v>
      </c>
      <c r="K50" s="6">
        <v>0.46961999999999998</v>
      </c>
      <c r="L50" s="6">
        <v>0.427097</v>
      </c>
      <c r="M50" s="6">
        <v>0.62726499999999996</v>
      </c>
      <c r="N50" s="6">
        <v>0.56654499999999997</v>
      </c>
      <c r="O50" s="6">
        <v>0.72886799999999996</v>
      </c>
      <c r="P50" s="6">
        <v>127721</v>
      </c>
      <c r="R50" s="1"/>
      <c r="S50" s="1"/>
      <c r="T50" s="1"/>
      <c r="U50"/>
      <c r="V50"/>
      <c r="W50"/>
    </row>
    <row r="51" spans="1:23" x14ac:dyDescent="0.25">
      <c r="A51" s="6" t="s">
        <v>3</v>
      </c>
      <c r="B51" s="17">
        <v>43021.125</v>
      </c>
      <c r="C51" s="6">
        <v>6.5243900000000004</v>
      </c>
      <c r="D51" s="6">
        <v>5.2381599999999997</v>
      </c>
      <c r="E51" s="6">
        <v>2.1593</v>
      </c>
      <c r="F51" s="6">
        <v>2.1109900000000001</v>
      </c>
      <c r="G51" s="6">
        <v>2.4446599999999998</v>
      </c>
      <c r="H51" s="6">
        <v>1.97912</v>
      </c>
      <c r="I51" s="6">
        <v>2.5438399999999999</v>
      </c>
      <c r="J51" s="6">
        <v>15649</v>
      </c>
      <c r="K51" s="6">
        <v>1.2308600000000001</v>
      </c>
      <c r="L51" s="6">
        <v>1.03684</v>
      </c>
      <c r="M51" s="6">
        <v>1.6429199999999999</v>
      </c>
      <c r="N51" s="6">
        <v>1.6939200000000001</v>
      </c>
      <c r="O51" s="6">
        <v>1.8326199999999999</v>
      </c>
      <c r="P51" s="6">
        <v>43459</v>
      </c>
    </row>
    <row r="52" spans="1:23" x14ac:dyDescent="0.25">
      <c r="A52" s="7"/>
      <c r="B52" s="14" t="s">
        <v>63</v>
      </c>
      <c r="C52" s="6">
        <v>5.5214600000000003</v>
      </c>
      <c r="D52" s="6">
        <v>4.9180299999999999</v>
      </c>
      <c r="E52" s="6">
        <v>3.9047100000000001</v>
      </c>
      <c r="F52" s="6">
        <v>2.0278399999999999</v>
      </c>
      <c r="G52" s="6">
        <v>1.40988</v>
      </c>
      <c r="H52" s="6">
        <v>1.52234</v>
      </c>
      <c r="I52" s="6">
        <v>2.3172299999999999</v>
      </c>
      <c r="J52" s="6">
        <v>15649</v>
      </c>
      <c r="K52" s="6">
        <v>0.82942400000000005</v>
      </c>
      <c r="L52" s="6">
        <v>0.84274300000000002</v>
      </c>
      <c r="M52" s="6">
        <v>1.0594399999999999</v>
      </c>
      <c r="N52" s="6">
        <v>1.1053599999999999</v>
      </c>
      <c r="O52" s="6">
        <v>1.4587000000000001</v>
      </c>
      <c r="P52" s="6">
        <v>43459</v>
      </c>
      <c r="R52" s="1"/>
      <c r="S52" s="1"/>
      <c r="T52" s="1"/>
      <c r="U52"/>
      <c r="V52"/>
      <c r="W52"/>
    </row>
    <row r="53" spans="1:23" x14ac:dyDescent="0.25">
      <c r="A53" s="7"/>
      <c r="B53" s="14" t="s">
        <v>64</v>
      </c>
      <c r="C53" s="6">
        <v>6.7763400000000003</v>
      </c>
      <c r="D53" s="6">
        <v>3.9699399999999998</v>
      </c>
      <c r="E53" s="6">
        <v>3.0869399999999998</v>
      </c>
      <c r="F53" s="6">
        <v>2.30192</v>
      </c>
      <c r="G53" s="6">
        <v>1.62355</v>
      </c>
      <c r="H53" s="6">
        <v>1.4599500000000001</v>
      </c>
      <c r="I53" s="6">
        <v>2.2467899999999998</v>
      </c>
      <c r="J53" s="6">
        <v>15649</v>
      </c>
      <c r="K53" s="6">
        <v>0.93980399999999997</v>
      </c>
      <c r="L53" s="6">
        <v>0.98336699999999999</v>
      </c>
      <c r="M53" s="6">
        <v>1.0895300000000001</v>
      </c>
      <c r="N53" s="6">
        <v>1.32707</v>
      </c>
      <c r="O53" s="6">
        <v>1.5159899999999999</v>
      </c>
      <c r="P53" s="6">
        <v>43459</v>
      </c>
      <c r="R53" s="1"/>
      <c r="S53" s="1"/>
      <c r="T53" s="1"/>
      <c r="U53"/>
      <c r="V53"/>
      <c r="W53"/>
    </row>
    <row r="54" spans="1:23" x14ac:dyDescent="0.25">
      <c r="A54" s="7"/>
      <c r="B54" s="14" t="s">
        <v>65</v>
      </c>
      <c r="C54" s="6">
        <v>8.1655200000000008</v>
      </c>
      <c r="D54" s="6">
        <v>3.4023400000000001</v>
      </c>
      <c r="E54" s="6">
        <v>2.27745</v>
      </c>
      <c r="F54" s="6">
        <v>2.0230100000000002</v>
      </c>
      <c r="G54" s="6">
        <v>1.97549</v>
      </c>
      <c r="H54" s="6">
        <v>1.7358100000000001</v>
      </c>
      <c r="I54" s="6">
        <v>2.2436600000000002</v>
      </c>
      <c r="J54" s="6">
        <v>15649</v>
      </c>
      <c r="K54" s="6">
        <v>1.07613</v>
      </c>
      <c r="L54" s="6">
        <v>1.17737</v>
      </c>
      <c r="M54" s="6">
        <v>1.20712</v>
      </c>
      <c r="N54" s="6">
        <v>1.44635</v>
      </c>
      <c r="O54" s="6">
        <v>1.60432</v>
      </c>
      <c r="P54" s="6">
        <v>43459</v>
      </c>
      <c r="R54" s="1"/>
      <c r="S54" s="1"/>
      <c r="T54" s="1"/>
      <c r="U54"/>
      <c r="V54"/>
      <c r="W54"/>
    </row>
    <row r="55" spans="1:23" x14ac:dyDescent="0.25">
      <c r="A55" s="7"/>
      <c r="B55" s="15" t="s">
        <v>66</v>
      </c>
      <c r="C55" s="6">
        <v>5.4576700000000002</v>
      </c>
      <c r="D55" s="6">
        <v>5.4327699999999997</v>
      </c>
      <c r="E55" s="6">
        <v>2.09789</v>
      </c>
      <c r="F55" s="6">
        <v>2.1563599999999998</v>
      </c>
      <c r="G55" s="6">
        <v>2.8278799999999999</v>
      </c>
      <c r="H55" s="6">
        <v>1.85375</v>
      </c>
      <c r="I55" s="6">
        <v>2.58826</v>
      </c>
      <c r="J55" s="6">
        <v>15649</v>
      </c>
      <c r="K55" s="6">
        <v>1.3361099999999999</v>
      </c>
      <c r="L55" s="6">
        <v>1.0749599999999999</v>
      </c>
      <c r="M55" s="6">
        <v>1.7108399999999999</v>
      </c>
      <c r="N55" s="6">
        <v>1.89056</v>
      </c>
      <c r="O55" s="6">
        <v>1.9168799999999999</v>
      </c>
      <c r="P55" s="6">
        <v>43459</v>
      </c>
      <c r="R55" s="1"/>
      <c r="S55" s="1"/>
      <c r="T55" s="1"/>
      <c r="U55"/>
      <c r="V55"/>
      <c r="W55"/>
    </row>
    <row r="56" spans="1:23" x14ac:dyDescent="0.25">
      <c r="A56" s="7"/>
      <c r="B56" s="15" t="s">
        <v>67</v>
      </c>
      <c r="C56" s="6">
        <v>3.9767600000000001</v>
      </c>
      <c r="D56" s="6">
        <v>5.9645999999999999</v>
      </c>
      <c r="E56" s="6">
        <v>2.51552</v>
      </c>
      <c r="F56" s="6">
        <v>2.36734</v>
      </c>
      <c r="G56" s="6">
        <v>2.90741</v>
      </c>
      <c r="H56" s="6">
        <v>1.60964</v>
      </c>
      <c r="I56" s="6">
        <v>2.6358100000000002</v>
      </c>
      <c r="J56" s="6">
        <v>15649</v>
      </c>
      <c r="K56" s="6">
        <v>1.12598</v>
      </c>
      <c r="L56" s="6">
        <v>0.96680600000000005</v>
      </c>
      <c r="M56" s="6">
        <v>1.7694700000000001</v>
      </c>
      <c r="N56" s="6">
        <v>1.798</v>
      </c>
      <c r="O56" s="6">
        <v>1.88289</v>
      </c>
      <c r="P56" s="6">
        <v>43459</v>
      </c>
      <c r="R56" s="1"/>
      <c r="S56" s="1"/>
      <c r="T56" s="1"/>
      <c r="U56"/>
      <c r="V56"/>
      <c r="W56"/>
    </row>
    <row r="57" spans="1:23" x14ac:dyDescent="0.25">
      <c r="A57" s="7"/>
      <c r="B57" s="14" t="s">
        <v>68</v>
      </c>
      <c r="C57" s="6">
        <v>1.72292</v>
      </c>
      <c r="D57" s="6">
        <v>6.35562</v>
      </c>
      <c r="E57" s="6">
        <v>2.9446699999999999</v>
      </c>
      <c r="F57" s="6">
        <v>2.2184900000000001</v>
      </c>
      <c r="G57" s="6">
        <v>3.41411</v>
      </c>
      <c r="H57" s="6">
        <v>1.7617</v>
      </c>
      <c r="I57" s="6">
        <v>2.80993</v>
      </c>
      <c r="J57" s="6">
        <v>15649</v>
      </c>
      <c r="K57" s="6">
        <v>1.05562</v>
      </c>
      <c r="L57" s="6">
        <v>1.04745</v>
      </c>
      <c r="M57" s="6">
        <v>1.8200499999999999</v>
      </c>
      <c r="N57" s="6">
        <v>1.84415</v>
      </c>
      <c r="O57" s="6">
        <v>1.96593</v>
      </c>
      <c r="P57" s="6">
        <v>43459</v>
      </c>
      <c r="R57" s="1"/>
      <c r="S57" s="1"/>
      <c r="T57" s="1"/>
      <c r="U57"/>
      <c r="V57"/>
      <c r="W57"/>
    </row>
    <row r="58" spans="1:23" x14ac:dyDescent="0.25">
      <c r="A58" s="6" t="s">
        <v>45</v>
      </c>
      <c r="B58" s="17">
        <v>42942.125</v>
      </c>
      <c r="C58" s="6">
        <v>10.2059</v>
      </c>
      <c r="D58" s="6">
        <v>8.0533900000000003</v>
      </c>
      <c r="E58" s="6">
        <v>4.2634100000000004</v>
      </c>
      <c r="F58" s="6">
        <v>3.5275500000000002</v>
      </c>
      <c r="G58" s="6">
        <v>1.44289</v>
      </c>
      <c r="H58" s="6">
        <v>0.57724200000000003</v>
      </c>
      <c r="I58" s="6">
        <v>2.7700399999999998</v>
      </c>
      <c r="J58" s="6">
        <v>15644</v>
      </c>
      <c r="K58" s="6">
        <v>0.36405700000000002</v>
      </c>
      <c r="L58" s="6">
        <v>0.23807700000000001</v>
      </c>
      <c r="M58" s="6">
        <v>0.236316</v>
      </c>
      <c r="N58" s="6">
        <v>0.263463</v>
      </c>
      <c r="O58" s="6">
        <v>1.1704000000000001</v>
      </c>
      <c r="P58" s="6">
        <v>43459</v>
      </c>
    </row>
    <row r="59" spans="1:23" x14ac:dyDescent="0.25">
      <c r="A59" s="7"/>
      <c r="B59" s="14" t="s">
        <v>63</v>
      </c>
      <c r="C59" s="6">
        <v>4.75474</v>
      </c>
      <c r="D59" s="6">
        <v>12.0045</v>
      </c>
      <c r="E59" s="6">
        <v>6.0709400000000002</v>
      </c>
      <c r="F59" s="6">
        <v>2.0455100000000002</v>
      </c>
      <c r="G59" s="6">
        <v>0.984595</v>
      </c>
      <c r="H59" s="6">
        <v>0.61238199999999998</v>
      </c>
      <c r="I59" s="6">
        <v>2.8035299999999999</v>
      </c>
      <c r="J59" s="6">
        <v>15644</v>
      </c>
      <c r="K59" s="6">
        <v>0.44905499999999998</v>
      </c>
      <c r="L59" s="6">
        <v>0.34267300000000001</v>
      </c>
      <c r="M59" s="6">
        <v>0.46671600000000002</v>
      </c>
      <c r="N59" s="6">
        <v>0.50607800000000003</v>
      </c>
      <c r="O59" s="6">
        <v>1.2944599999999999</v>
      </c>
      <c r="P59" s="6">
        <v>43459</v>
      </c>
      <c r="R59" s="1"/>
      <c r="S59" s="1"/>
      <c r="T59" s="1"/>
      <c r="U59"/>
      <c r="V59"/>
      <c r="W59"/>
    </row>
    <row r="60" spans="1:23" x14ac:dyDescent="0.25">
      <c r="A60" s="7"/>
      <c r="B60" s="14" t="s">
        <v>64</v>
      </c>
      <c r="C60" s="6">
        <v>7.7636700000000003</v>
      </c>
      <c r="D60" s="6">
        <v>10.6921</v>
      </c>
      <c r="E60" s="6">
        <v>5.7613000000000003</v>
      </c>
      <c r="F60" s="6">
        <v>2.9102800000000002</v>
      </c>
      <c r="G60" s="6">
        <v>1.2296199999999999</v>
      </c>
      <c r="H60" s="6">
        <v>0.58385600000000004</v>
      </c>
      <c r="I60" s="6">
        <v>2.95689</v>
      </c>
      <c r="J60" s="6">
        <v>15644</v>
      </c>
      <c r="K60" s="6">
        <v>0.39680900000000002</v>
      </c>
      <c r="L60" s="6">
        <v>0.289354</v>
      </c>
      <c r="M60" s="6">
        <v>0.34396599999999999</v>
      </c>
      <c r="N60" s="6">
        <v>0.408445</v>
      </c>
      <c r="O60" s="6">
        <v>1.2954600000000001</v>
      </c>
      <c r="P60" s="6">
        <v>43459</v>
      </c>
      <c r="R60" s="1"/>
      <c r="S60" s="1"/>
      <c r="T60" s="1"/>
      <c r="U60"/>
      <c r="V60"/>
      <c r="W60"/>
    </row>
    <row r="61" spans="1:23" x14ac:dyDescent="0.25">
      <c r="A61" s="7"/>
      <c r="B61" s="14" t="s">
        <v>65</v>
      </c>
      <c r="C61" s="6">
        <v>8.1529600000000002</v>
      </c>
      <c r="D61" s="6">
        <v>8.0566800000000001</v>
      </c>
      <c r="E61" s="6">
        <v>4.5610499999999998</v>
      </c>
      <c r="F61" s="6">
        <v>3.0937000000000001</v>
      </c>
      <c r="G61" s="6">
        <v>1.2420599999999999</v>
      </c>
      <c r="H61" s="6">
        <v>0.54316799999999998</v>
      </c>
      <c r="I61" s="6">
        <v>2.6090300000000002</v>
      </c>
      <c r="J61" s="6">
        <v>15644</v>
      </c>
      <c r="K61" s="6">
        <v>0.37376999999999999</v>
      </c>
      <c r="L61" s="6">
        <v>0.26595299999999999</v>
      </c>
      <c r="M61" s="6">
        <v>0.27440599999999998</v>
      </c>
      <c r="N61" s="6">
        <v>0.33934999999999998</v>
      </c>
      <c r="O61" s="6">
        <v>1.1387799999999999</v>
      </c>
      <c r="P61" s="6">
        <v>43459</v>
      </c>
      <c r="R61" s="1"/>
      <c r="S61" s="1"/>
      <c r="T61" s="1"/>
      <c r="U61"/>
      <c r="V61"/>
      <c r="W61"/>
    </row>
    <row r="62" spans="1:23" x14ac:dyDescent="0.25">
      <c r="A62" s="7"/>
      <c r="B62" s="15" t="s">
        <v>66</v>
      </c>
      <c r="C62" s="6">
        <v>11.892099999999999</v>
      </c>
      <c r="D62" s="6">
        <v>8.0635200000000005</v>
      </c>
      <c r="E62" s="6">
        <v>4.2380800000000001</v>
      </c>
      <c r="F62" s="6">
        <v>4.0783699999999996</v>
      </c>
      <c r="G62" s="6">
        <v>1.41713</v>
      </c>
      <c r="H62" s="6">
        <v>0.514621</v>
      </c>
      <c r="I62" s="6">
        <v>2.8963899999999998</v>
      </c>
      <c r="J62" s="6">
        <v>15644</v>
      </c>
      <c r="K62" s="6">
        <v>0.36968899999999999</v>
      </c>
      <c r="L62" s="6">
        <v>0.227185</v>
      </c>
      <c r="M62" s="6">
        <v>0.21604499999999999</v>
      </c>
      <c r="N62" s="6">
        <v>0.239456</v>
      </c>
      <c r="O62" s="6">
        <v>1.2069799999999999</v>
      </c>
      <c r="P62" s="6">
        <v>43459</v>
      </c>
      <c r="R62" s="1"/>
      <c r="S62" s="1"/>
      <c r="T62" s="1"/>
      <c r="U62"/>
      <c r="V62"/>
      <c r="W62"/>
    </row>
    <row r="63" spans="1:23" x14ac:dyDescent="0.25">
      <c r="A63" s="7"/>
      <c r="B63" s="15" t="s">
        <v>67</v>
      </c>
      <c r="C63" s="6">
        <v>13.5747</v>
      </c>
      <c r="D63" s="6">
        <v>8.4587000000000003</v>
      </c>
      <c r="E63" s="6">
        <v>5.0440199999999997</v>
      </c>
      <c r="F63" s="6">
        <v>5.6148600000000002</v>
      </c>
      <c r="G63" s="6">
        <v>1.42242</v>
      </c>
      <c r="H63" s="6">
        <v>0.45630599999999999</v>
      </c>
      <c r="I63" s="6">
        <v>3.3715099999999998</v>
      </c>
      <c r="J63" s="6">
        <v>15644</v>
      </c>
      <c r="K63" s="6">
        <v>0.30210900000000002</v>
      </c>
      <c r="L63" s="6">
        <v>0.249747</v>
      </c>
      <c r="M63" s="6">
        <v>0.22045000000000001</v>
      </c>
      <c r="N63" s="6">
        <v>0.217858</v>
      </c>
      <c r="O63" s="6">
        <v>1.3692599999999999</v>
      </c>
      <c r="P63" s="6">
        <v>43459</v>
      </c>
      <c r="R63" s="1"/>
      <c r="S63" s="1"/>
      <c r="T63" s="1"/>
      <c r="U63"/>
      <c r="V63"/>
      <c r="W63"/>
    </row>
    <row r="64" spans="1:23" x14ac:dyDescent="0.25">
      <c r="A64" s="7"/>
      <c r="B64" s="14" t="s">
        <v>68</v>
      </c>
      <c r="C64" s="6">
        <v>15.186999999999999</v>
      </c>
      <c r="D64" s="6">
        <v>7.9505100000000004</v>
      </c>
      <c r="E64" s="6">
        <v>4.6076600000000001</v>
      </c>
      <c r="F64" s="6">
        <v>6.42096</v>
      </c>
      <c r="G64" s="6">
        <v>1.3998699999999999</v>
      </c>
      <c r="H64" s="6">
        <v>0.4294</v>
      </c>
      <c r="I64" s="6">
        <v>3.4573900000000002</v>
      </c>
      <c r="J64" s="6">
        <v>15644</v>
      </c>
      <c r="K64" s="6">
        <v>0.26847799999999999</v>
      </c>
      <c r="L64" s="6">
        <v>0.25943500000000003</v>
      </c>
      <c r="M64" s="6">
        <v>0.204067</v>
      </c>
      <c r="N64" s="6">
        <v>0.18229699999999999</v>
      </c>
      <c r="O64" s="6">
        <v>1.3877299999999999</v>
      </c>
      <c r="P64" s="6">
        <v>43459</v>
      </c>
      <c r="R64" s="1"/>
      <c r="S64" s="1"/>
      <c r="T64" s="1"/>
      <c r="U64"/>
      <c r="V64"/>
      <c r="W64"/>
    </row>
    <row r="65" spans="1:23" x14ac:dyDescent="0.25">
      <c r="A65" s="6" t="s">
        <v>50</v>
      </c>
      <c r="B65" s="17">
        <v>43712.125</v>
      </c>
      <c r="C65" s="6">
        <v>0.54746899999999998</v>
      </c>
      <c r="D65" s="6">
        <v>1.6813499999999999</v>
      </c>
      <c r="E65" s="6">
        <v>3.5256799999999999</v>
      </c>
      <c r="F65" s="6">
        <v>3.1112299999999999</v>
      </c>
      <c r="G65" s="6">
        <v>2.55199</v>
      </c>
      <c r="H65" s="6">
        <v>2.31718</v>
      </c>
      <c r="I65" s="6">
        <v>2.5962800000000001</v>
      </c>
      <c r="J65" s="6">
        <v>7980</v>
      </c>
      <c r="K65" s="6">
        <v>1.22688</v>
      </c>
      <c r="L65" s="6">
        <v>0.47281499999999999</v>
      </c>
      <c r="M65" s="6">
        <v>0.30953199999999997</v>
      </c>
      <c r="N65" s="6">
        <v>0.24498200000000001</v>
      </c>
      <c r="O65" s="6">
        <v>1.26414</v>
      </c>
      <c r="P65" s="6">
        <v>22175</v>
      </c>
    </row>
    <row r="66" spans="1:23" x14ac:dyDescent="0.25">
      <c r="A66" s="7"/>
      <c r="B66" s="14" t="s">
        <v>63</v>
      </c>
      <c r="C66" s="6">
        <v>0.72210099999999999</v>
      </c>
      <c r="D66" s="6">
        <v>0.68881800000000004</v>
      </c>
      <c r="E66" s="6">
        <v>2.3118099999999999</v>
      </c>
      <c r="F66" s="6">
        <v>3.8007</v>
      </c>
      <c r="G66" s="6">
        <v>2.72837</v>
      </c>
      <c r="H66" s="6">
        <v>2.1773600000000002</v>
      </c>
      <c r="I66" s="6">
        <v>2.48603</v>
      </c>
      <c r="J66" s="6">
        <v>7980</v>
      </c>
      <c r="K66" s="6">
        <v>1.7523299999999999</v>
      </c>
      <c r="L66" s="6">
        <v>0.70209699999999997</v>
      </c>
      <c r="M66" s="6">
        <v>0.24460799999999999</v>
      </c>
      <c r="N66" s="6">
        <v>0.240425</v>
      </c>
      <c r="O66" s="6">
        <v>1.3153300000000001</v>
      </c>
      <c r="P66" s="6">
        <v>22175</v>
      </c>
      <c r="R66" s="1"/>
      <c r="S66" s="1"/>
      <c r="T66" s="1"/>
      <c r="U66"/>
      <c r="V66"/>
      <c r="W66"/>
    </row>
    <row r="67" spans="1:23" x14ac:dyDescent="0.25">
      <c r="A67" s="7"/>
      <c r="B67" s="14" t="s">
        <v>64</v>
      </c>
      <c r="C67" s="6">
        <v>0.66595000000000004</v>
      </c>
      <c r="D67" s="6">
        <v>0.80582399999999998</v>
      </c>
      <c r="E67" s="6">
        <v>3.4504999999999999</v>
      </c>
      <c r="F67" s="6">
        <v>3.7730700000000001</v>
      </c>
      <c r="G67" s="6">
        <v>2.57762</v>
      </c>
      <c r="H67" s="6">
        <v>2.2083599999999999</v>
      </c>
      <c r="I67" s="6">
        <v>2.61842</v>
      </c>
      <c r="J67" s="6">
        <v>7980</v>
      </c>
      <c r="K67" s="6">
        <v>1.59717</v>
      </c>
      <c r="L67" s="6">
        <v>0.536937</v>
      </c>
      <c r="M67" s="6">
        <v>0.16852800000000001</v>
      </c>
      <c r="N67" s="6">
        <v>0.19508200000000001</v>
      </c>
      <c r="O67" s="6">
        <v>1.29647</v>
      </c>
      <c r="P67" s="6">
        <v>22175</v>
      </c>
      <c r="R67" s="1"/>
      <c r="S67" s="1"/>
      <c r="T67" s="1"/>
      <c r="U67"/>
      <c r="V67"/>
      <c r="W67"/>
    </row>
    <row r="68" spans="1:23" x14ac:dyDescent="0.25">
      <c r="A68" s="7"/>
      <c r="B68" s="14" t="s">
        <v>65</v>
      </c>
      <c r="C68" s="6">
        <v>0.659385</v>
      </c>
      <c r="D68" s="6">
        <v>0.93629700000000005</v>
      </c>
      <c r="E68" s="6">
        <v>3.472</v>
      </c>
      <c r="F68" s="6">
        <v>3.3386900000000002</v>
      </c>
      <c r="G68" s="6">
        <v>2.45661</v>
      </c>
      <c r="H68" s="6">
        <v>2.47058</v>
      </c>
      <c r="I68" s="6">
        <v>2.5969699999999998</v>
      </c>
      <c r="J68" s="6">
        <v>7980</v>
      </c>
      <c r="K68" s="6">
        <v>1.27277</v>
      </c>
      <c r="L68" s="6">
        <v>0.434197</v>
      </c>
      <c r="M68" s="6">
        <v>0.29077500000000001</v>
      </c>
      <c r="N68" s="6">
        <v>0.22264300000000001</v>
      </c>
      <c r="O68" s="6">
        <v>1.2571300000000001</v>
      </c>
      <c r="P68" s="6">
        <v>22175</v>
      </c>
      <c r="R68" s="1"/>
      <c r="S68" s="1"/>
      <c r="T68" s="1"/>
      <c r="U68"/>
      <c r="V68"/>
      <c r="W68"/>
    </row>
    <row r="69" spans="1:23" x14ac:dyDescent="0.25">
      <c r="A69" s="7"/>
      <c r="B69" s="15" t="s">
        <v>66</v>
      </c>
      <c r="C69" s="6">
        <v>0.50972200000000001</v>
      </c>
      <c r="D69" s="6">
        <v>2.13985</v>
      </c>
      <c r="E69" s="6">
        <v>3.4588199999999998</v>
      </c>
      <c r="F69" s="6">
        <v>2.7371799999999999</v>
      </c>
      <c r="G69" s="6">
        <v>2.3752300000000002</v>
      </c>
      <c r="H69" s="6">
        <v>1.88967</v>
      </c>
      <c r="I69" s="6">
        <v>2.37676</v>
      </c>
      <c r="J69" s="6">
        <v>7980</v>
      </c>
      <c r="K69" s="6">
        <v>1.1581699999999999</v>
      </c>
      <c r="L69" s="6">
        <v>0.36981999999999998</v>
      </c>
      <c r="M69" s="6">
        <v>0.402229</v>
      </c>
      <c r="N69" s="6">
        <v>0.31672800000000001</v>
      </c>
      <c r="O69" s="6">
        <v>1.19015</v>
      </c>
      <c r="P69" s="6">
        <v>22175</v>
      </c>
      <c r="R69" s="1"/>
      <c r="S69" s="1"/>
      <c r="T69" s="1"/>
      <c r="U69"/>
      <c r="V69"/>
      <c r="W69"/>
    </row>
    <row r="70" spans="1:23" x14ac:dyDescent="0.25">
      <c r="A70" s="7"/>
      <c r="B70" s="15" t="s">
        <v>67</v>
      </c>
      <c r="C70" s="6">
        <v>0.39894200000000002</v>
      </c>
      <c r="D70" s="6">
        <v>2.3335900000000001</v>
      </c>
      <c r="E70" s="6">
        <v>3.3121</v>
      </c>
      <c r="F70" s="6">
        <v>2.4775499999999999</v>
      </c>
      <c r="G70" s="6">
        <v>2.48787</v>
      </c>
      <c r="H70" s="6">
        <v>1.88524</v>
      </c>
      <c r="I70" s="6">
        <v>2.3456800000000002</v>
      </c>
      <c r="J70" s="6">
        <v>7980</v>
      </c>
      <c r="K70" s="6">
        <v>1.1920900000000001</v>
      </c>
      <c r="L70" s="6">
        <v>0.41250100000000001</v>
      </c>
      <c r="M70" s="6">
        <v>0.37262800000000001</v>
      </c>
      <c r="N70" s="6">
        <v>0.36814599999999997</v>
      </c>
      <c r="O70" s="6">
        <v>1.19451</v>
      </c>
      <c r="P70" s="6">
        <v>22175</v>
      </c>
      <c r="R70" s="1"/>
      <c r="S70" s="1"/>
      <c r="T70" s="1"/>
      <c r="U70"/>
      <c r="V70"/>
      <c r="W70"/>
    </row>
    <row r="71" spans="1:23" x14ac:dyDescent="0.25">
      <c r="A71" s="7"/>
      <c r="B71" s="14" t="s">
        <v>68</v>
      </c>
      <c r="C71" s="6">
        <v>0.246504</v>
      </c>
      <c r="D71" s="6">
        <v>3.0960200000000002</v>
      </c>
      <c r="E71" s="6">
        <v>2.8767299999999998</v>
      </c>
      <c r="F71" s="6">
        <v>2.32891</v>
      </c>
      <c r="G71" s="6">
        <v>2.1970900000000002</v>
      </c>
      <c r="H71" s="6">
        <v>1.81531</v>
      </c>
      <c r="I71" s="6">
        <v>2.2217799999999999</v>
      </c>
      <c r="J71" s="6">
        <v>7980</v>
      </c>
      <c r="K71" s="6">
        <v>1.08301</v>
      </c>
      <c r="L71" s="6">
        <v>0.560415</v>
      </c>
      <c r="M71" s="6">
        <v>0.416045</v>
      </c>
      <c r="N71" s="6">
        <v>0.44284899999999999</v>
      </c>
      <c r="O71" s="6">
        <v>1.1794500000000001</v>
      </c>
      <c r="P71" s="6">
        <v>22175</v>
      </c>
      <c r="R71" s="1"/>
      <c r="S71" s="1"/>
      <c r="T71" s="1"/>
      <c r="U71"/>
      <c r="V71"/>
      <c r="W71"/>
    </row>
    <row r="72" spans="1:23" x14ac:dyDescent="0.25">
      <c r="A72" s="6" t="s">
        <v>50</v>
      </c>
      <c r="B72" s="17">
        <v>43711.125</v>
      </c>
      <c r="C72" s="6">
        <v>1.0835300000000001</v>
      </c>
      <c r="D72" s="6">
        <v>1.15568</v>
      </c>
      <c r="E72" s="6">
        <v>0.83055299999999999</v>
      </c>
      <c r="F72" s="6">
        <v>1.7334499999999999</v>
      </c>
      <c r="G72" s="6">
        <v>1.3082400000000001</v>
      </c>
      <c r="H72" s="6">
        <v>0.696183</v>
      </c>
      <c r="I72" s="6">
        <v>1.1191899999999999</v>
      </c>
      <c r="J72" s="6">
        <v>11498</v>
      </c>
      <c r="K72" s="6">
        <v>0.63192999999999999</v>
      </c>
      <c r="L72" s="6">
        <v>0.61399800000000004</v>
      </c>
      <c r="M72" s="6">
        <v>0.401532</v>
      </c>
      <c r="N72" s="6">
        <v>0.62965899999999997</v>
      </c>
      <c r="O72" s="6">
        <v>0.76514199999999999</v>
      </c>
      <c r="P72" s="6">
        <v>31920</v>
      </c>
    </row>
    <row r="73" spans="1:23" x14ac:dyDescent="0.25">
      <c r="A73" s="7"/>
      <c r="B73" s="14" t="s">
        <v>63</v>
      </c>
      <c r="C73" s="6">
        <v>0.32169900000000001</v>
      </c>
      <c r="D73" s="6">
        <v>0.414661</v>
      </c>
      <c r="E73" s="6">
        <v>0.621672</v>
      </c>
      <c r="F73" s="6">
        <v>1.4355100000000001</v>
      </c>
      <c r="G73" s="6">
        <v>1.0396399999999999</v>
      </c>
      <c r="H73" s="6">
        <v>0.60671799999999998</v>
      </c>
      <c r="I73" s="6">
        <v>0.854522</v>
      </c>
      <c r="J73" s="6">
        <v>11498</v>
      </c>
      <c r="K73" s="6">
        <v>0.73134399999999999</v>
      </c>
      <c r="L73" s="6">
        <v>0.58098300000000003</v>
      </c>
      <c r="M73" s="6">
        <v>0.336949</v>
      </c>
      <c r="N73" s="6">
        <v>0.64213799999999999</v>
      </c>
      <c r="O73" s="6">
        <v>0.66913900000000004</v>
      </c>
      <c r="P73" s="6">
        <v>31920</v>
      </c>
      <c r="R73" s="1"/>
      <c r="S73" s="1"/>
      <c r="T73" s="1"/>
      <c r="U73"/>
      <c r="V73"/>
      <c r="W73"/>
    </row>
    <row r="74" spans="1:23" x14ac:dyDescent="0.25">
      <c r="A74" s="7"/>
      <c r="B74" s="14" t="s">
        <v>64</v>
      </c>
      <c r="C74" s="6">
        <v>0.47982399999999997</v>
      </c>
      <c r="D74" s="6">
        <v>0.63195999999999997</v>
      </c>
      <c r="E74" s="6">
        <v>0.76221899999999998</v>
      </c>
      <c r="F74" s="6">
        <v>1.6528099999999999</v>
      </c>
      <c r="G74" s="6">
        <v>1.12568</v>
      </c>
      <c r="H74" s="6">
        <v>0.64862299999999995</v>
      </c>
      <c r="I74" s="6">
        <v>0.973194</v>
      </c>
      <c r="J74" s="6">
        <v>11498</v>
      </c>
      <c r="K74" s="6">
        <v>0.83687299999999998</v>
      </c>
      <c r="L74" s="6">
        <v>0.70244499999999999</v>
      </c>
      <c r="M74" s="6">
        <v>0.35471599999999998</v>
      </c>
      <c r="N74" s="6">
        <v>0.57747599999999999</v>
      </c>
      <c r="O74" s="6">
        <v>0.73457799999999995</v>
      </c>
      <c r="P74" s="6">
        <v>31920</v>
      </c>
      <c r="R74" s="1"/>
      <c r="S74" s="1"/>
      <c r="T74" s="1"/>
      <c r="U74"/>
      <c r="V74"/>
      <c r="W74"/>
    </row>
    <row r="75" spans="1:23" x14ac:dyDescent="0.25">
      <c r="A75" s="7"/>
      <c r="B75" s="14" t="s">
        <v>65</v>
      </c>
      <c r="C75" s="6">
        <v>0.60378500000000002</v>
      </c>
      <c r="D75" s="6">
        <v>0.68803300000000001</v>
      </c>
      <c r="E75" s="6">
        <v>0.737155</v>
      </c>
      <c r="F75" s="6">
        <v>1.6524099999999999</v>
      </c>
      <c r="G75" s="6">
        <v>1.1640200000000001</v>
      </c>
      <c r="H75" s="6">
        <v>0.66792200000000002</v>
      </c>
      <c r="I75" s="6">
        <v>0.99326000000000003</v>
      </c>
      <c r="J75" s="6">
        <v>11498</v>
      </c>
      <c r="K75" s="6">
        <v>0.80220400000000003</v>
      </c>
      <c r="L75" s="6">
        <v>0.70697299999999996</v>
      </c>
      <c r="M75" s="6">
        <v>0.37779699999999999</v>
      </c>
      <c r="N75" s="6">
        <v>0.66383800000000004</v>
      </c>
      <c r="O75" s="6">
        <v>0.75829400000000002</v>
      </c>
      <c r="P75" s="6">
        <v>31920</v>
      </c>
      <c r="R75" s="1"/>
      <c r="S75" s="1"/>
      <c r="T75" s="1"/>
      <c r="U75"/>
      <c r="V75"/>
      <c r="W75"/>
    </row>
    <row r="76" spans="1:23" x14ac:dyDescent="0.25">
      <c r="A76" s="7"/>
      <c r="B76" s="15" t="s">
        <v>66</v>
      </c>
      <c r="C76" s="6">
        <v>1.5603800000000001</v>
      </c>
      <c r="D76" s="6">
        <v>1.1613599999999999</v>
      </c>
      <c r="E76" s="6">
        <v>0.82381800000000005</v>
      </c>
      <c r="F76" s="6">
        <v>1.60039</v>
      </c>
      <c r="G76" s="6">
        <v>1.22743</v>
      </c>
      <c r="H76" s="6">
        <v>0.66453799999999996</v>
      </c>
      <c r="I76" s="6">
        <v>1.07619</v>
      </c>
      <c r="J76" s="6">
        <v>11498</v>
      </c>
      <c r="K76" s="6">
        <v>0.495944</v>
      </c>
      <c r="L76" s="6">
        <v>0.525285</v>
      </c>
      <c r="M76" s="6">
        <v>0.421927</v>
      </c>
      <c r="N76" s="6">
        <v>0.60334200000000004</v>
      </c>
      <c r="O76" s="6">
        <v>0.71714999999999995</v>
      </c>
      <c r="P76" s="6">
        <v>31920</v>
      </c>
      <c r="R76" s="1"/>
      <c r="S76" s="1"/>
      <c r="T76" s="1"/>
      <c r="U76"/>
      <c r="V76"/>
      <c r="W76"/>
    </row>
    <row r="77" spans="1:23" x14ac:dyDescent="0.25">
      <c r="A77" s="7"/>
      <c r="B77" s="15" t="s">
        <v>67</v>
      </c>
      <c r="C77" s="6">
        <v>2.7988</v>
      </c>
      <c r="D77" s="6">
        <v>1.4010400000000001</v>
      </c>
      <c r="E77" s="6">
        <v>0.94984000000000002</v>
      </c>
      <c r="F77" s="6">
        <v>1.7298</v>
      </c>
      <c r="G77" s="6">
        <v>1.32365</v>
      </c>
      <c r="H77" s="6">
        <v>0.73484700000000003</v>
      </c>
      <c r="I77" s="6">
        <v>1.2188000000000001</v>
      </c>
      <c r="J77" s="6">
        <v>11498</v>
      </c>
      <c r="K77" s="6">
        <v>0.45435300000000001</v>
      </c>
      <c r="L77" s="6">
        <v>0.51517900000000005</v>
      </c>
      <c r="M77" s="6">
        <v>0.38335200000000003</v>
      </c>
      <c r="N77" s="6">
        <v>0.59604599999999996</v>
      </c>
      <c r="O77" s="6">
        <v>0.75364600000000004</v>
      </c>
      <c r="P77" s="6">
        <v>31920</v>
      </c>
      <c r="R77" s="1"/>
      <c r="S77" s="1"/>
      <c r="T77" s="1"/>
      <c r="U77"/>
      <c r="V77"/>
      <c r="W77"/>
    </row>
    <row r="78" spans="1:23" x14ac:dyDescent="0.25">
      <c r="A78" s="7"/>
      <c r="B78" s="14" t="s">
        <v>68</v>
      </c>
      <c r="C78" s="6">
        <v>3.4643000000000002</v>
      </c>
      <c r="D78" s="6">
        <v>1.5730299999999999</v>
      </c>
      <c r="E78" s="6">
        <v>0.99925200000000003</v>
      </c>
      <c r="F78" s="6">
        <v>1.7716799999999999</v>
      </c>
      <c r="G78" s="6">
        <v>1.3927400000000001</v>
      </c>
      <c r="H78" s="6">
        <v>0.78637000000000001</v>
      </c>
      <c r="I78" s="6">
        <v>1.2996799999999999</v>
      </c>
      <c r="J78" s="6">
        <v>11498</v>
      </c>
      <c r="K78" s="6">
        <v>0.39946999999999999</v>
      </c>
      <c r="L78" s="6">
        <v>0.43745099999999998</v>
      </c>
      <c r="M78" s="6">
        <v>0.36014299999999999</v>
      </c>
      <c r="N78" s="6">
        <v>0.496089</v>
      </c>
      <c r="O78" s="6">
        <v>0.74108399999999996</v>
      </c>
      <c r="P78" s="6">
        <v>31920</v>
      </c>
      <c r="R78" s="1"/>
      <c r="S78" s="1"/>
      <c r="T78" s="1"/>
      <c r="U78"/>
      <c r="V78"/>
      <c r="W78"/>
    </row>
    <row r="79" spans="1:23" x14ac:dyDescent="0.25">
      <c r="A79" s="6" t="s">
        <v>19</v>
      </c>
      <c r="B79" s="17">
        <v>44139.125</v>
      </c>
      <c r="C79" s="6">
        <v>1.518</v>
      </c>
      <c r="D79" s="6">
        <v>3.8276500000000002</v>
      </c>
      <c r="E79" s="6">
        <v>2.90001</v>
      </c>
      <c r="F79" s="6">
        <v>2.3681700000000001</v>
      </c>
      <c r="G79" s="6">
        <v>1.52864</v>
      </c>
      <c r="H79" s="6">
        <v>0.61398200000000003</v>
      </c>
      <c r="I79" s="6">
        <v>1.79481</v>
      </c>
      <c r="J79" s="6">
        <v>11498</v>
      </c>
      <c r="K79" s="6">
        <v>0.48974600000000001</v>
      </c>
      <c r="L79" s="6">
        <v>0.23589399999999999</v>
      </c>
      <c r="M79" s="6">
        <v>0.16342899999999999</v>
      </c>
      <c r="N79" s="6">
        <v>0.18352499999999999</v>
      </c>
      <c r="O79" s="6">
        <v>0.80815099999999995</v>
      </c>
      <c r="P79" s="6">
        <v>31920</v>
      </c>
    </row>
    <row r="80" spans="1:23" x14ac:dyDescent="0.25">
      <c r="A80" s="7"/>
      <c r="B80" s="14" t="s">
        <v>63</v>
      </c>
      <c r="C80" s="6">
        <v>5.3257599999999998</v>
      </c>
      <c r="D80" s="6">
        <v>6.0817399999999999</v>
      </c>
      <c r="E80" s="6">
        <v>2.9966400000000002</v>
      </c>
      <c r="F80" s="6">
        <v>2.66256</v>
      </c>
      <c r="G80" s="6">
        <v>2.0361699999999998</v>
      </c>
      <c r="H80" s="6">
        <v>0.61051299999999997</v>
      </c>
      <c r="I80" s="6">
        <v>2.2848600000000001</v>
      </c>
      <c r="J80" s="6">
        <v>11498</v>
      </c>
      <c r="K80" s="6">
        <v>0.290018</v>
      </c>
      <c r="L80" s="6">
        <v>0.17500499999999999</v>
      </c>
      <c r="M80" s="6">
        <v>0.124352</v>
      </c>
      <c r="N80" s="6">
        <v>9.7428699999999993E-2</v>
      </c>
      <c r="O80" s="6">
        <v>0.92661000000000004</v>
      </c>
      <c r="P80" s="6">
        <v>31920</v>
      </c>
      <c r="R80" s="1"/>
      <c r="S80" s="1"/>
      <c r="T80" s="1"/>
      <c r="U80"/>
      <c r="V80"/>
      <c r="W80"/>
    </row>
    <row r="81" spans="1:23" x14ac:dyDescent="0.25">
      <c r="A81" s="7"/>
      <c r="B81" s="14" t="s">
        <v>64</v>
      </c>
      <c r="C81" s="6">
        <v>2.63435</v>
      </c>
      <c r="D81" s="6">
        <v>6.7580400000000003</v>
      </c>
      <c r="E81" s="6">
        <v>2.7910900000000001</v>
      </c>
      <c r="F81" s="6">
        <v>2.34666</v>
      </c>
      <c r="G81" s="6">
        <v>2.0472800000000002</v>
      </c>
      <c r="H81" s="6">
        <v>0.64262200000000003</v>
      </c>
      <c r="I81" s="6">
        <v>2.1890700000000001</v>
      </c>
      <c r="J81" s="6">
        <v>11498</v>
      </c>
      <c r="K81" s="6">
        <v>0.331876</v>
      </c>
      <c r="L81" s="6">
        <v>0.22278000000000001</v>
      </c>
      <c r="M81" s="6">
        <v>0.16631399999999999</v>
      </c>
      <c r="N81" s="6">
        <v>0.12409100000000001</v>
      </c>
      <c r="O81" s="6">
        <v>0.91690799999999995</v>
      </c>
      <c r="P81" s="6">
        <v>31920</v>
      </c>
      <c r="R81" s="1"/>
      <c r="S81" s="1"/>
      <c r="T81" s="1"/>
      <c r="U81"/>
      <c r="V81"/>
      <c r="W81"/>
    </row>
    <row r="82" spans="1:23" x14ac:dyDescent="0.25">
      <c r="A82" s="7"/>
      <c r="B82" s="14" t="s">
        <v>65</v>
      </c>
      <c r="C82" s="6">
        <v>2.1801200000000001</v>
      </c>
      <c r="D82" s="6">
        <v>5.5517599999999998</v>
      </c>
      <c r="E82" s="6">
        <v>2.8534099999999998</v>
      </c>
      <c r="F82" s="6">
        <v>2.4214199999999999</v>
      </c>
      <c r="G82" s="6">
        <v>1.8890499999999999</v>
      </c>
      <c r="H82" s="6">
        <v>0.69100700000000004</v>
      </c>
      <c r="I82" s="6">
        <v>2.07437</v>
      </c>
      <c r="J82" s="6">
        <v>11498</v>
      </c>
      <c r="K82" s="6">
        <v>0.48789700000000003</v>
      </c>
      <c r="L82" s="6">
        <v>0.26575799999999999</v>
      </c>
      <c r="M82" s="6">
        <v>0.17816499999999999</v>
      </c>
      <c r="N82" s="6">
        <v>0.163609</v>
      </c>
      <c r="O82" s="6">
        <v>0.91181699999999999</v>
      </c>
      <c r="P82" s="6">
        <v>31920</v>
      </c>
      <c r="R82" s="1"/>
      <c r="S82" s="1"/>
      <c r="T82" s="1"/>
      <c r="U82"/>
      <c r="V82"/>
      <c r="W82"/>
    </row>
    <row r="83" spans="1:23" x14ac:dyDescent="0.25">
      <c r="A83" s="7"/>
      <c r="B83" s="15" t="s">
        <v>66</v>
      </c>
      <c r="C83" s="6">
        <v>1.0762</v>
      </c>
      <c r="D83" s="6">
        <v>2.7059500000000001</v>
      </c>
      <c r="E83" s="6">
        <v>2.60032</v>
      </c>
      <c r="F83" s="6">
        <v>2.48983</v>
      </c>
      <c r="G83" s="6">
        <v>1.4571700000000001</v>
      </c>
      <c r="H83" s="6">
        <v>0.62818700000000005</v>
      </c>
      <c r="I83" s="6">
        <v>1.6575299999999999</v>
      </c>
      <c r="J83" s="6">
        <v>11498</v>
      </c>
      <c r="K83" s="6">
        <v>0.49942199999999998</v>
      </c>
      <c r="L83" s="6">
        <v>0.23297999999999999</v>
      </c>
      <c r="M83" s="6">
        <v>0.17323</v>
      </c>
      <c r="N83" s="6">
        <v>0.19029299999999999</v>
      </c>
      <c r="O83" s="6">
        <v>0.76247600000000004</v>
      </c>
      <c r="P83" s="6">
        <v>31920</v>
      </c>
      <c r="R83" s="1"/>
      <c r="S83" s="1"/>
      <c r="T83" s="1"/>
      <c r="U83"/>
      <c r="V83"/>
      <c r="W83"/>
    </row>
    <row r="84" spans="1:23" x14ac:dyDescent="0.25">
      <c r="A84" s="7"/>
      <c r="B84" s="15" t="s">
        <v>67</v>
      </c>
      <c r="C84" s="6">
        <v>0.68624700000000005</v>
      </c>
      <c r="D84" s="6">
        <v>1.7219100000000001</v>
      </c>
      <c r="E84" s="6">
        <v>2.4283000000000001</v>
      </c>
      <c r="F84" s="6">
        <v>2.2920199999999999</v>
      </c>
      <c r="G84" s="6">
        <v>1.3354900000000001</v>
      </c>
      <c r="H84" s="6">
        <v>0.67512099999999997</v>
      </c>
      <c r="I84" s="6">
        <v>1.48621</v>
      </c>
      <c r="J84" s="6">
        <v>11498</v>
      </c>
      <c r="K84" s="6">
        <v>0.51421899999999998</v>
      </c>
      <c r="L84" s="6">
        <v>0.225102</v>
      </c>
      <c r="M84" s="6">
        <v>0.182258</v>
      </c>
      <c r="N84" s="6">
        <v>0.24293500000000001</v>
      </c>
      <c r="O84" s="6">
        <v>0.71302699999999997</v>
      </c>
      <c r="P84" s="6">
        <v>31920</v>
      </c>
      <c r="R84" s="1"/>
      <c r="S84" s="1"/>
      <c r="T84" s="1"/>
      <c r="U84"/>
      <c r="V84"/>
      <c r="W84"/>
    </row>
    <row r="85" spans="1:23" x14ac:dyDescent="0.25">
      <c r="A85" s="7"/>
      <c r="B85" s="14" t="s">
        <v>68</v>
      </c>
      <c r="C85" s="6">
        <v>0.39718799999999999</v>
      </c>
      <c r="D85" s="6">
        <v>0.96130700000000002</v>
      </c>
      <c r="E85" s="6">
        <v>2.6002000000000001</v>
      </c>
      <c r="F85" s="6">
        <v>2.43676</v>
      </c>
      <c r="G85" s="6">
        <v>1.2614799999999999</v>
      </c>
      <c r="H85" s="6">
        <v>0.77052699999999996</v>
      </c>
      <c r="I85" s="6">
        <v>1.47749</v>
      </c>
      <c r="J85" s="6">
        <v>11498</v>
      </c>
      <c r="K85" s="6">
        <v>0.57307300000000005</v>
      </c>
      <c r="L85" s="6">
        <v>0.23796500000000001</v>
      </c>
      <c r="M85" s="6">
        <v>0.18892900000000001</v>
      </c>
      <c r="N85" s="6">
        <v>0.24448</v>
      </c>
      <c r="O85" s="6">
        <v>0.72088799999999997</v>
      </c>
      <c r="P85" s="6">
        <v>31920</v>
      </c>
      <c r="R85" s="1"/>
      <c r="S85" s="1"/>
      <c r="T85" s="1"/>
      <c r="U85"/>
      <c r="V85"/>
      <c r="W85"/>
    </row>
    <row r="86" spans="1:23" x14ac:dyDescent="0.25">
      <c r="A86" s="6" t="s">
        <v>19</v>
      </c>
      <c r="B86" s="17">
        <v>44138.125</v>
      </c>
      <c r="C86" s="6">
        <v>5.8702800000000002</v>
      </c>
      <c r="D86" s="6">
        <v>3.3963899999999998</v>
      </c>
      <c r="E86" s="6">
        <v>1.5532699999999999</v>
      </c>
      <c r="F86" s="6">
        <v>2.8643900000000002</v>
      </c>
      <c r="G86" s="6">
        <v>1.92361</v>
      </c>
      <c r="H86" s="6">
        <v>1.57267</v>
      </c>
      <c r="I86" s="6">
        <v>2.17936</v>
      </c>
      <c r="J86" s="6">
        <v>11494</v>
      </c>
      <c r="K86" s="6">
        <v>0.66956499999999997</v>
      </c>
      <c r="L86" s="6">
        <v>0.223415</v>
      </c>
      <c r="M86" s="6">
        <v>9.3504199999999996E-2</v>
      </c>
      <c r="N86" s="6">
        <v>6.8375000000000005E-2</v>
      </c>
      <c r="O86" s="6">
        <v>0.93398099999999995</v>
      </c>
      <c r="P86" s="6">
        <v>31930</v>
      </c>
    </row>
    <row r="87" spans="1:23" x14ac:dyDescent="0.25">
      <c r="A87" s="7"/>
      <c r="B87" s="14" t="s">
        <v>63</v>
      </c>
      <c r="C87" s="6">
        <v>11.4308</v>
      </c>
      <c r="D87" s="6">
        <v>8.1623199999999994</v>
      </c>
      <c r="E87" s="6">
        <v>3.20546</v>
      </c>
      <c r="F87" s="6">
        <v>4.4821400000000002</v>
      </c>
      <c r="G87" s="6">
        <v>1.30931</v>
      </c>
      <c r="H87" s="6">
        <v>0.57836299999999996</v>
      </c>
      <c r="I87" s="6">
        <v>2.81704</v>
      </c>
      <c r="J87" s="6">
        <v>11494</v>
      </c>
      <c r="K87" s="6">
        <v>0.406192</v>
      </c>
      <c r="L87" s="6">
        <v>0.182285</v>
      </c>
      <c r="M87" s="6">
        <v>0.13042599999999999</v>
      </c>
      <c r="N87" s="6">
        <v>9.5758700000000002E-2</v>
      </c>
      <c r="O87" s="6">
        <v>1.13459</v>
      </c>
      <c r="P87" s="6">
        <v>31930</v>
      </c>
      <c r="R87" s="1"/>
      <c r="S87" s="1"/>
      <c r="T87" s="1"/>
      <c r="U87"/>
      <c r="V87"/>
      <c r="W87"/>
    </row>
    <row r="88" spans="1:23" x14ac:dyDescent="0.25">
      <c r="A88" s="7"/>
      <c r="B88" s="14" t="s">
        <v>64</v>
      </c>
      <c r="C88" s="6">
        <v>9.4830799999999993</v>
      </c>
      <c r="D88" s="6">
        <v>9.4695400000000003</v>
      </c>
      <c r="E88" s="6">
        <v>3.45451</v>
      </c>
      <c r="F88" s="6">
        <v>4.00441</v>
      </c>
      <c r="G88" s="6">
        <v>1.5695699999999999</v>
      </c>
      <c r="H88" s="6">
        <v>0.84393399999999996</v>
      </c>
      <c r="I88" s="6">
        <v>2.9599500000000001</v>
      </c>
      <c r="J88" s="6">
        <v>11494</v>
      </c>
      <c r="K88" s="6">
        <v>0.50814499999999996</v>
      </c>
      <c r="L88" s="6">
        <v>0.23210800000000001</v>
      </c>
      <c r="M88" s="6">
        <v>0.14250499999999999</v>
      </c>
      <c r="N88" s="6">
        <v>9.1406699999999994E-2</v>
      </c>
      <c r="O88" s="6">
        <v>1.2079800000000001</v>
      </c>
      <c r="P88" s="6">
        <v>31930</v>
      </c>
      <c r="R88" s="1"/>
      <c r="S88" s="1"/>
      <c r="T88" s="1"/>
      <c r="U88"/>
      <c r="V88"/>
      <c r="W88"/>
    </row>
    <row r="89" spans="1:23" x14ac:dyDescent="0.25">
      <c r="A89" s="7"/>
      <c r="B89" s="14" t="s">
        <v>65</v>
      </c>
      <c r="C89" s="6">
        <v>6.2290999999999999</v>
      </c>
      <c r="D89" s="6">
        <v>3.9992200000000002</v>
      </c>
      <c r="E89" s="6">
        <v>1.69689</v>
      </c>
      <c r="F89" s="6">
        <v>2.9413499999999999</v>
      </c>
      <c r="G89" s="6">
        <v>1.97489</v>
      </c>
      <c r="H89" s="6">
        <v>1.4880500000000001</v>
      </c>
      <c r="I89" s="6">
        <v>2.2613099999999999</v>
      </c>
      <c r="J89" s="6">
        <v>11494</v>
      </c>
      <c r="K89" s="6">
        <v>0.51502199999999998</v>
      </c>
      <c r="L89" s="6">
        <v>0.20708399999999999</v>
      </c>
      <c r="M89" s="6">
        <v>9.39194E-2</v>
      </c>
      <c r="N89" s="6">
        <v>6.8865499999999996E-2</v>
      </c>
      <c r="O89" s="6">
        <v>0.94110099999999997</v>
      </c>
      <c r="P89" s="6">
        <v>31930</v>
      </c>
      <c r="R89" s="1"/>
      <c r="S89" s="1"/>
      <c r="T89" s="1"/>
      <c r="U89"/>
      <c r="V89"/>
      <c r="W89"/>
    </row>
    <row r="90" spans="1:23" x14ac:dyDescent="0.25">
      <c r="A90" s="7"/>
      <c r="B90" s="15" t="s">
        <v>66</v>
      </c>
      <c r="C90" s="6">
        <v>4.4007500000000004</v>
      </c>
      <c r="D90" s="6">
        <v>0.92557</v>
      </c>
      <c r="E90" s="6">
        <v>0.74564900000000001</v>
      </c>
      <c r="F90" s="6">
        <v>2.45363</v>
      </c>
      <c r="G90" s="6">
        <v>2.0358900000000002</v>
      </c>
      <c r="H90" s="6">
        <v>1.7133400000000001</v>
      </c>
      <c r="I90" s="6">
        <v>1.8117399999999999</v>
      </c>
      <c r="J90" s="6">
        <v>11494</v>
      </c>
      <c r="K90" s="6">
        <v>0.91823600000000005</v>
      </c>
      <c r="L90" s="6">
        <v>0.24821599999999999</v>
      </c>
      <c r="M90" s="6">
        <v>8.68168E-2</v>
      </c>
      <c r="N90" s="6">
        <v>5.7957799999999997E-2</v>
      </c>
      <c r="O90" s="6">
        <v>0.83457999999999999</v>
      </c>
      <c r="P90" s="6">
        <v>31930</v>
      </c>
      <c r="R90" s="1"/>
      <c r="S90" s="1"/>
      <c r="T90" s="1"/>
      <c r="U90"/>
      <c r="V90"/>
      <c r="W90"/>
    </row>
    <row r="91" spans="1:23" x14ac:dyDescent="0.25">
      <c r="A91" s="7"/>
      <c r="B91" s="15" t="s">
        <v>67</v>
      </c>
      <c r="C91" s="6">
        <v>2.6434000000000002</v>
      </c>
      <c r="D91" s="6">
        <v>0.88391699999999995</v>
      </c>
      <c r="E91" s="6">
        <v>1.5182500000000001</v>
      </c>
      <c r="F91" s="6">
        <v>1.76702</v>
      </c>
      <c r="G91" s="6">
        <v>2.4239999999999999</v>
      </c>
      <c r="H91" s="6">
        <v>2.1504699999999999</v>
      </c>
      <c r="I91" s="6">
        <v>1.9642599999999999</v>
      </c>
      <c r="J91" s="6">
        <v>11494</v>
      </c>
      <c r="K91" s="6">
        <v>0.89084700000000006</v>
      </c>
      <c r="L91" s="6">
        <v>0.23148199999999999</v>
      </c>
      <c r="M91" s="6">
        <v>0.12668299999999999</v>
      </c>
      <c r="N91" s="6">
        <v>5.7659599999999998E-2</v>
      </c>
      <c r="O91" s="6">
        <v>0.890123</v>
      </c>
      <c r="P91" s="6">
        <v>31930</v>
      </c>
      <c r="R91" s="1"/>
      <c r="S91" s="1"/>
      <c r="T91" s="1"/>
      <c r="U91"/>
      <c r="V91"/>
      <c r="W91"/>
    </row>
    <row r="92" spans="1:23" x14ac:dyDescent="0.25">
      <c r="A92" s="7"/>
      <c r="B92" s="14" t="s">
        <v>68</v>
      </c>
      <c r="C92" s="6">
        <v>2.34612</v>
      </c>
      <c r="D92" s="6">
        <v>0.91763300000000003</v>
      </c>
      <c r="E92" s="6">
        <v>1.7828200000000001</v>
      </c>
      <c r="F92" s="6">
        <v>1.5622499999999999</v>
      </c>
      <c r="G92" s="6">
        <v>2.2562099999999998</v>
      </c>
      <c r="H92" s="6">
        <v>2.49614</v>
      </c>
      <c r="I92" s="6">
        <v>2.01986</v>
      </c>
      <c r="J92" s="6">
        <v>11494</v>
      </c>
      <c r="K92" s="6">
        <v>0.86605900000000002</v>
      </c>
      <c r="L92" s="6">
        <v>0.26181399999999999</v>
      </c>
      <c r="M92" s="6">
        <v>0.15252199999999999</v>
      </c>
      <c r="N92" s="6">
        <v>6.3745999999999997E-2</v>
      </c>
      <c r="O92" s="6">
        <v>0.91700800000000005</v>
      </c>
      <c r="P92" s="6">
        <v>31930</v>
      </c>
      <c r="R92" s="1"/>
      <c r="S92" s="1"/>
      <c r="T92" s="1"/>
      <c r="U92"/>
      <c r="V92"/>
      <c r="W92"/>
    </row>
    <row r="93" spans="1:23" x14ac:dyDescent="0.25">
      <c r="A93" s="6" t="s">
        <v>51</v>
      </c>
      <c r="B93" s="17">
        <v>43024.125</v>
      </c>
      <c r="C93" s="6">
        <v>3.7632300000000001</v>
      </c>
      <c r="D93" s="6">
        <v>4.0654000000000003</v>
      </c>
      <c r="E93" s="6">
        <v>2.8457599999999998</v>
      </c>
      <c r="F93" s="6">
        <v>2.7216999999999998</v>
      </c>
      <c r="G93" s="6">
        <v>2.8926799999999999</v>
      </c>
      <c r="H93" s="6">
        <v>1.59352</v>
      </c>
      <c r="I93" s="6">
        <v>2.5781200000000002</v>
      </c>
      <c r="J93" s="6">
        <v>5114</v>
      </c>
      <c r="K93" s="6">
        <v>0.83977800000000002</v>
      </c>
      <c r="L93" s="6">
        <v>0.56684699999999999</v>
      </c>
      <c r="M93" s="6">
        <v>0.58812500000000001</v>
      </c>
      <c r="N93" s="6">
        <v>0.593082</v>
      </c>
      <c r="O93" s="6">
        <v>1.33578</v>
      </c>
      <c r="P93" s="6">
        <v>14187</v>
      </c>
    </row>
    <row r="94" spans="1:23" x14ac:dyDescent="0.25">
      <c r="A94" s="7"/>
      <c r="B94" s="14" t="s">
        <v>63</v>
      </c>
      <c r="C94" s="6">
        <v>6.3797699999999997</v>
      </c>
      <c r="D94" s="6">
        <v>3.6042100000000001</v>
      </c>
      <c r="E94" s="6">
        <v>2.6627299999999998</v>
      </c>
      <c r="F94" s="6">
        <v>2.2224499999999998</v>
      </c>
      <c r="G94" s="6">
        <v>2.6606700000000001</v>
      </c>
      <c r="H94" s="6">
        <v>2.4605999999999999</v>
      </c>
      <c r="I94" s="6">
        <v>2.6966199999999998</v>
      </c>
      <c r="J94" s="6">
        <v>5114</v>
      </c>
      <c r="K94" s="6">
        <v>1.36307</v>
      </c>
      <c r="L94" s="6">
        <v>0.703102</v>
      </c>
      <c r="M94" s="6">
        <v>0.86548400000000003</v>
      </c>
      <c r="N94" s="6">
        <v>0.86517999999999995</v>
      </c>
      <c r="O94" s="6">
        <v>1.5655600000000001</v>
      </c>
      <c r="P94" s="6">
        <v>14187</v>
      </c>
      <c r="R94" s="1"/>
      <c r="S94" s="1"/>
      <c r="T94" s="1"/>
      <c r="U94"/>
      <c r="V94"/>
      <c r="W94"/>
    </row>
    <row r="95" spans="1:23" x14ac:dyDescent="0.25">
      <c r="A95" s="7"/>
      <c r="B95" s="14" t="s">
        <v>64</v>
      </c>
      <c r="C95" s="6">
        <v>6.4509600000000002</v>
      </c>
      <c r="D95" s="6">
        <v>3.7944399999999998</v>
      </c>
      <c r="E95" s="6">
        <v>2.6011500000000001</v>
      </c>
      <c r="F95" s="6">
        <v>2.1762800000000002</v>
      </c>
      <c r="G95" s="6">
        <v>2.8394400000000002</v>
      </c>
      <c r="H95" s="6">
        <v>2.1474799999999998</v>
      </c>
      <c r="I95" s="6">
        <v>2.6460400000000002</v>
      </c>
      <c r="J95" s="6">
        <v>5114</v>
      </c>
      <c r="K95" s="6">
        <v>1.0884799999999999</v>
      </c>
      <c r="L95" s="6">
        <v>0.67855600000000005</v>
      </c>
      <c r="M95" s="6">
        <v>0.84645499999999996</v>
      </c>
      <c r="N95" s="6">
        <v>0.75219800000000003</v>
      </c>
      <c r="O95" s="6">
        <v>1.4834799999999999</v>
      </c>
      <c r="P95" s="6">
        <v>14187</v>
      </c>
      <c r="R95" s="1"/>
      <c r="S95" s="1"/>
      <c r="T95" s="1"/>
      <c r="U95"/>
      <c r="V95"/>
      <c r="W95"/>
    </row>
    <row r="96" spans="1:23" x14ac:dyDescent="0.25">
      <c r="A96" s="7"/>
      <c r="B96" s="14" t="s">
        <v>65</v>
      </c>
      <c r="C96" s="6">
        <v>6.3265000000000002</v>
      </c>
      <c r="D96" s="6">
        <v>4.3237300000000003</v>
      </c>
      <c r="E96" s="6">
        <v>2.6919599999999999</v>
      </c>
      <c r="F96" s="6">
        <v>2.2984200000000001</v>
      </c>
      <c r="G96" s="6">
        <v>2.8832800000000001</v>
      </c>
      <c r="H96" s="6">
        <v>1.85578</v>
      </c>
      <c r="I96" s="6">
        <v>2.6450300000000002</v>
      </c>
      <c r="J96" s="6">
        <v>5114</v>
      </c>
      <c r="K96" s="6">
        <v>1.0002599999999999</v>
      </c>
      <c r="L96" s="6">
        <v>0.70581400000000005</v>
      </c>
      <c r="M96" s="6">
        <v>0.83748999999999996</v>
      </c>
      <c r="N96" s="6">
        <v>0.708117</v>
      </c>
      <c r="O96" s="6">
        <v>1.46591</v>
      </c>
      <c r="P96" s="6">
        <v>14187</v>
      </c>
      <c r="R96" s="1"/>
      <c r="S96" s="1"/>
      <c r="T96" s="1"/>
      <c r="U96"/>
      <c r="V96"/>
      <c r="W96"/>
    </row>
    <row r="97" spans="1:23" x14ac:dyDescent="0.25">
      <c r="A97" s="7"/>
      <c r="B97" s="15" t="s">
        <v>66</v>
      </c>
      <c r="C97" s="6">
        <v>3.4645800000000002</v>
      </c>
      <c r="D97" s="6">
        <v>4.9806999999999997</v>
      </c>
      <c r="E97" s="6">
        <v>3.7422399999999998</v>
      </c>
      <c r="F97" s="6">
        <v>4.3454699999999997</v>
      </c>
      <c r="G97" s="6">
        <v>3.4637099999999998</v>
      </c>
      <c r="H97" s="6">
        <v>1.78216</v>
      </c>
      <c r="I97" s="6">
        <v>3.2860999999999998</v>
      </c>
      <c r="J97" s="6">
        <v>5114</v>
      </c>
      <c r="K97" s="6">
        <v>0.914331</v>
      </c>
      <c r="L97" s="6">
        <v>0.64403200000000005</v>
      </c>
      <c r="M97" s="6">
        <v>0.59101599999999999</v>
      </c>
      <c r="N97" s="6">
        <v>0.69013599999999997</v>
      </c>
      <c r="O97" s="6">
        <v>1.63106</v>
      </c>
      <c r="P97" s="6">
        <v>14187</v>
      </c>
      <c r="R97" s="1"/>
      <c r="S97" s="1"/>
      <c r="T97" s="1"/>
      <c r="U97"/>
      <c r="V97"/>
      <c r="W97"/>
    </row>
    <row r="98" spans="1:23" x14ac:dyDescent="0.25">
      <c r="A98" s="7"/>
      <c r="B98" s="15" t="s">
        <v>67</v>
      </c>
      <c r="C98" s="6">
        <v>3.3633500000000001</v>
      </c>
      <c r="D98" s="6">
        <v>5.1031899999999997</v>
      </c>
      <c r="E98" s="6">
        <v>4.1992599999999998</v>
      </c>
      <c r="F98" s="6">
        <v>4.8876499999999998</v>
      </c>
      <c r="G98" s="6">
        <v>3.4712000000000001</v>
      </c>
      <c r="H98" s="6">
        <v>1.7210799999999999</v>
      </c>
      <c r="I98" s="6">
        <v>3.4451800000000001</v>
      </c>
      <c r="J98" s="6">
        <v>5114</v>
      </c>
      <c r="K98" s="6">
        <v>0.82690799999999998</v>
      </c>
      <c r="L98" s="6">
        <v>0.55882600000000004</v>
      </c>
      <c r="M98" s="6">
        <v>0.48341899999999999</v>
      </c>
      <c r="N98" s="6">
        <v>0.71164499999999997</v>
      </c>
      <c r="O98" s="6">
        <v>1.6499900000000001</v>
      </c>
      <c r="P98" s="6">
        <v>14187</v>
      </c>
      <c r="R98" s="1"/>
      <c r="S98" s="1"/>
      <c r="T98" s="1"/>
      <c r="U98"/>
      <c r="V98"/>
      <c r="W98"/>
    </row>
    <row r="99" spans="1:23" x14ac:dyDescent="0.25">
      <c r="A99" s="7"/>
      <c r="B99" s="14" t="s">
        <v>68</v>
      </c>
      <c r="C99" s="6">
        <v>6.7954600000000003</v>
      </c>
      <c r="D99" s="6">
        <v>7.8334299999999999</v>
      </c>
      <c r="E99" s="6">
        <v>6.9688699999999999</v>
      </c>
      <c r="F99" s="6">
        <v>5.25746</v>
      </c>
      <c r="G99" s="6">
        <v>3.4114900000000001</v>
      </c>
      <c r="H99" s="6">
        <v>2.0301100000000001</v>
      </c>
      <c r="I99" s="6">
        <v>4.3045</v>
      </c>
      <c r="J99" s="6">
        <v>5114</v>
      </c>
      <c r="K99" s="6">
        <v>1.0257400000000001</v>
      </c>
      <c r="L99" s="6">
        <v>0.71875100000000003</v>
      </c>
      <c r="M99" s="6">
        <v>0.58642499999999997</v>
      </c>
      <c r="N99" s="6">
        <v>0.78800300000000001</v>
      </c>
      <c r="O99" s="6">
        <v>2.0415199999999998</v>
      </c>
      <c r="P99" s="6">
        <v>14187</v>
      </c>
      <c r="R99" s="1"/>
      <c r="S99" s="1"/>
      <c r="T99" s="1"/>
      <c r="U99"/>
      <c r="V99"/>
      <c r="W99"/>
    </row>
    <row r="100" spans="1:23" x14ac:dyDescent="0.25">
      <c r="A100" s="6" t="s">
        <v>19</v>
      </c>
      <c r="B100" s="17">
        <v>44137.125</v>
      </c>
      <c r="C100" s="6">
        <v>0.59858599999999995</v>
      </c>
      <c r="D100" s="6">
        <v>1.1929000000000001</v>
      </c>
      <c r="E100" s="6">
        <v>1.83914</v>
      </c>
      <c r="F100" s="6">
        <v>0.74463999999999997</v>
      </c>
      <c r="G100" s="6">
        <v>0.40069300000000002</v>
      </c>
      <c r="H100" s="6">
        <v>0.247142</v>
      </c>
      <c r="I100" s="6">
        <v>0.69133699999999998</v>
      </c>
      <c r="J100" s="6">
        <v>11497</v>
      </c>
      <c r="K100" s="6">
        <v>0.15712100000000001</v>
      </c>
      <c r="L100" s="6">
        <v>0.18502099999999999</v>
      </c>
      <c r="M100" s="6">
        <v>0.25205100000000003</v>
      </c>
      <c r="N100" s="6">
        <v>0.23547599999999999</v>
      </c>
      <c r="O100" s="6">
        <v>0.38464100000000001</v>
      </c>
      <c r="P100" s="6">
        <v>31942</v>
      </c>
    </row>
    <row r="101" spans="1:23" x14ac:dyDescent="0.25">
      <c r="A101" s="7"/>
      <c r="B101" s="14" t="s">
        <v>63</v>
      </c>
      <c r="C101" s="6">
        <v>1.5432399999999999</v>
      </c>
      <c r="D101" s="6">
        <v>2.4490599999999998</v>
      </c>
      <c r="E101" s="6">
        <v>1.2624299999999999</v>
      </c>
      <c r="F101" s="6">
        <v>0.50768899999999995</v>
      </c>
      <c r="G101" s="6">
        <v>0.30423099999999997</v>
      </c>
      <c r="H101" s="6">
        <v>0.22725100000000001</v>
      </c>
      <c r="I101" s="6">
        <v>0.66618100000000002</v>
      </c>
      <c r="J101" s="6">
        <v>11497</v>
      </c>
      <c r="K101" s="6">
        <v>0.164522</v>
      </c>
      <c r="L101" s="6">
        <v>0.17286199999999999</v>
      </c>
      <c r="M101" s="6">
        <v>0.21728900000000001</v>
      </c>
      <c r="N101" s="6">
        <v>0.21321300000000001</v>
      </c>
      <c r="O101" s="6">
        <v>0.36457499999999998</v>
      </c>
      <c r="P101" s="6">
        <v>31942</v>
      </c>
      <c r="R101" s="1"/>
      <c r="S101" s="1"/>
      <c r="T101" s="1"/>
      <c r="U101"/>
      <c r="V101"/>
      <c r="W101"/>
    </row>
    <row r="102" spans="1:23" x14ac:dyDescent="0.25">
      <c r="A102" s="7"/>
      <c r="B102" s="14" t="s">
        <v>64</v>
      </c>
      <c r="C102" s="6">
        <v>1.03959</v>
      </c>
      <c r="D102" s="6">
        <v>2.31759</v>
      </c>
      <c r="E102" s="6">
        <v>1.2287699999999999</v>
      </c>
      <c r="F102" s="6">
        <v>0.60871900000000001</v>
      </c>
      <c r="G102" s="6">
        <v>0.31263600000000002</v>
      </c>
      <c r="H102" s="6">
        <v>0.25901999999999997</v>
      </c>
      <c r="I102" s="6">
        <v>0.66797499999999999</v>
      </c>
      <c r="J102" s="6">
        <v>11497</v>
      </c>
      <c r="K102" s="6">
        <v>0.17471999999999999</v>
      </c>
      <c r="L102" s="6">
        <v>0.16567399999999999</v>
      </c>
      <c r="M102" s="6">
        <v>0.201598</v>
      </c>
      <c r="N102" s="6">
        <v>0.223328</v>
      </c>
      <c r="O102" s="6">
        <v>0.36471599999999998</v>
      </c>
      <c r="P102" s="6">
        <v>31942</v>
      </c>
      <c r="R102" s="1"/>
      <c r="S102" s="1"/>
      <c r="T102" s="1"/>
      <c r="U102"/>
      <c r="V102"/>
      <c r="W102"/>
    </row>
    <row r="103" spans="1:23" x14ac:dyDescent="0.25">
      <c r="A103" s="7"/>
      <c r="B103" s="14" t="s">
        <v>65</v>
      </c>
      <c r="C103" s="6">
        <v>0.89869299999999996</v>
      </c>
      <c r="D103" s="6">
        <v>2.1122800000000002</v>
      </c>
      <c r="E103" s="6">
        <v>1.91123</v>
      </c>
      <c r="F103" s="6">
        <v>0.76491900000000002</v>
      </c>
      <c r="G103" s="6">
        <v>0.400424</v>
      </c>
      <c r="H103" s="6">
        <v>0.28559400000000001</v>
      </c>
      <c r="I103" s="6">
        <v>0.80194100000000001</v>
      </c>
      <c r="J103" s="6">
        <v>11497</v>
      </c>
      <c r="K103" s="6">
        <v>0.165912</v>
      </c>
      <c r="L103" s="6">
        <v>0.20315</v>
      </c>
      <c r="M103" s="6">
        <v>0.21697</v>
      </c>
      <c r="N103" s="6">
        <v>0.22337199999999999</v>
      </c>
      <c r="O103" s="6">
        <v>0.420041</v>
      </c>
      <c r="P103" s="6">
        <v>31942</v>
      </c>
      <c r="R103" s="1"/>
      <c r="S103" s="1"/>
      <c r="T103" s="1"/>
      <c r="U103"/>
      <c r="V103"/>
      <c r="W103"/>
    </row>
    <row r="104" spans="1:23" x14ac:dyDescent="0.25">
      <c r="A104" s="7"/>
      <c r="B104" s="15" t="s">
        <v>66</v>
      </c>
      <c r="C104" s="6">
        <v>0.55992299999999995</v>
      </c>
      <c r="D104" s="6">
        <v>0.79917400000000005</v>
      </c>
      <c r="E104" s="6">
        <v>2.4406300000000001</v>
      </c>
      <c r="F104" s="6">
        <v>1.20414</v>
      </c>
      <c r="G104" s="6">
        <v>0.60217200000000004</v>
      </c>
      <c r="H104" s="6">
        <v>0.29847400000000002</v>
      </c>
      <c r="I104" s="6">
        <v>0.89605800000000002</v>
      </c>
      <c r="J104" s="6">
        <v>11497</v>
      </c>
      <c r="K104" s="6">
        <v>0.172657</v>
      </c>
      <c r="L104" s="6">
        <v>0.22825599999999999</v>
      </c>
      <c r="M104" s="6">
        <v>0.24049999999999999</v>
      </c>
      <c r="N104" s="6">
        <v>0.269758</v>
      </c>
      <c r="O104" s="6">
        <v>0.471383</v>
      </c>
      <c r="P104" s="6">
        <v>31942</v>
      </c>
      <c r="R104" s="1"/>
      <c r="S104" s="1"/>
      <c r="T104" s="1"/>
      <c r="U104"/>
      <c r="V104"/>
      <c r="W104"/>
    </row>
    <row r="105" spans="1:23" x14ac:dyDescent="0.25">
      <c r="A105" s="7"/>
      <c r="B105" s="15" t="s">
        <v>67</v>
      </c>
      <c r="C105" s="6">
        <v>0.51017599999999996</v>
      </c>
      <c r="D105" s="6">
        <v>0.57336799999999999</v>
      </c>
      <c r="E105" s="6">
        <v>2.5781000000000001</v>
      </c>
      <c r="F105" s="6">
        <v>1.5257499999999999</v>
      </c>
      <c r="G105" s="6">
        <v>0.771424</v>
      </c>
      <c r="H105" s="6">
        <v>0.30824600000000002</v>
      </c>
      <c r="I105" s="6">
        <v>1.00258</v>
      </c>
      <c r="J105" s="6">
        <v>11497</v>
      </c>
      <c r="K105" s="6">
        <v>0.20291600000000001</v>
      </c>
      <c r="L105" s="6">
        <v>0.29774499999999998</v>
      </c>
      <c r="M105" s="6">
        <v>0.25259599999999999</v>
      </c>
      <c r="N105" s="6">
        <v>0.274198</v>
      </c>
      <c r="O105" s="6">
        <v>0.526976</v>
      </c>
      <c r="P105" s="6">
        <v>31942</v>
      </c>
      <c r="R105" s="1"/>
      <c r="S105" s="1"/>
      <c r="T105" s="1"/>
      <c r="U105"/>
      <c r="V105"/>
      <c r="W105"/>
    </row>
    <row r="106" spans="1:23" x14ac:dyDescent="0.25">
      <c r="A106" s="7"/>
      <c r="B106" s="14" t="s">
        <v>68</v>
      </c>
      <c r="C106" s="6">
        <v>0.492562</v>
      </c>
      <c r="D106" s="6">
        <v>0.45546599999999998</v>
      </c>
      <c r="E106" s="6">
        <v>2.5284200000000001</v>
      </c>
      <c r="F106" s="6">
        <v>1.76912</v>
      </c>
      <c r="G106" s="6">
        <v>0.86817800000000001</v>
      </c>
      <c r="H106" s="6">
        <v>0.32371</v>
      </c>
      <c r="I106" s="6">
        <v>1.06151</v>
      </c>
      <c r="J106" s="6">
        <v>11497</v>
      </c>
      <c r="K106" s="6">
        <v>0.21784500000000001</v>
      </c>
      <c r="L106" s="6">
        <v>0.34216000000000002</v>
      </c>
      <c r="M106" s="6">
        <v>0.23119300000000001</v>
      </c>
      <c r="N106" s="6">
        <v>0.31988899999999998</v>
      </c>
      <c r="O106" s="6">
        <v>0.56183399999999994</v>
      </c>
      <c r="P106" s="6">
        <v>31942</v>
      </c>
      <c r="R106" s="1"/>
      <c r="S106" s="1"/>
      <c r="T106" s="1"/>
      <c r="U106"/>
      <c r="V106"/>
      <c r="W106"/>
    </row>
    <row r="107" spans="1:23" x14ac:dyDescent="0.25">
      <c r="A107" s="6" t="s">
        <v>17</v>
      </c>
      <c r="B107" s="17">
        <v>43798.125</v>
      </c>
      <c r="C107" s="6">
        <v>2.3437600000000001</v>
      </c>
      <c r="D107" s="6">
        <v>5.7347900000000003</v>
      </c>
      <c r="E107" s="6">
        <v>5.73339</v>
      </c>
      <c r="F107" s="6">
        <v>4.22445</v>
      </c>
      <c r="G107" s="6">
        <v>2.18906</v>
      </c>
      <c r="H107" s="6">
        <v>0.54039700000000002</v>
      </c>
      <c r="I107" s="6">
        <v>2.8732600000000001</v>
      </c>
      <c r="J107" s="6">
        <v>6181</v>
      </c>
      <c r="K107" s="6">
        <v>0.36754599999999998</v>
      </c>
      <c r="L107" s="6">
        <v>1.0671200000000001</v>
      </c>
      <c r="M107" s="6">
        <v>0.92351899999999998</v>
      </c>
      <c r="N107" s="6">
        <v>0.408916</v>
      </c>
      <c r="O107" s="6">
        <v>1.47709</v>
      </c>
      <c r="P107" s="6">
        <v>17167</v>
      </c>
    </row>
    <row r="108" spans="1:23" x14ac:dyDescent="0.25">
      <c r="A108" s="7"/>
      <c r="B108" s="14" t="s">
        <v>63</v>
      </c>
      <c r="C108" s="6">
        <v>5.4712699999999996</v>
      </c>
      <c r="D108" s="6">
        <v>7.31609</v>
      </c>
      <c r="E108" s="6">
        <v>5.4580099999999998</v>
      </c>
      <c r="F108" s="6">
        <v>2.8105199999999999</v>
      </c>
      <c r="G108" s="6">
        <v>1.30396</v>
      </c>
      <c r="H108" s="6">
        <v>0.44324200000000002</v>
      </c>
      <c r="I108" s="6">
        <v>2.5282</v>
      </c>
      <c r="J108" s="6">
        <v>6181</v>
      </c>
      <c r="K108" s="6">
        <v>0.343943</v>
      </c>
      <c r="L108" s="6">
        <v>0.56772699999999998</v>
      </c>
      <c r="M108" s="6">
        <v>0.64495999999999998</v>
      </c>
      <c r="N108" s="6">
        <v>0.43457600000000002</v>
      </c>
      <c r="O108" s="6">
        <v>1.2323500000000001</v>
      </c>
      <c r="P108" s="6">
        <v>17167</v>
      </c>
      <c r="R108" s="1"/>
      <c r="S108" s="1"/>
      <c r="T108" s="1"/>
      <c r="U108"/>
      <c r="V108"/>
      <c r="W108"/>
    </row>
    <row r="109" spans="1:23" x14ac:dyDescent="0.25">
      <c r="A109" s="7"/>
      <c r="B109" s="14" t="s">
        <v>64</v>
      </c>
      <c r="C109" s="6">
        <v>4.6490600000000004</v>
      </c>
      <c r="D109" s="6">
        <v>6.6766399999999999</v>
      </c>
      <c r="E109" s="6">
        <v>5.3134499999999996</v>
      </c>
      <c r="F109" s="6">
        <v>3.1263000000000001</v>
      </c>
      <c r="G109" s="6">
        <v>1.55796</v>
      </c>
      <c r="H109" s="6">
        <v>0.68517899999999998</v>
      </c>
      <c r="I109" s="6">
        <v>2.6307800000000001</v>
      </c>
      <c r="J109" s="6">
        <v>6181</v>
      </c>
      <c r="K109" s="6">
        <v>0.41355700000000001</v>
      </c>
      <c r="L109" s="6">
        <v>0.66182700000000005</v>
      </c>
      <c r="M109" s="6">
        <v>0.81256399999999995</v>
      </c>
      <c r="N109" s="6">
        <v>0.50968500000000005</v>
      </c>
      <c r="O109" s="6">
        <v>1.3352200000000001</v>
      </c>
      <c r="P109" s="6">
        <v>17167</v>
      </c>
      <c r="R109" s="1"/>
      <c r="S109" s="1"/>
      <c r="T109" s="1"/>
      <c r="U109"/>
      <c r="V109"/>
      <c r="W109"/>
    </row>
    <row r="110" spans="1:23" x14ac:dyDescent="0.25">
      <c r="A110" s="7"/>
      <c r="B110" s="14" t="s">
        <v>65</v>
      </c>
      <c r="C110" s="6">
        <v>9.2515300000000007</v>
      </c>
      <c r="D110" s="6">
        <v>10.273099999999999</v>
      </c>
      <c r="E110" s="6">
        <v>8.3445499999999999</v>
      </c>
      <c r="F110" s="6">
        <v>4.3443899999999998</v>
      </c>
      <c r="G110" s="6">
        <v>2.00176</v>
      </c>
      <c r="H110" s="6">
        <v>0.76100299999999999</v>
      </c>
      <c r="I110" s="6">
        <v>3.8501699999999999</v>
      </c>
      <c r="J110" s="6">
        <v>6181</v>
      </c>
      <c r="K110" s="6">
        <v>0.47314800000000001</v>
      </c>
      <c r="L110" s="6">
        <v>0.788601</v>
      </c>
      <c r="M110" s="6">
        <v>0.828515</v>
      </c>
      <c r="N110" s="6">
        <v>0.59580200000000005</v>
      </c>
      <c r="O110" s="6">
        <v>1.82009</v>
      </c>
      <c r="P110" s="6">
        <v>17167</v>
      </c>
      <c r="R110" s="1"/>
      <c r="S110" s="1"/>
      <c r="T110" s="1"/>
      <c r="U110"/>
      <c r="V110"/>
      <c r="W110"/>
    </row>
    <row r="111" spans="1:23" x14ac:dyDescent="0.25">
      <c r="A111" s="7"/>
      <c r="B111" s="15" t="s">
        <v>66</v>
      </c>
      <c r="C111" s="6">
        <v>1.31887</v>
      </c>
      <c r="D111" s="6">
        <v>4.8394300000000001</v>
      </c>
      <c r="E111" s="6">
        <v>5.5640299999999998</v>
      </c>
      <c r="F111" s="6">
        <v>4.6306000000000003</v>
      </c>
      <c r="G111" s="6">
        <v>2.6295099999999998</v>
      </c>
      <c r="H111" s="6">
        <v>0.63948700000000003</v>
      </c>
      <c r="I111" s="6">
        <v>2.9656799999999999</v>
      </c>
      <c r="J111" s="6">
        <v>6181</v>
      </c>
      <c r="K111" s="6">
        <v>0.396646</v>
      </c>
      <c r="L111" s="6">
        <v>1.20126</v>
      </c>
      <c r="M111" s="6">
        <v>1.00193</v>
      </c>
      <c r="N111" s="6">
        <v>0.43027100000000001</v>
      </c>
      <c r="O111" s="6">
        <v>1.55165</v>
      </c>
      <c r="P111" s="6">
        <v>17167</v>
      </c>
      <c r="R111" s="1"/>
      <c r="S111" s="1"/>
      <c r="T111" s="1"/>
      <c r="U111"/>
      <c r="V111"/>
      <c r="W111"/>
    </row>
    <row r="112" spans="1:23" x14ac:dyDescent="0.25">
      <c r="A112" s="7"/>
      <c r="B112" s="15" t="s">
        <v>67</v>
      </c>
      <c r="C112" s="6">
        <v>3.8514200000000001</v>
      </c>
      <c r="D112" s="6">
        <v>4.0667200000000001</v>
      </c>
      <c r="E112" s="6">
        <v>3.95587</v>
      </c>
      <c r="F112" s="6">
        <v>2.9406699999999999</v>
      </c>
      <c r="G112" s="6">
        <v>1.42398</v>
      </c>
      <c r="H112" s="6">
        <v>0.79907799999999995</v>
      </c>
      <c r="I112" s="6">
        <v>2.1674799999999999</v>
      </c>
      <c r="J112" s="6">
        <v>6181</v>
      </c>
      <c r="K112" s="6">
        <v>0.76333300000000004</v>
      </c>
      <c r="L112" s="6">
        <v>1.17353</v>
      </c>
      <c r="M112" s="6">
        <v>1.44187</v>
      </c>
      <c r="N112" s="6">
        <v>1.12706</v>
      </c>
      <c r="O112" s="6">
        <v>1.51485</v>
      </c>
      <c r="P112" s="6">
        <v>17167</v>
      </c>
      <c r="R112" s="1"/>
      <c r="S112" s="1"/>
      <c r="T112" s="1"/>
      <c r="U112"/>
      <c r="V112"/>
      <c r="W112"/>
    </row>
    <row r="113" spans="1:23" x14ac:dyDescent="0.25">
      <c r="A113" s="7"/>
      <c r="B113" s="14" t="s">
        <v>68</v>
      </c>
      <c r="C113" s="6">
        <v>5.1645200000000004</v>
      </c>
      <c r="D113" s="6">
        <v>3.66608</v>
      </c>
      <c r="E113" s="6">
        <v>3.2188400000000001</v>
      </c>
      <c r="F113" s="6">
        <v>2.2142300000000001</v>
      </c>
      <c r="G113" s="6">
        <v>1.0181199999999999</v>
      </c>
      <c r="H113" s="6">
        <v>0.89282700000000004</v>
      </c>
      <c r="I113" s="6">
        <v>1.85419</v>
      </c>
      <c r="J113" s="6">
        <v>6181</v>
      </c>
      <c r="K113" s="6">
        <v>0.99402000000000001</v>
      </c>
      <c r="L113" s="6">
        <v>1.0655600000000001</v>
      </c>
      <c r="M113" s="6">
        <v>1.4734499999999999</v>
      </c>
      <c r="N113" s="6">
        <v>1.15259</v>
      </c>
      <c r="O113" s="6">
        <v>1.4260900000000001</v>
      </c>
      <c r="P113" s="6">
        <v>17167</v>
      </c>
      <c r="R113" s="1"/>
      <c r="S113" s="1"/>
      <c r="T113" s="1"/>
      <c r="U113"/>
      <c r="V113"/>
      <c r="W113"/>
    </row>
    <row r="114" spans="1:23" x14ac:dyDescent="0.25">
      <c r="A114" s="6" t="s">
        <v>1</v>
      </c>
      <c r="B114" s="17">
        <v>42989.125</v>
      </c>
      <c r="C114" s="6">
        <v>2.4289999999999998</v>
      </c>
      <c r="D114" s="6">
        <v>4.1663800000000002</v>
      </c>
      <c r="E114" s="6">
        <v>6.9927700000000002</v>
      </c>
      <c r="F114" s="6">
        <v>7.2518700000000003</v>
      </c>
      <c r="G114" s="6">
        <v>5.8545600000000002</v>
      </c>
      <c r="H114" s="6">
        <v>3.1465700000000001</v>
      </c>
      <c r="I114" s="6">
        <v>5.2218400000000003</v>
      </c>
      <c r="J114" s="6">
        <v>11500</v>
      </c>
      <c r="K114" s="6">
        <v>1.5675699999999999</v>
      </c>
      <c r="L114" s="6">
        <v>0.58878200000000003</v>
      </c>
      <c r="M114" s="6">
        <v>0.38973000000000002</v>
      </c>
      <c r="N114" s="6">
        <v>0.51830900000000002</v>
      </c>
      <c r="O114" s="6">
        <v>2.3379300000000001</v>
      </c>
      <c r="P114" s="6">
        <v>31919</v>
      </c>
    </row>
    <row r="115" spans="1:23" x14ac:dyDescent="0.25">
      <c r="A115" s="7"/>
      <c r="B115" s="14" t="s">
        <v>63</v>
      </c>
      <c r="C115" s="6">
        <v>0.66182600000000003</v>
      </c>
      <c r="D115" s="6">
        <v>1.93421</v>
      </c>
      <c r="E115" s="6">
        <v>4.7941200000000004</v>
      </c>
      <c r="F115" s="6">
        <v>6.6357699999999999</v>
      </c>
      <c r="G115" s="6">
        <v>4.9655300000000002</v>
      </c>
      <c r="H115" s="6">
        <v>4.13713</v>
      </c>
      <c r="I115" s="6">
        <v>4.6419199999999998</v>
      </c>
      <c r="J115" s="6">
        <v>11500</v>
      </c>
      <c r="K115" s="6">
        <v>1.74275</v>
      </c>
      <c r="L115" s="6">
        <v>0.76430500000000001</v>
      </c>
      <c r="M115" s="6">
        <v>0.51919700000000002</v>
      </c>
      <c r="N115" s="6">
        <v>0.60495200000000005</v>
      </c>
      <c r="O115" s="6">
        <v>2.2165499999999998</v>
      </c>
      <c r="P115" s="6">
        <v>31919</v>
      </c>
      <c r="R115" s="1"/>
      <c r="S115" s="1"/>
      <c r="T115" s="1"/>
      <c r="U115"/>
      <c r="V115"/>
      <c r="W115"/>
    </row>
    <row r="116" spans="1:23" x14ac:dyDescent="0.25">
      <c r="A116" s="7"/>
      <c r="B116" s="14" t="s">
        <v>64</v>
      </c>
      <c r="C116" s="6">
        <v>0.76950799999999997</v>
      </c>
      <c r="D116" s="6">
        <v>3.2734100000000002</v>
      </c>
      <c r="E116" s="6">
        <v>4.5938600000000003</v>
      </c>
      <c r="F116" s="6">
        <v>8.1132100000000005</v>
      </c>
      <c r="G116" s="6">
        <v>5.6288099999999996</v>
      </c>
      <c r="H116" s="6">
        <v>3.9963000000000002</v>
      </c>
      <c r="I116" s="6">
        <v>5.1393899999999997</v>
      </c>
      <c r="J116" s="6">
        <v>11500</v>
      </c>
      <c r="K116" s="6">
        <v>1.5614399999999999</v>
      </c>
      <c r="L116" s="6">
        <v>0.59483699999999995</v>
      </c>
      <c r="M116" s="6">
        <v>0.48938100000000001</v>
      </c>
      <c r="N116" s="6">
        <v>0.746726</v>
      </c>
      <c r="O116" s="6">
        <v>2.3686799999999999</v>
      </c>
      <c r="P116" s="6">
        <v>31919</v>
      </c>
      <c r="R116" s="1"/>
      <c r="S116" s="1"/>
      <c r="T116" s="1"/>
      <c r="U116"/>
      <c r="V116"/>
      <c r="W116"/>
    </row>
    <row r="117" spans="1:23" x14ac:dyDescent="0.25">
      <c r="A117" s="7"/>
      <c r="B117" s="14" t="s">
        <v>65</v>
      </c>
      <c r="C117" s="6">
        <v>1.5329999999999999</v>
      </c>
      <c r="D117" s="6">
        <v>3.5300199999999999</v>
      </c>
      <c r="E117" s="6">
        <v>5.1476800000000003</v>
      </c>
      <c r="F117" s="6">
        <v>7.79183</v>
      </c>
      <c r="G117" s="6">
        <v>6.1147</v>
      </c>
      <c r="H117" s="6">
        <v>3.3187500000000001</v>
      </c>
      <c r="I117" s="6">
        <v>5.1106499999999997</v>
      </c>
      <c r="J117" s="6">
        <v>11500</v>
      </c>
      <c r="K117" s="6">
        <v>1.71465</v>
      </c>
      <c r="L117" s="6">
        <v>0.60666799999999999</v>
      </c>
      <c r="M117" s="6">
        <v>0.484626</v>
      </c>
      <c r="N117" s="6">
        <v>0.66983899999999996</v>
      </c>
      <c r="O117" s="6">
        <v>2.3645800000000001</v>
      </c>
      <c r="P117" s="6">
        <v>31919</v>
      </c>
      <c r="R117" s="1"/>
      <c r="S117" s="1"/>
      <c r="T117" s="1"/>
      <c r="U117"/>
      <c r="V117"/>
      <c r="W117"/>
    </row>
    <row r="118" spans="1:23" x14ac:dyDescent="0.25">
      <c r="A118" s="7"/>
      <c r="B118" s="15" t="s">
        <v>66</v>
      </c>
      <c r="C118" s="6">
        <v>2.8362699999999998</v>
      </c>
      <c r="D118" s="6">
        <v>5.4928600000000003</v>
      </c>
      <c r="E118" s="6">
        <v>8.7015899999999995</v>
      </c>
      <c r="F118" s="6">
        <v>8.4359300000000008</v>
      </c>
      <c r="G118" s="6">
        <v>5.3883200000000002</v>
      </c>
      <c r="H118" s="6">
        <v>3.4842300000000002</v>
      </c>
      <c r="I118" s="6">
        <v>5.7982199999999997</v>
      </c>
      <c r="J118" s="6">
        <v>11500</v>
      </c>
      <c r="K118" s="6">
        <v>1.6062000000000001</v>
      </c>
      <c r="L118" s="6">
        <v>0.66028500000000001</v>
      </c>
      <c r="M118" s="6">
        <v>0.37578800000000001</v>
      </c>
      <c r="N118" s="6">
        <v>0.47265299999999999</v>
      </c>
      <c r="O118" s="6">
        <v>2.5503</v>
      </c>
      <c r="P118" s="6">
        <v>31919</v>
      </c>
      <c r="R118" s="1"/>
      <c r="S118" s="1"/>
      <c r="T118" s="1"/>
      <c r="U118"/>
      <c r="V118"/>
      <c r="W118"/>
    </row>
    <row r="119" spans="1:23" x14ac:dyDescent="0.25">
      <c r="A119" s="7"/>
      <c r="B119" s="15" t="s">
        <v>67</v>
      </c>
      <c r="C119" s="6">
        <v>2.2591600000000001</v>
      </c>
      <c r="D119" s="6">
        <v>9.74207</v>
      </c>
      <c r="E119" s="6">
        <v>10.2651</v>
      </c>
      <c r="F119" s="6">
        <v>10.6541</v>
      </c>
      <c r="G119" s="6">
        <v>5.4051900000000002</v>
      </c>
      <c r="H119" s="6">
        <v>4.1311499999999999</v>
      </c>
      <c r="I119" s="6">
        <v>6.9881000000000002</v>
      </c>
      <c r="J119" s="6">
        <v>11500</v>
      </c>
      <c r="K119" s="6">
        <v>1.74343</v>
      </c>
      <c r="L119" s="6">
        <v>0.77431700000000003</v>
      </c>
      <c r="M119" s="6">
        <v>0.42184199999999999</v>
      </c>
      <c r="N119" s="6">
        <v>0.50313300000000005</v>
      </c>
      <c r="O119" s="6">
        <v>3.0275300000000001</v>
      </c>
      <c r="P119" s="6">
        <v>31919</v>
      </c>
      <c r="R119" s="1"/>
      <c r="S119" s="1"/>
      <c r="T119" s="1"/>
      <c r="U119"/>
      <c r="V119"/>
      <c r="W119"/>
    </row>
    <row r="120" spans="1:23" x14ac:dyDescent="0.25">
      <c r="A120" s="7"/>
      <c r="B120" s="14" t="s">
        <v>68</v>
      </c>
      <c r="C120" s="6">
        <v>3.2259799999999998</v>
      </c>
      <c r="D120" s="6">
        <v>14.474600000000001</v>
      </c>
      <c r="E120" s="6">
        <v>11.529500000000001</v>
      </c>
      <c r="F120" s="6">
        <v>9.5824599999999993</v>
      </c>
      <c r="G120" s="6">
        <v>5.2050599999999996</v>
      </c>
      <c r="H120" s="6">
        <v>4.3403999999999998</v>
      </c>
      <c r="I120" s="6">
        <v>7.3909799999999999</v>
      </c>
      <c r="J120" s="6">
        <v>11500</v>
      </c>
      <c r="K120" s="6">
        <v>1.7918099999999999</v>
      </c>
      <c r="L120" s="6">
        <v>0.86251599999999995</v>
      </c>
      <c r="M120" s="6">
        <v>0.44509300000000002</v>
      </c>
      <c r="N120" s="6">
        <v>0.393202</v>
      </c>
      <c r="O120" s="6">
        <v>3.1752699999999998</v>
      </c>
      <c r="P120" s="6">
        <v>31919</v>
      </c>
      <c r="R120" s="1"/>
      <c r="S120" s="1"/>
      <c r="T120" s="1"/>
      <c r="U120"/>
      <c r="V120"/>
      <c r="W120"/>
    </row>
    <row r="122" spans="1:23" x14ac:dyDescent="0.25">
      <c r="C122" s="3">
        <f>AVERAGE(C2:C121)</f>
        <v>3.3904604369747902</v>
      </c>
      <c r="D122" s="3">
        <f t="shared" ref="D122:I122" si="0">AVERAGE(D2:D121)</f>
        <v>4.4297093949579835</v>
      </c>
      <c r="E122" s="3">
        <f t="shared" si="0"/>
        <v>3.0038621848739497</v>
      </c>
      <c r="F122" s="3">
        <f t="shared" si="0"/>
        <v>2.3660955100840342</v>
      </c>
      <c r="G122" s="3">
        <f t="shared" si="0"/>
        <v>1.6272242369747894</v>
      </c>
      <c r="H122" s="3">
        <f t="shared" si="0"/>
        <v>1.0734911420168065</v>
      </c>
      <c r="I122" s="3">
        <f t="shared" si="0"/>
        <v>2.0756710672268901</v>
      </c>
      <c r="J122" s="3">
        <f>SUM(J2:J121)</f>
        <v>4673172</v>
      </c>
      <c r="K122" s="3">
        <f t="shared" ref="K122" si="1">AVERAGE(K2:K121)</f>
        <v>0.72705225126050455</v>
      </c>
      <c r="L122" s="3">
        <f t="shared" ref="L122" si="2">AVERAGE(L2:L121)</f>
        <v>0.49657120504201691</v>
      </c>
      <c r="M122" s="3">
        <f t="shared" ref="M122" si="3">AVERAGE(M2:M121)</f>
        <v>0.44412478403361327</v>
      </c>
      <c r="N122" s="3">
        <f t="shared" ref="N122" si="4">AVERAGE(N2:N121)</f>
        <v>0.43842679327731104</v>
      </c>
      <c r="O122" s="3">
        <f t="shared" ref="O122" si="5">AVERAGE(O2:O121)</f>
        <v>1.0752503697478997</v>
      </c>
      <c r="P122" s="3">
        <f>SUM(P2:P121)</f>
        <v>12980065</v>
      </c>
    </row>
    <row r="123" spans="1:23" x14ac:dyDescent="0.25">
      <c r="C123" s="4"/>
      <c r="D123" s="4"/>
      <c r="E123" s="4"/>
      <c r="F123" s="4"/>
      <c r="G123" s="4"/>
      <c r="H123" s="4"/>
      <c r="I123" s="4"/>
      <c r="K123" s="4"/>
      <c r="L123" s="4"/>
      <c r="M123" s="4"/>
      <c r="N123" s="4"/>
      <c r="O123" s="4"/>
    </row>
    <row r="124" spans="1:23" x14ac:dyDescent="0.25">
      <c r="B124" s="5" t="s">
        <v>34</v>
      </c>
      <c r="C124" s="4">
        <f>_xlfn.STDEV.P(C2:C121)</f>
        <v>2.96252250532459</v>
      </c>
      <c r="D124" s="4">
        <f t="shared" ref="D124:I124" si="6">_xlfn.STDEV.P(D2:D121)</f>
        <v>3.3340947953652282</v>
      </c>
      <c r="E124" s="4">
        <f t="shared" si="6"/>
        <v>2.1657361433831417</v>
      </c>
      <c r="F124" s="4">
        <f t="shared" si="6"/>
        <v>2.0346865218575463</v>
      </c>
      <c r="G124" s="4">
        <f t="shared" si="6"/>
        <v>1.3271735299636842</v>
      </c>
      <c r="H124" s="4">
        <f t="shared" si="6"/>
        <v>0.99147020950151221</v>
      </c>
      <c r="I124" s="4">
        <f t="shared" si="6"/>
        <v>1.3438679579349306</v>
      </c>
      <c r="K124" s="4">
        <f t="shared" ref="K124:O124" si="7">_xlfn.STDEV.P(K2:K121)</f>
        <v>0.62375407389573034</v>
      </c>
      <c r="L124" s="4">
        <f t="shared" si="7"/>
        <v>0.34402791454726966</v>
      </c>
      <c r="M124" s="4">
        <f t="shared" si="7"/>
        <v>0.38198613182205277</v>
      </c>
      <c r="N124" s="4">
        <f t="shared" si="7"/>
        <v>0.38386806244068555</v>
      </c>
      <c r="O124" s="4">
        <f t="shared" si="7"/>
        <v>0.63465848294164884</v>
      </c>
    </row>
    <row r="125" spans="1:23" x14ac:dyDescent="0.25">
      <c r="B125" s="5" t="s">
        <v>35</v>
      </c>
      <c r="C125" s="4">
        <f>SQRT(COUNT(C2:C121))</f>
        <v>10.908712114635714</v>
      </c>
      <c r="D125" s="4">
        <f t="shared" ref="D125:I125" si="8">SQRT(COUNT(D2:D121))</f>
        <v>10.908712114635714</v>
      </c>
      <c r="E125" s="4">
        <f t="shared" si="8"/>
        <v>10.908712114635714</v>
      </c>
      <c r="F125" s="4">
        <f t="shared" si="8"/>
        <v>10.908712114635714</v>
      </c>
      <c r="G125" s="4">
        <f t="shared" si="8"/>
        <v>10.908712114635714</v>
      </c>
      <c r="H125" s="4">
        <f t="shared" si="8"/>
        <v>10.908712114635714</v>
      </c>
      <c r="I125" s="4">
        <f t="shared" si="8"/>
        <v>10.908712114635714</v>
      </c>
      <c r="K125" s="4">
        <f t="shared" ref="K125:O125" si="9">SQRT(COUNT(K2:K121))</f>
        <v>10.908712114635714</v>
      </c>
      <c r="L125" s="4">
        <f t="shared" si="9"/>
        <v>10.908712114635714</v>
      </c>
      <c r="M125" s="4">
        <f t="shared" si="9"/>
        <v>10.908712114635714</v>
      </c>
      <c r="N125" s="4">
        <f t="shared" si="9"/>
        <v>10.908712114635714</v>
      </c>
      <c r="O125" s="4">
        <f t="shared" si="9"/>
        <v>10.908712114635714</v>
      </c>
    </row>
    <row r="126" spans="1:23" x14ac:dyDescent="0.25">
      <c r="B126" s="5" t="s">
        <v>36</v>
      </c>
      <c r="C126" s="4">
        <f t="shared" ref="C126:I126" si="10">C124/C125</f>
        <v>0.27157399280433031</v>
      </c>
      <c r="D126" s="4">
        <f t="shared" si="10"/>
        <v>0.30563596878608867</v>
      </c>
      <c r="E126" s="4">
        <f t="shared" si="10"/>
        <v>0.19853270675990009</v>
      </c>
      <c r="F126" s="4">
        <f t="shared" si="10"/>
        <v>0.18651940765103717</v>
      </c>
      <c r="G126" s="4">
        <f t="shared" si="10"/>
        <v>0.12166179802133352</v>
      </c>
      <c r="H126" s="4">
        <f t="shared" si="10"/>
        <v>9.0887925089828209E-2</v>
      </c>
      <c r="I126" s="4">
        <f t="shared" si="10"/>
        <v>0.12319217372433225</v>
      </c>
      <c r="K126" s="4">
        <f t="shared" ref="K126:O126" si="11">K124/K125</f>
        <v>5.7179442205543989E-2</v>
      </c>
      <c r="L126" s="4">
        <f t="shared" si="11"/>
        <v>3.15369872201232E-2</v>
      </c>
      <c r="M126" s="4">
        <f t="shared" si="11"/>
        <v>3.5016611292689598E-2</v>
      </c>
      <c r="N126" s="4">
        <f t="shared" si="11"/>
        <v>3.5189127589650801E-2</v>
      </c>
      <c r="O126" s="4">
        <f t="shared" si="11"/>
        <v>5.8179047743881419E-2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2"/>
  <sheetViews>
    <sheetView workbookViewId="0"/>
  </sheetViews>
  <sheetFormatPr defaultRowHeight="15.75" x14ac:dyDescent="0.25"/>
  <cols>
    <col min="1" max="1" width="13.140625" style="9" bestFit="1" customWidth="1"/>
    <col min="2" max="2" width="16.140625" style="9" bestFit="1" customWidth="1"/>
    <col min="3" max="3" width="9.28515625" style="6" bestFit="1" customWidth="1"/>
    <col min="4" max="4" width="11.42578125" style="6" bestFit="1" customWidth="1"/>
    <col min="5" max="5" width="9.5703125" style="6" bestFit="1" customWidth="1"/>
    <col min="6" max="6" width="9.28515625" style="6" bestFit="1" customWidth="1"/>
    <col min="7" max="7" width="8.7109375" style="6" customWidth="1"/>
    <col min="8" max="8" width="9.85546875" style="6" customWidth="1"/>
    <col min="9" max="9" width="13.140625" style="6" bestFit="1" customWidth="1"/>
    <col min="10" max="10" width="18.28515625" style="6" bestFit="1" customWidth="1"/>
    <col min="11" max="11" width="11.42578125" style="6" bestFit="1" customWidth="1"/>
    <col min="12" max="12" width="9.5703125" style="6" bestFit="1" customWidth="1"/>
    <col min="13" max="13" width="9.28515625" style="6" bestFit="1" customWidth="1"/>
    <col min="14" max="14" width="8.7109375" style="6" customWidth="1"/>
    <col min="15" max="15" width="9.85546875" style="6" customWidth="1"/>
    <col min="16" max="16" width="18.28515625" style="6" bestFit="1" customWidth="1"/>
    <col min="17" max="21" width="5.7109375" style="6" customWidth="1"/>
    <col min="22" max="22" width="5.7109375" customWidth="1"/>
  </cols>
  <sheetData>
    <row r="1" spans="1:22" x14ac:dyDescent="0.25">
      <c r="C1" s="6">
        <v>1</v>
      </c>
      <c r="D1" s="6">
        <v>2</v>
      </c>
      <c r="E1" s="6">
        <v>3</v>
      </c>
      <c r="F1" s="6">
        <v>4</v>
      </c>
      <c r="G1" s="6">
        <v>5</v>
      </c>
      <c r="H1" s="6">
        <v>6</v>
      </c>
      <c r="I1" s="6" t="s">
        <v>32</v>
      </c>
      <c r="J1" s="6" t="s">
        <v>33</v>
      </c>
      <c r="K1" s="6">
        <v>7</v>
      </c>
      <c r="L1" s="6">
        <v>8</v>
      </c>
      <c r="M1" s="6">
        <v>9</v>
      </c>
      <c r="N1" s="6">
        <v>10</v>
      </c>
      <c r="O1" s="6" t="s">
        <v>61</v>
      </c>
      <c r="P1" s="10" t="s">
        <v>62</v>
      </c>
      <c r="V1" s="1"/>
    </row>
    <row r="2" spans="1:22" x14ac:dyDescent="0.25">
      <c r="A2" s="9" t="s">
        <v>49</v>
      </c>
      <c r="B2" s="16">
        <v>42958.125</v>
      </c>
      <c r="C2" s="6">
        <v>18.976500000000001</v>
      </c>
      <c r="D2" s="6">
        <v>10.4605</v>
      </c>
      <c r="E2" s="6">
        <v>5.05016</v>
      </c>
      <c r="F2" s="6">
        <v>3.2183000000000002</v>
      </c>
      <c r="G2" s="6">
        <v>1.9295500000000001</v>
      </c>
      <c r="H2" s="6">
        <v>0.98501099999999997</v>
      </c>
      <c r="I2" s="6">
        <v>3.5044300000000002</v>
      </c>
      <c r="J2" s="6">
        <v>3695</v>
      </c>
      <c r="K2" s="6">
        <v>0.41760399999999998</v>
      </c>
      <c r="L2" s="6">
        <v>0.21335499999999999</v>
      </c>
      <c r="M2" s="6">
        <v>0.107445</v>
      </c>
      <c r="N2" s="6">
        <v>0.12803400000000001</v>
      </c>
      <c r="O2" s="6">
        <v>1.3910100000000001</v>
      </c>
      <c r="P2" s="6">
        <v>10257</v>
      </c>
    </row>
    <row r="3" spans="1:22" x14ac:dyDescent="0.25">
      <c r="A3" s="7"/>
      <c r="B3" s="14" t="s">
        <v>64</v>
      </c>
      <c r="C3" s="6">
        <v>9.1886100000000006</v>
      </c>
      <c r="D3" s="6">
        <v>11.3164</v>
      </c>
      <c r="E3" s="6">
        <v>8.0407600000000006</v>
      </c>
      <c r="F3" s="6">
        <v>4.1474099999999998</v>
      </c>
      <c r="G3" s="6">
        <v>3.2714300000000001</v>
      </c>
      <c r="H3" s="6">
        <v>1.40628</v>
      </c>
      <c r="I3" s="6">
        <v>4.3685999999999998</v>
      </c>
      <c r="J3" s="6">
        <v>3695</v>
      </c>
      <c r="K3" s="6">
        <v>0.49559700000000001</v>
      </c>
      <c r="L3" s="6">
        <v>0.161855</v>
      </c>
      <c r="M3" s="6">
        <v>0.122401</v>
      </c>
      <c r="N3" s="6">
        <v>0.10756499999999999</v>
      </c>
      <c r="O3" s="6">
        <v>1.7032700000000001</v>
      </c>
      <c r="P3" s="6">
        <v>10257</v>
      </c>
      <c r="R3" s="1"/>
      <c r="S3" s="1"/>
      <c r="T3" s="1"/>
      <c r="U3"/>
    </row>
    <row r="4" spans="1:22" x14ac:dyDescent="0.25">
      <c r="A4" s="7"/>
      <c r="B4" s="14" t="s">
        <v>65</v>
      </c>
      <c r="C4" s="6">
        <v>11.604200000000001</v>
      </c>
      <c r="D4" s="6">
        <v>12.563000000000001</v>
      </c>
      <c r="E4" s="6">
        <v>5.5967700000000002</v>
      </c>
      <c r="F4" s="6">
        <v>3.7232799999999999</v>
      </c>
      <c r="G4" s="6">
        <v>2.3828399999999998</v>
      </c>
      <c r="H4" s="6">
        <v>1.1137699999999999</v>
      </c>
      <c r="I4" s="6">
        <v>3.8059400000000001</v>
      </c>
      <c r="J4" s="6">
        <v>3695</v>
      </c>
      <c r="K4" s="6">
        <v>0.39300000000000002</v>
      </c>
      <c r="L4" s="6">
        <v>0.14025499999999999</v>
      </c>
      <c r="M4" s="6">
        <v>8.7959800000000005E-2</v>
      </c>
      <c r="N4" s="6">
        <v>8.2565200000000005E-2</v>
      </c>
      <c r="O4" s="6">
        <v>1.4734799999999999</v>
      </c>
      <c r="P4" s="6">
        <v>10257</v>
      </c>
      <c r="R4" s="1"/>
      <c r="S4" s="1"/>
      <c r="T4" s="1"/>
      <c r="U4"/>
    </row>
    <row r="5" spans="1:22" x14ac:dyDescent="0.25">
      <c r="A5" s="7"/>
      <c r="B5" s="15" t="s">
        <v>66</v>
      </c>
      <c r="C5" s="6">
        <v>28.327999999999999</v>
      </c>
      <c r="D5" s="6">
        <v>9.5490499999999994</v>
      </c>
      <c r="E5" s="6">
        <v>5.18058</v>
      </c>
      <c r="F5" s="6">
        <v>2.9074800000000001</v>
      </c>
      <c r="G5" s="6">
        <v>1.5491999999999999</v>
      </c>
      <c r="H5" s="6">
        <v>0.63514599999999999</v>
      </c>
      <c r="I5" s="6">
        <v>3.4390800000000001</v>
      </c>
      <c r="J5" s="6">
        <v>3695</v>
      </c>
      <c r="K5" s="6">
        <v>0.23313700000000001</v>
      </c>
      <c r="L5" s="6">
        <v>0.12017700000000001</v>
      </c>
      <c r="M5" s="6">
        <v>6.9263400000000003E-2</v>
      </c>
      <c r="N5" s="6">
        <v>8.0620999999999998E-2</v>
      </c>
      <c r="O5" s="6">
        <v>1.3141499999999999</v>
      </c>
      <c r="P5" s="6">
        <v>10257</v>
      </c>
      <c r="R5" s="1"/>
      <c r="S5" s="1"/>
      <c r="T5" s="1"/>
      <c r="U5"/>
    </row>
    <row r="6" spans="1:22" x14ac:dyDescent="0.25">
      <c r="A6" s="7"/>
      <c r="B6" s="15" t="s">
        <v>67</v>
      </c>
      <c r="C6" s="6">
        <v>23.944099999999999</v>
      </c>
      <c r="D6" s="6">
        <v>9.4116199999999992</v>
      </c>
      <c r="E6" s="6">
        <v>4.5754200000000003</v>
      </c>
      <c r="F6" s="6">
        <v>2.4178500000000001</v>
      </c>
      <c r="G6" s="6">
        <v>1.15638</v>
      </c>
      <c r="H6" s="6">
        <v>0.47059200000000001</v>
      </c>
      <c r="I6" s="6">
        <v>2.9801600000000001</v>
      </c>
      <c r="J6" s="6">
        <v>3695</v>
      </c>
      <c r="K6" s="6">
        <v>0.15645200000000001</v>
      </c>
      <c r="L6" s="6">
        <v>0.108171</v>
      </c>
      <c r="M6" s="6">
        <v>6.9868200000000005E-2</v>
      </c>
      <c r="N6" s="6">
        <v>7.3204400000000003E-2</v>
      </c>
      <c r="O6" s="6">
        <v>1.1358299999999999</v>
      </c>
      <c r="P6" s="6">
        <v>10257</v>
      </c>
      <c r="R6" s="1"/>
      <c r="S6" s="1"/>
      <c r="T6" s="1"/>
      <c r="U6"/>
    </row>
    <row r="7" spans="1:22" x14ac:dyDescent="0.25">
      <c r="A7" s="9" t="s">
        <v>46</v>
      </c>
      <c r="B7" s="16">
        <v>44065.125</v>
      </c>
      <c r="C7" s="6">
        <v>5.3495400000000002</v>
      </c>
      <c r="D7" s="6">
        <v>4.8097300000000001</v>
      </c>
      <c r="E7" s="6">
        <v>1.7307399999999999</v>
      </c>
      <c r="F7" s="6">
        <v>1.75658</v>
      </c>
      <c r="G7" s="6">
        <v>0.22594800000000001</v>
      </c>
      <c r="H7" s="6">
        <v>7.1759299999999998E-2</v>
      </c>
      <c r="I7" s="6">
        <v>1.20997</v>
      </c>
      <c r="J7" s="6">
        <v>49096</v>
      </c>
      <c r="K7" s="6">
        <v>2.2665299999999999E-2</v>
      </c>
      <c r="L7" s="6">
        <v>7.5624899999999995E-2</v>
      </c>
      <c r="M7" s="6">
        <v>6.5654100000000007E-2</v>
      </c>
      <c r="N7" s="6">
        <v>0.121671</v>
      </c>
      <c r="O7" s="6">
        <v>0.484205</v>
      </c>
      <c r="P7" s="6">
        <v>136360</v>
      </c>
    </row>
    <row r="8" spans="1:22" x14ac:dyDescent="0.25">
      <c r="A8" s="7"/>
      <c r="B8" s="14" t="s">
        <v>64</v>
      </c>
      <c r="C8" s="6">
        <v>4.8068799999999996</v>
      </c>
      <c r="D8" s="6">
        <v>4.1288900000000002</v>
      </c>
      <c r="E8" s="6">
        <v>2.2082199999999998</v>
      </c>
      <c r="F8" s="6">
        <v>1.5191699999999999</v>
      </c>
      <c r="G8" s="6">
        <v>0.176617</v>
      </c>
      <c r="H8" s="6">
        <v>3.7282900000000001E-2</v>
      </c>
      <c r="I8" s="6">
        <v>1.1353800000000001</v>
      </c>
      <c r="J8" s="6">
        <v>49096</v>
      </c>
      <c r="K8" s="6">
        <v>1.3405500000000001E-2</v>
      </c>
      <c r="L8" s="6">
        <v>9.0172199999999994E-2</v>
      </c>
      <c r="M8" s="6">
        <v>3.2270300000000002E-2</v>
      </c>
      <c r="N8" s="6">
        <v>6.3626600000000005E-2</v>
      </c>
      <c r="O8" s="6">
        <v>0.44162699999999999</v>
      </c>
      <c r="P8" s="6">
        <v>136360</v>
      </c>
      <c r="R8" s="1"/>
      <c r="S8" s="1"/>
      <c r="T8" s="1"/>
      <c r="U8"/>
    </row>
    <row r="9" spans="1:22" x14ac:dyDescent="0.25">
      <c r="A9" s="7"/>
      <c r="B9" s="14" t="s">
        <v>65</v>
      </c>
      <c r="C9" s="6">
        <v>5.7930700000000002</v>
      </c>
      <c r="D9" s="6">
        <v>4.36747</v>
      </c>
      <c r="E9" s="6">
        <v>1.93794</v>
      </c>
      <c r="F9" s="6">
        <v>1.82378</v>
      </c>
      <c r="G9" s="6">
        <v>0.24124699999999999</v>
      </c>
      <c r="H9" s="6">
        <v>4.8241800000000001E-2</v>
      </c>
      <c r="I9" s="6">
        <v>1.22394</v>
      </c>
      <c r="J9" s="6">
        <v>49096</v>
      </c>
      <c r="K9" s="6">
        <v>1.8953000000000001E-2</v>
      </c>
      <c r="L9" s="6">
        <v>8.3517300000000003E-2</v>
      </c>
      <c r="M9" s="6">
        <v>5.8831300000000003E-2</v>
      </c>
      <c r="N9" s="6">
        <v>8.6642399999999994E-2</v>
      </c>
      <c r="O9" s="6">
        <v>0.48212500000000003</v>
      </c>
      <c r="P9" s="6">
        <v>136360</v>
      </c>
      <c r="R9" s="1"/>
      <c r="S9" s="1"/>
      <c r="T9" s="1"/>
      <c r="U9"/>
    </row>
    <row r="10" spans="1:22" x14ac:dyDescent="0.25">
      <c r="A10" s="7"/>
      <c r="B10" s="15" t="s">
        <v>66</v>
      </c>
      <c r="C10" s="6">
        <v>5.2161</v>
      </c>
      <c r="D10" s="6">
        <v>5.4461300000000001</v>
      </c>
      <c r="E10" s="6">
        <v>1.7708999999999999</v>
      </c>
      <c r="F10" s="6">
        <v>1.77078</v>
      </c>
      <c r="G10" s="6">
        <v>0.179116</v>
      </c>
      <c r="H10" s="6">
        <v>6.23762E-2</v>
      </c>
      <c r="I10" s="6">
        <v>1.2530399999999999</v>
      </c>
      <c r="J10" s="6">
        <v>49096</v>
      </c>
      <c r="K10" s="6">
        <v>1.7629499999999999E-2</v>
      </c>
      <c r="L10" s="6">
        <v>5.7570000000000003E-2</v>
      </c>
      <c r="M10" s="6">
        <v>7.1192900000000003E-2</v>
      </c>
      <c r="N10" s="6">
        <v>0.13728499999999999</v>
      </c>
      <c r="O10" s="6">
        <v>0.50025600000000003</v>
      </c>
      <c r="P10" s="6">
        <v>136360</v>
      </c>
      <c r="R10" s="1"/>
      <c r="S10" s="1"/>
      <c r="T10" s="1"/>
      <c r="U10"/>
    </row>
    <row r="11" spans="1:22" x14ac:dyDescent="0.25">
      <c r="A11" s="7"/>
      <c r="B11" s="15" t="s">
        <v>67</v>
      </c>
      <c r="C11" s="6">
        <v>5.6282100000000002</v>
      </c>
      <c r="D11" s="6">
        <v>6.3580699999999997</v>
      </c>
      <c r="E11" s="6">
        <v>1.7516700000000001</v>
      </c>
      <c r="F11" s="6">
        <v>1.82744</v>
      </c>
      <c r="G11" s="6">
        <v>0.188858</v>
      </c>
      <c r="H11" s="6">
        <v>5.4413200000000002E-2</v>
      </c>
      <c r="I11" s="6">
        <v>1.34884</v>
      </c>
      <c r="J11" s="6">
        <v>49096</v>
      </c>
      <c r="K11" s="6">
        <v>2.02325E-2</v>
      </c>
      <c r="L11" s="6">
        <v>4.4197500000000001E-2</v>
      </c>
      <c r="M11" s="6">
        <v>7.7570799999999995E-2</v>
      </c>
      <c r="N11" s="6">
        <v>0.164157</v>
      </c>
      <c r="O11" s="6">
        <v>0.53927099999999994</v>
      </c>
      <c r="P11" s="6">
        <v>136360</v>
      </c>
      <c r="R11" s="1"/>
      <c r="S11" s="1"/>
      <c r="T11" s="1"/>
      <c r="U11"/>
    </row>
    <row r="12" spans="1:22" x14ac:dyDescent="0.25">
      <c r="A12" s="9" t="s">
        <v>52</v>
      </c>
      <c r="B12" s="16">
        <v>43757.125</v>
      </c>
      <c r="C12" s="6">
        <v>8.1817100000000007</v>
      </c>
      <c r="D12" s="6">
        <v>2.8039999999999998</v>
      </c>
      <c r="E12" s="6">
        <v>0.77804200000000001</v>
      </c>
      <c r="F12" s="6">
        <v>0.42580600000000002</v>
      </c>
      <c r="G12" s="6">
        <v>0.35754999999999998</v>
      </c>
      <c r="H12" s="6">
        <v>0.22667000000000001</v>
      </c>
      <c r="I12" s="6">
        <v>0.81093599999999999</v>
      </c>
      <c r="J12" s="6">
        <v>11499</v>
      </c>
      <c r="K12" s="6">
        <v>0.242533</v>
      </c>
      <c r="L12" s="6">
        <v>0.185638</v>
      </c>
      <c r="M12" s="6">
        <v>0.202543</v>
      </c>
      <c r="N12" s="6">
        <v>6.7968899999999999E-2</v>
      </c>
      <c r="O12" s="6">
        <v>0.39884999999999998</v>
      </c>
      <c r="P12" s="6">
        <v>31918</v>
      </c>
    </row>
    <row r="13" spans="1:22" x14ac:dyDescent="0.25">
      <c r="A13" s="7"/>
      <c r="B13" s="14" t="s">
        <v>64</v>
      </c>
      <c r="C13" s="6">
        <v>2.5951599999999999</v>
      </c>
      <c r="D13" s="6">
        <v>2.4212400000000001</v>
      </c>
      <c r="E13" s="6">
        <v>1.02179</v>
      </c>
      <c r="F13" s="6">
        <v>0.57865299999999997</v>
      </c>
      <c r="G13" s="6">
        <v>0.51072700000000004</v>
      </c>
      <c r="H13" s="6">
        <v>0.22778499999999999</v>
      </c>
      <c r="I13" s="6">
        <v>0.72614400000000001</v>
      </c>
      <c r="J13" s="6">
        <v>11499</v>
      </c>
      <c r="K13" s="6">
        <v>0.25807600000000003</v>
      </c>
      <c r="L13" s="6">
        <v>0.218532</v>
      </c>
      <c r="M13" s="6">
        <v>0.16867299999999999</v>
      </c>
      <c r="N13" s="6">
        <v>8.2390400000000003E-2</v>
      </c>
      <c r="O13" s="6">
        <v>0.37223600000000001</v>
      </c>
      <c r="P13" s="6">
        <v>31918</v>
      </c>
      <c r="R13" s="1"/>
      <c r="S13" s="1"/>
      <c r="T13" s="1"/>
      <c r="U13"/>
    </row>
    <row r="14" spans="1:22" x14ac:dyDescent="0.25">
      <c r="A14" s="7"/>
      <c r="B14" s="14" t="s">
        <v>65</v>
      </c>
      <c r="C14" s="6">
        <v>5.9481900000000003</v>
      </c>
      <c r="D14" s="6">
        <v>2.8319299999999998</v>
      </c>
      <c r="E14" s="6">
        <v>0.84210200000000002</v>
      </c>
      <c r="F14" s="6">
        <v>0.49059900000000001</v>
      </c>
      <c r="G14" s="6">
        <v>0.36192000000000002</v>
      </c>
      <c r="H14" s="6">
        <v>0.24229800000000001</v>
      </c>
      <c r="I14" s="6">
        <v>0.778667</v>
      </c>
      <c r="J14" s="6">
        <v>11499</v>
      </c>
      <c r="K14" s="6">
        <v>0.25758599999999998</v>
      </c>
      <c r="L14" s="6">
        <v>0.191361</v>
      </c>
      <c r="M14" s="6">
        <v>0.17172100000000001</v>
      </c>
      <c r="N14" s="6">
        <v>7.2389300000000004E-2</v>
      </c>
      <c r="O14" s="6">
        <v>0.38563900000000001</v>
      </c>
      <c r="P14" s="6">
        <v>31918</v>
      </c>
      <c r="R14" s="1"/>
      <c r="S14" s="1"/>
      <c r="T14" s="1"/>
      <c r="U14"/>
    </row>
    <row r="15" spans="1:22" x14ac:dyDescent="0.25">
      <c r="A15" s="7"/>
      <c r="B15" s="15" t="s">
        <v>66</v>
      </c>
      <c r="C15" s="6">
        <v>8.4272899999999993</v>
      </c>
      <c r="D15" s="6">
        <v>2.6862699999999999</v>
      </c>
      <c r="E15" s="6">
        <v>0.88153099999999995</v>
      </c>
      <c r="F15" s="6">
        <v>0.46312799999999998</v>
      </c>
      <c r="G15" s="6">
        <v>0.36153299999999999</v>
      </c>
      <c r="H15" s="6">
        <v>0.21274299999999999</v>
      </c>
      <c r="I15" s="6">
        <v>0.82626599999999994</v>
      </c>
      <c r="J15" s="6">
        <v>11499</v>
      </c>
      <c r="K15" s="6">
        <v>0.18204699999999999</v>
      </c>
      <c r="L15" s="6">
        <v>0.14302000000000001</v>
      </c>
      <c r="M15" s="6">
        <v>0.166049</v>
      </c>
      <c r="N15" s="6">
        <v>6.8363699999999999E-2</v>
      </c>
      <c r="O15" s="6">
        <v>0.38399</v>
      </c>
      <c r="P15" s="6">
        <v>31918</v>
      </c>
      <c r="R15" s="1"/>
      <c r="S15" s="1"/>
      <c r="T15" s="1"/>
      <c r="U15"/>
    </row>
    <row r="16" spans="1:22" x14ac:dyDescent="0.25">
      <c r="A16" s="7"/>
      <c r="B16" s="15" t="s">
        <v>67</v>
      </c>
      <c r="C16" s="6">
        <v>7.7163300000000001</v>
      </c>
      <c r="D16" s="6">
        <v>2.3813399999999998</v>
      </c>
      <c r="E16" s="6">
        <v>0.91678199999999999</v>
      </c>
      <c r="F16" s="6">
        <v>0.57234600000000002</v>
      </c>
      <c r="G16" s="6">
        <v>0.55009399999999997</v>
      </c>
      <c r="H16" s="6">
        <v>0.246305</v>
      </c>
      <c r="I16" s="6">
        <v>0.86458599999999997</v>
      </c>
      <c r="J16" s="6">
        <v>11499</v>
      </c>
      <c r="K16" s="6">
        <v>0.16734199999999999</v>
      </c>
      <c r="L16" s="6">
        <v>0.150287</v>
      </c>
      <c r="M16" s="6">
        <v>0.15415999999999999</v>
      </c>
      <c r="N16" s="6">
        <v>0.149315</v>
      </c>
      <c r="O16" s="6">
        <v>0.41031600000000001</v>
      </c>
      <c r="P16" s="6">
        <v>31918</v>
      </c>
      <c r="R16" s="1"/>
      <c r="S16" s="1"/>
      <c r="T16" s="1"/>
      <c r="U16"/>
    </row>
    <row r="17" spans="1:21" x14ac:dyDescent="0.25">
      <c r="A17" s="9" t="s">
        <v>53</v>
      </c>
      <c r="B17" s="16">
        <v>42643.125</v>
      </c>
      <c r="C17" s="6">
        <v>2.8336199999999998</v>
      </c>
      <c r="D17" s="6">
        <v>3.2319900000000001</v>
      </c>
      <c r="E17" s="6">
        <v>1.5438400000000001</v>
      </c>
      <c r="F17" s="6">
        <v>0.76040099999999999</v>
      </c>
      <c r="G17" s="6">
        <v>0.71938899999999995</v>
      </c>
      <c r="H17" s="6">
        <v>1.27702</v>
      </c>
      <c r="I17" s="6">
        <v>1.2799100000000001</v>
      </c>
      <c r="J17" s="6">
        <v>11495</v>
      </c>
      <c r="K17" s="6">
        <v>1.51732</v>
      </c>
      <c r="L17" s="6">
        <v>1.3728499999999999</v>
      </c>
      <c r="M17" s="6">
        <v>0.97330700000000003</v>
      </c>
      <c r="N17" s="6">
        <v>0.44424799999999998</v>
      </c>
      <c r="O17" s="6">
        <v>1.1137900000000001</v>
      </c>
      <c r="P17" s="6">
        <v>31924</v>
      </c>
    </row>
    <row r="18" spans="1:21" x14ac:dyDescent="0.25">
      <c r="A18" s="7"/>
      <c r="B18" s="14" t="s">
        <v>64</v>
      </c>
      <c r="C18" s="6">
        <v>2.4852799999999999</v>
      </c>
      <c r="D18" s="6">
        <v>2.5159199999999999</v>
      </c>
      <c r="E18" s="6">
        <v>1.0173000000000001</v>
      </c>
      <c r="F18" s="6">
        <v>0.640509</v>
      </c>
      <c r="G18" s="6">
        <v>1.07646</v>
      </c>
      <c r="H18" s="6">
        <v>1.7681100000000001</v>
      </c>
      <c r="I18" s="6">
        <v>1.35317</v>
      </c>
      <c r="J18" s="6">
        <v>11495</v>
      </c>
      <c r="K18" s="6">
        <v>1.9595800000000001</v>
      </c>
      <c r="L18" s="6">
        <v>1.4358</v>
      </c>
      <c r="M18" s="6">
        <v>1.1269199999999999</v>
      </c>
      <c r="N18" s="6">
        <v>0.49120399999999997</v>
      </c>
      <c r="O18" s="6">
        <v>1.2421800000000001</v>
      </c>
      <c r="P18" s="6">
        <v>31924</v>
      </c>
      <c r="R18" s="1"/>
      <c r="S18" s="1"/>
      <c r="T18" s="1"/>
      <c r="U18"/>
    </row>
    <row r="19" spans="1:21" x14ac:dyDescent="0.25">
      <c r="A19" s="7"/>
      <c r="B19" s="14" t="s">
        <v>65</v>
      </c>
      <c r="C19" s="6">
        <v>2.9092099999999999</v>
      </c>
      <c r="D19" s="6">
        <v>2.6649400000000001</v>
      </c>
      <c r="E19" s="6">
        <v>1.14784</v>
      </c>
      <c r="F19" s="6">
        <v>0.73133000000000004</v>
      </c>
      <c r="G19" s="6">
        <v>0.83533299999999999</v>
      </c>
      <c r="H19" s="6">
        <v>1.47776</v>
      </c>
      <c r="I19" s="6">
        <v>1.2643200000000001</v>
      </c>
      <c r="J19" s="6">
        <v>11495</v>
      </c>
      <c r="K19" s="6">
        <v>1.53898</v>
      </c>
      <c r="L19" s="6">
        <v>1.30688</v>
      </c>
      <c r="M19" s="6">
        <v>1.0213300000000001</v>
      </c>
      <c r="N19" s="6">
        <v>0.47486499999999998</v>
      </c>
      <c r="O19" s="6">
        <v>1.1151</v>
      </c>
      <c r="P19" s="6">
        <v>31924</v>
      </c>
      <c r="R19" s="1"/>
      <c r="S19" s="1"/>
      <c r="T19" s="1"/>
      <c r="U19"/>
    </row>
    <row r="20" spans="1:21" x14ac:dyDescent="0.25">
      <c r="A20" s="7"/>
      <c r="B20" s="15" t="s">
        <v>66</v>
      </c>
      <c r="C20" s="6">
        <v>2.4609800000000002</v>
      </c>
      <c r="D20" s="6">
        <v>3.0700599999999998</v>
      </c>
      <c r="E20" s="6">
        <v>1.37826</v>
      </c>
      <c r="F20" s="6">
        <v>0.72518800000000005</v>
      </c>
      <c r="G20" s="6">
        <v>0.62472499999999997</v>
      </c>
      <c r="H20" s="6">
        <v>1.22963</v>
      </c>
      <c r="I20" s="6">
        <v>1.1881299999999999</v>
      </c>
      <c r="J20" s="6">
        <v>11495</v>
      </c>
      <c r="K20" s="6">
        <v>1.218</v>
      </c>
      <c r="L20" s="6">
        <v>1.2788200000000001</v>
      </c>
      <c r="M20" s="6">
        <v>0.874193</v>
      </c>
      <c r="N20" s="6">
        <v>0.400391</v>
      </c>
      <c r="O20" s="6">
        <v>1.00254</v>
      </c>
      <c r="P20" s="6">
        <v>31924</v>
      </c>
      <c r="R20" s="1"/>
      <c r="S20" s="1"/>
      <c r="T20" s="1"/>
      <c r="U20"/>
    </row>
    <row r="21" spans="1:21" x14ac:dyDescent="0.25">
      <c r="A21" s="7"/>
      <c r="B21" s="15" t="s">
        <v>67</v>
      </c>
      <c r="C21" s="6">
        <v>2.1149</v>
      </c>
      <c r="D21" s="6">
        <v>3.4710200000000002</v>
      </c>
      <c r="E21" s="6">
        <v>1.58501</v>
      </c>
      <c r="F21" s="6">
        <v>0.76907999999999999</v>
      </c>
      <c r="G21" s="6">
        <v>0.59340199999999999</v>
      </c>
      <c r="H21" s="6">
        <v>1.2690999999999999</v>
      </c>
      <c r="I21" s="6">
        <v>1.25345</v>
      </c>
      <c r="J21" s="6">
        <v>11495</v>
      </c>
      <c r="K21" s="6">
        <v>1.2034400000000001</v>
      </c>
      <c r="L21" s="6">
        <v>1.34114</v>
      </c>
      <c r="M21" s="6">
        <v>0.78287799999999996</v>
      </c>
      <c r="N21" s="6">
        <v>0.40169899999999997</v>
      </c>
      <c r="O21" s="6">
        <v>1.0182199999999999</v>
      </c>
      <c r="P21" s="6">
        <v>31924</v>
      </c>
      <c r="R21" s="1"/>
      <c r="S21" s="1"/>
      <c r="T21" s="1"/>
      <c r="U21"/>
    </row>
    <row r="22" spans="1:21" x14ac:dyDescent="0.25">
      <c r="A22" s="9" t="s">
        <v>5</v>
      </c>
      <c r="B22" s="16">
        <v>43331.125</v>
      </c>
      <c r="C22" s="6">
        <v>8.0782799999999995</v>
      </c>
      <c r="D22" s="6">
        <v>11.438000000000001</v>
      </c>
      <c r="E22" s="6">
        <v>11.7523</v>
      </c>
      <c r="F22" s="6">
        <v>1.55189</v>
      </c>
      <c r="G22" s="6">
        <v>2.1426400000000001</v>
      </c>
      <c r="H22" s="6">
        <v>1.9472</v>
      </c>
      <c r="I22" s="6">
        <v>4.2443900000000001</v>
      </c>
      <c r="J22" s="6">
        <v>20432</v>
      </c>
      <c r="K22" s="6">
        <v>2.2230799999999999</v>
      </c>
      <c r="L22" s="6">
        <v>2.2235</v>
      </c>
      <c r="M22" s="6">
        <v>2.6476500000000001</v>
      </c>
      <c r="N22" s="6">
        <v>1.1294500000000001</v>
      </c>
      <c r="O22" s="6">
        <v>2.8149600000000001</v>
      </c>
      <c r="P22" s="6">
        <v>56771</v>
      </c>
    </row>
    <row r="23" spans="1:21" x14ac:dyDescent="0.25">
      <c r="A23" s="7"/>
      <c r="B23" s="14" t="s">
        <v>64</v>
      </c>
      <c r="C23" s="6">
        <v>1.6479600000000001</v>
      </c>
      <c r="D23" s="6">
        <v>1.47176</v>
      </c>
      <c r="E23" s="6">
        <v>1.6532500000000001</v>
      </c>
      <c r="F23" s="6">
        <v>2.1383200000000002</v>
      </c>
      <c r="G23" s="6">
        <v>2.1612499999999999</v>
      </c>
      <c r="H23" s="6">
        <v>1.929</v>
      </c>
      <c r="I23" s="6">
        <v>1.9436100000000001</v>
      </c>
      <c r="J23" s="6">
        <v>20432</v>
      </c>
      <c r="K23" s="6">
        <v>1.2824599999999999</v>
      </c>
      <c r="L23" s="6">
        <v>0.82471000000000005</v>
      </c>
      <c r="M23" s="6">
        <v>0.83557400000000004</v>
      </c>
      <c r="N23" s="6">
        <v>0.90767100000000001</v>
      </c>
      <c r="O23" s="6">
        <v>1.30454</v>
      </c>
      <c r="P23" s="6">
        <v>56771</v>
      </c>
      <c r="R23" s="1"/>
      <c r="S23" s="1"/>
      <c r="T23" s="1"/>
      <c r="U23"/>
    </row>
    <row r="24" spans="1:21" x14ac:dyDescent="0.25">
      <c r="A24" s="7"/>
      <c r="B24" s="14" t="s">
        <v>65</v>
      </c>
      <c r="C24" s="6">
        <v>5.5222800000000003</v>
      </c>
      <c r="D24" s="6">
        <v>7.4850899999999996</v>
      </c>
      <c r="E24" s="6">
        <v>7.7385200000000003</v>
      </c>
      <c r="F24" s="6">
        <v>1.8204400000000001</v>
      </c>
      <c r="G24" s="6">
        <v>2.1591900000000002</v>
      </c>
      <c r="H24" s="6">
        <v>1.93228</v>
      </c>
      <c r="I24" s="6">
        <v>3.33745</v>
      </c>
      <c r="J24" s="6">
        <v>20432</v>
      </c>
      <c r="K24" s="6">
        <v>2.0130499999999998</v>
      </c>
      <c r="L24" s="6">
        <v>1.6629499999999999</v>
      </c>
      <c r="M24" s="6">
        <v>2.0386600000000001</v>
      </c>
      <c r="N24" s="6">
        <v>1.1258699999999999</v>
      </c>
      <c r="O24" s="6">
        <v>2.2729300000000001</v>
      </c>
      <c r="P24" s="6">
        <v>56771</v>
      </c>
      <c r="R24" s="1"/>
      <c r="S24" s="1"/>
      <c r="T24" s="1"/>
      <c r="U24"/>
    </row>
    <row r="25" spans="1:21" x14ac:dyDescent="0.25">
      <c r="A25" s="7"/>
      <c r="B25" s="15" t="s">
        <v>66</v>
      </c>
      <c r="C25" s="6">
        <v>3.9624799999999998</v>
      </c>
      <c r="D25" s="6">
        <v>7.2140700000000004</v>
      </c>
      <c r="E25" s="6">
        <v>8.2370900000000002</v>
      </c>
      <c r="F25" s="6">
        <v>2.8933499999999999</v>
      </c>
      <c r="G25" s="6">
        <v>3.5357599999999998</v>
      </c>
      <c r="H25" s="6">
        <v>3.5268000000000002</v>
      </c>
      <c r="I25" s="6">
        <v>4.3811</v>
      </c>
      <c r="J25" s="6">
        <v>20432</v>
      </c>
      <c r="K25" s="6">
        <v>2.41547</v>
      </c>
      <c r="L25" s="6">
        <v>2.0182799999999999</v>
      </c>
      <c r="M25" s="6">
        <v>2.5223599999999999</v>
      </c>
      <c r="N25" s="6">
        <v>1.27617</v>
      </c>
      <c r="O25" s="6">
        <v>2.86497</v>
      </c>
      <c r="P25" s="6">
        <v>56771</v>
      </c>
      <c r="R25" s="1"/>
      <c r="S25" s="1"/>
      <c r="T25" s="1"/>
      <c r="U25"/>
    </row>
    <row r="26" spans="1:21" x14ac:dyDescent="0.25">
      <c r="A26" s="7"/>
      <c r="B26" s="15" t="s">
        <v>67</v>
      </c>
      <c r="C26" s="6">
        <v>1.27877</v>
      </c>
      <c r="D26" s="6">
        <v>4.3766800000000003</v>
      </c>
      <c r="E26" s="6">
        <v>5.1739800000000002</v>
      </c>
      <c r="F26" s="6">
        <v>3.0454500000000002</v>
      </c>
      <c r="G26" s="6">
        <v>3.96896</v>
      </c>
      <c r="H26" s="6">
        <v>4.0541400000000003</v>
      </c>
      <c r="I26" s="6">
        <v>3.9430299999999998</v>
      </c>
      <c r="J26" s="6">
        <v>20432</v>
      </c>
      <c r="K26" s="6">
        <v>2.3323999999999998</v>
      </c>
      <c r="L26" s="6">
        <v>1.79155</v>
      </c>
      <c r="M26" s="6">
        <v>2.4333900000000002</v>
      </c>
      <c r="N26" s="6">
        <v>1.3221700000000001</v>
      </c>
      <c r="O26" s="6">
        <v>2.6560800000000002</v>
      </c>
      <c r="P26" s="6">
        <v>56771</v>
      </c>
      <c r="R26" s="1"/>
      <c r="S26" s="1"/>
      <c r="T26" s="1"/>
      <c r="U26"/>
    </row>
    <row r="27" spans="1:21" x14ac:dyDescent="0.25">
      <c r="A27" s="9" t="s">
        <v>2</v>
      </c>
      <c r="B27" s="16">
        <v>42991.125</v>
      </c>
      <c r="C27" s="6">
        <v>1.32877</v>
      </c>
      <c r="D27" s="6">
        <v>2.9533800000000001</v>
      </c>
      <c r="E27" s="6">
        <v>3.3040099999999999</v>
      </c>
      <c r="F27" s="6">
        <v>3.00115</v>
      </c>
      <c r="G27" s="6">
        <v>1.8932100000000001</v>
      </c>
      <c r="H27" s="6">
        <v>3.8788499999999999</v>
      </c>
      <c r="I27" s="6">
        <v>2.9849999999999999</v>
      </c>
      <c r="J27" s="6">
        <v>11500</v>
      </c>
      <c r="K27" s="6">
        <v>2.0012400000000001</v>
      </c>
      <c r="L27" s="6">
        <v>1.10162</v>
      </c>
      <c r="M27" s="6">
        <v>0.673678</v>
      </c>
      <c r="N27" s="6">
        <v>0.58117200000000002</v>
      </c>
      <c r="O27" s="6">
        <v>1.7254100000000001</v>
      </c>
      <c r="P27" s="6">
        <v>31924</v>
      </c>
    </row>
    <row r="28" spans="1:21" x14ac:dyDescent="0.25">
      <c r="A28" s="7"/>
      <c r="B28" s="14" t="s">
        <v>64</v>
      </c>
      <c r="C28" s="6">
        <v>0.64385099999999995</v>
      </c>
      <c r="D28" s="6">
        <v>2.1341700000000001</v>
      </c>
      <c r="E28" s="6">
        <v>4.9444299999999997</v>
      </c>
      <c r="F28" s="6">
        <v>3.1363699999999999</v>
      </c>
      <c r="G28" s="6">
        <v>1.95913</v>
      </c>
      <c r="H28" s="6">
        <v>5.5935199999999998</v>
      </c>
      <c r="I28" s="6">
        <v>3.6940200000000001</v>
      </c>
      <c r="J28" s="6">
        <v>11500</v>
      </c>
      <c r="K28" s="6">
        <v>1.40225</v>
      </c>
      <c r="L28" s="6">
        <v>0.55337499999999995</v>
      </c>
      <c r="M28" s="6">
        <v>0.34395300000000001</v>
      </c>
      <c r="N28" s="6">
        <v>0.23432900000000001</v>
      </c>
      <c r="O28" s="6">
        <v>1.6989300000000001</v>
      </c>
      <c r="P28" s="6">
        <v>31924</v>
      </c>
      <c r="R28" s="1"/>
      <c r="S28" s="1"/>
      <c r="T28" s="1"/>
      <c r="U28"/>
    </row>
    <row r="29" spans="1:21" x14ac:dyDescent="0.25">
      <c r="A29" s="7"/>
      <c r="B29" s="14" t="s">
        <v>65</v>
      </c>
      <c r="C29" s="6">
        <v>1.0259400000000001</v>
      </c>
      <c r="D29" s="6">
        <v>2.3835199999999999</v>
      </c>
      <c r="E29" s="6">
        <v>4.9072500000000003</v>
      </c>
      <c r="F29" s="6">
        <v>3.7778299999999998</v>
      </c>
      <c r="G29" s="6">
        <v>1.8699399999999999</v>
      </c>
      <c r="H29" s="6">
        <v>5.1619400000000004</v>
      </c>
      <c r="I29" s="6">
        <v>3.6905999999999999</v>
      </c>
      <c r="J29" s="6">
        <v>11500</v>
      </c>
      <c r="K29" s="6">
        <v>1.4968600000000001</v>
      </c>
      <c r="L29" s="6">
        <v>0.67955100000000002</v>
      </c>
      <c r="M29" s="6">
        <v>0.32970899999999997</v>
      </c>
      <c r="N29" s="6">
        <v>0.23671200000000001</v>
      </c>
      <c r="O29" s="6">
        <v>1.7269099999999999</v>
      </c>
      <c r="P29" s="6">
        <v>31924</v>
      </c>
      <c r="R29" s="1"/>
      <c r="S29" s="1"/>
      <c r="T29" s="1"/>
      <c r="U29"/>
    </row>
    <row r="30" spans="1:21" x14ac:dyDescent="0.25">
      <c r="A30" s="7"/>
      <c r="B30" s="15" t="s">
        <v>66</v>
      </c>
      <c r="C30" s="6">
        <v>1.5183199999999999</v>
      </c>
      <c r="D30" s="6">
        <v>3.67543</v>
      </c>
      <c r="E30" s="6">
        <v>3.9418600000000001</v>
      </c>
      <c r="F30" s="6">
        <v>3.1815000000000002</v>
      </c>
      <c r="G30" s="6">
        <v>1.6890799999999999</v>
      </c>
      <c r="H30" s="6">
        <v>2.8667199999999999</v>
      </c>
      <c r="I30" s="6">
        <v>2.8134299999999999</v>
      </c>
      <c r="J30" s="6">
        <v>11500</v>
      </c>
      <c r="K30" s="6">
        <v>2.0343499999999999</v>
      </c>
      <c r="L30" s="6">
        <v>1.1789000000000001</v>
      </c>
      <c r="M30" s="6">
        <v>0.623969</v>
      </c>
      <c r="N30" s="6">
        <v>0.50160800000000005</v>
      </c>
      <c r="O30" s="6">
        <v>1.6559200000000001</v>
      </c>
      <c r="P30" s="6">
        <v>31924</v>
      </c>
      <c r="R30" s="1"/>
      <c r="S30" s="1"/>
      <c r="T30" s="1"/>
      <c r="U30"/>
    </row>
    <row r="31" spans="1:21" x14ac:dyDescent="0.25">
      <c r="A31" s="7"/>
      <c r="B31" s="15" t="s">
        <v>67</v>
      </c>
      <c r="C31" s="6">
        <v>1.77179</v>
      </c>
      <c r="D31" s="6">
        <v>2.8582700000000001</v>
      </c>
      <c r="E31" s="6">
        <v>4.0058600000000002</v>
      </c>
      <c r="F31" s="6">
        <v>3.72926</v>
      </c>
      <c r="G31" s="6">
        <v>1.76457</v>
      </c>
      <c r="H31" s="6">
        <v>2.72397</v>
      </c>
      <c r="I31" s="6">
        <v>2.8433700000000002</v>
      </c>
      <c r="J31" s="6">
        <v>11500</v>
      </c>
      <c r="K31" s="6">
        <v>2.1038000000000001</v>
      </c>
      <c r="L31" s="6">
        <v>1.1806300000000001</v>
      </c>
      <c r="M31" s="6">
        <v>0.67351099999999997</v>
      </c>
      <c r="N31" s="6">
        <v>0.431562</v>
      </c>
      <c r="O31" s="6">
        <v>1.6711499999999999</v>
      </c>
      <c r="P31" s="6">
        <v>31924</v>
      </c>
      <c r="R31" s="1"/>
      <c r="S31" s="1"/>
      <c r="T31" s="1"/>
      <c r="U31"/>
    </row>
    <row r="32" spans="1:21" x14ac:dyDescent="0.25">
      <c r="A32" s="9" t="s">
        <v>50</v>
      </c>
      <c r="B32" s="16">
        <v>43713.125</v>
      </c>
      <c r="C32" s="6">
        <v>1.3623400000000001</v>
      </c>
      <c r="D32" s="6">
        <v>3.3269299999999999</v>
      </c>
      <c r="E32" s="6">
        <v>8.2690599999999996</v>
      </c>
      <c r="F32" s="6">
        <v>3.8287</v>
      </c>
      <c r="G32" s="6">
        <v>1.5719099999999999</v>
      </c>
      <c r="H32" s="6">
        <v>0.81933100000000003</v>
      </c>
      <c r="I32" s="6">
        <v>2.8531599999999999</v>
      </c>
      <c r="J32" s="6">
        <v>11499</v>
      </c>
      <c r="K32" s="6">
        <v>0.51085100000000006</v>
      </c>
      <c r="L32" s="6">
        <v>0.50704099999999996</v>
      </c>
      <c r="M32" s="6">
        <v>0.218727</v>
      </c>
      <c r="N32" s="6">
        <v>0.130526</v>
      </c>
      <c r="O32" s="6">
        <v>1.23197</v>
      </c>
      <c r="P32" s="6">
        <v>31929</v>
      </c>
    </row>
    <row r="33" spans="1:21" x14ac:dyDescent="0.25">
      <c r="A33" s="7"/>
      <c r="B33" s="14" t="s">
        <v>64</v>
      </c>
      <c r="C33" s="6">
        <v>0.90447699999999998</v>
      </c>
      <c r="D33" s="6">
        <v>2.1278800000000002</v>
      </c>
      <c r="E33" s="6">
        <v>6.36388</v>
      </c>
      <c r="F33" s="6">
        <v>3.5877300000000001</v>
      </c>
      <c r="G33" s="6">
        <v>1.6937899999999999</v>
      </c>
      <c r="H33" s="6">
        <v>0.56827099999999997</v>
      </c>
      <c r="I33" s="6">
        <v>2.3820000000000001</v>
      </c>
      <c r="J33" s="6">
        <v>11499</v>
      </c>
      <c r="K33" s="6">
        <v>0.64571100000000003</v>
      </c>
      <c r="L33" s="6">
        <v>0.52119700000000002</v>
      </c>
      <c r="M33" s="6">
        <v>0.14099900000000001</v>
      </c>
      <c r="N33" s="6">
        <v>0.146534</v>
      </c>
      <c r="O33" s="6">
        <v>1.07175</v>
      </c>
      <c r="P33" s="6">
        <v>31929</v>
      </c>
      <c r="R33" s="1"/>
      <c r="S33" s="1"/>
      <c r="T33" s="1"/>
      <c r="U33"/>
    </row>
    <row r="34" spans="1:21" x14ac:dyDescent="0.25">
      <c r="A34" s="7"/>
      <c r="B34" s="14" t="s">
        <v>65</v>
      </c>
      <c r="C34" s="6">
        <v>0.65398999999999996</v>
      </c>
      <c r="D34" s="6">
        <v>2.3199999999999998</v>
      </c>
      <c r="E34" s="6">
        <v>7.4509999999999996</v>
      </c>
      <c r="F34" s="6">
        <v>3.4414899999999999</v>
      </c>
      <c r="G34" s="6">
        <v>1.6427</v>
      </c>
      <c r="H34" s="6">
        <v>0.68099399999999999</v>
      </c>
      <c r="I34" s="6">
        <v>2.5359099999999999</v>
      </c>
      <c r="J34" s="6">
        <v>11499</v>
      </c>
      <c r="K34" s="6">
        <v>0.55020599999999997</v>
      </c>
      <c r="L34" s="6">
        <v>0.55954300000000001</v>
      </c>
      <c r="M34" s="6">
        <v>0.20689399999999999</v>
      </c>
      <c r="N34" s="6">
        <v>0.142126</v>
      </c>
      <c r="O34" s="6">
        <v>1.1309100000000001</v>
      </c>
      <c r="P34" s="6">
        <v>31929</v>
      </c>
      <c r="R34" s="1"/>
      <c r="S34" s="1"/>
      <c r="T34" s="1"/>
      <c r="U34"/>
    </row>
    <row r="35" spans="1:21" x14ac:dyDescent="0.25">
      <c r="A35" s="7"/>
      <c r="B35" s="15" t="s">
        <v>66</v>
      </c>
      <c r="C35" s="6">
        <v>1.92299</v>
      </c>
      <c r="D35" s="6">
        <v>4.0952400000000004</v>
      </c>
      <c r="E35" s="6">
        <v>8.2251600000000007</v>
      </c>
      <c r="F35" s="6">
        <v>3.88645</v>
      </c>
      <c r="G35" s="6">
        <v>1.36042</v>
      </c>
      <c r="H35" s="6">
        <v>0.83668399999999998</v>
      </c>
      <c r="I35" s="6">
        <v>2.89025</v>
      </c>
      <c r="J35" s="6">
        <v>11499</v>
      </c>
      <c r="K35" s="6">
        <v>0.42918400000000001</v>
      </c>
      <c r="L35" s="6">
        <v>0.52758400000000005</v>
      </c>
      <c r="M35" s="6">
        <v>0.24082799999999999</v>
      </c>
      <c r="N35" s="6">
        <v>0.114944</v>
      </c>
      <c r="O35" s="6">
        <v>1.2385999999999999</v>
      </c>
      <c r="P35" s="6">
        <v>31929</v>
      </c>
      <c r="R35" s="1"/>
      <c r="S35" s="1"/>
      <c r="T35" s="1"/>
      <c r="U35"/>
    </row>
    <row r="36" spans="1:21" x14ac:dyDescent="0.25">
      <c r="A36" s="7"/>
      <c r="B36" s="15" t="s">
        <v>67</v>
      </c>
      <c r="C36" s="6">
        <v>2.1404100000000001</v>
      </c>
      <c r="D36" s="6">
        <v>5.2584</v>
      </c>
      <c r="E36" s="6">
        <v>8.9254800000000003</v>
      </c>
      <c r="F36" s="6">
        <v>4.2988299999999997</v>
      </c>
      <c r="G36" s="6">
        <v>1.3458699999999999</v>
      </c>
      <c r="H36" s="6">
        <v>0.81727499999999997</v>
      </c>
      <c r="I36" s="6">
        <v>3.16113</v>
      </c>
      <c r="J36" s="6">
        <v>11499</v>
      </c>
      <c r="K36" s="6">
        <v>0.43737599999999999</v>
      </c>
      <c r="L36" s="6">
        <v>0.457868</v>
      </c>
      <c r="M36" s="6">
        <v>0.26161800000000002</v>
      </c>
      <c r="N36" s="6">
        <v>9.5644099999999996E-2</v>
      </c>
      <c r="O36" s="6">
        <v>1.3266100000000001</v>
      </c>
      <c r="P36" s="6">
        <v>31929</v>
      </c>
      <c r="R36" s="1"/>
      <c r="S36" s="1"/>
      <c r="T36" s="1"/>
      <c r="U36"/>
    </row>
    <row r="37" spans="1:21" x14ac:dyDescent="0.25">
      <c r="A37" s="9" t="s">
        <v>15</v>
      </c>
      <c r="B37" s="16">
        <v>43782.125</v>
      </c>
      <c r="C37" s="6">
        <v>3.7921399999999998</v>
      </c>
      <c r="D37" s="6">
        <v>11.436500000000001</v>
      </c>
      <c r="E37" s="6">
        <v>17.902699999999999</v>
      </c>
      <c r="F37" s="6">
        <v>8.6838800000000003</v>
      </c>
      <c r="G37" s="6">
        <v>3.6242299999999998</v>
      </c>
      <c r="H37" s="6">
        <v>1.40418</v>
      </c>
      <c r="I37" s="6">
        <v>6.5600800000000001</v>
      </c>
      <c r="J37" s="6">
        <v>5114</v>
      </c>
      <c r="K37" s="6">
        <v>0.37247200000000003</v>
      </c>
      <c r="L37" s="6">
        <v>6.1728199999999997E-2</v>
      </c>
      <c r="M37" s="6">
        <v>2.26921E-2</v>
      </c>
      <c r="N37" s="6">
        <v>4.7320399999999999E-2</v>
      </c>
      <c r="O37" s="6">
        <v>2.4354200000000001</v>
      </c>
      <c r="P37" s="6">
        <v>14185</v>
      </c>
    </row>
    <row r="38" spans="1:21" x14ac:dyDescent="0.25">
      <c r="A38" s="7"/>
      <c r="B38" s="14" t="s">
        <v>64</v>
      </c>
      <c r="C38" s="6">
        <v>7.0570399999999998</v>
      </c>
      <c r="D38" s="6">
        <v>14.3139</v>
      </c>
      <c r="E38" s="6">
        <v>15.054399999999999</v>
      </c>
      <c r="F38" s="6">
        <v>6.3759100000000002</v>
      </c>
      <c r="G38" s="6">
        <v>3.0229699999999999</v>
      </c>
      <c r="H38" s="6">
        <v>1.3399000000000001</v>
      </c>
      <c r="I38" s="6">
        <v>5.8803999999999998</v>
      </c>
      <c r="J38" s="6">
        <v>5114</v>
      </c>
      <c r="K38" s="6">
        <v>0.73303600000000002</v>
      </c>
      <c r="L38" s="6">
        <v>0.260745</v>
      </c>
      <c r="M38" s="6">
        <v>2.0237100000000001E-2</v>
      </c>
      <c r="N38" s="6">
        <v>4.5160600000000002E-2</v>
      </c>
      <c r="O38" s="6">
        <v>2.2661099999999998</v>
      </c>
      <c r="P38" s="6">
        <v>14185</v>
      </c>
      <c r="R38" s="1"/>
      <c r="S38" s="1"/>
      <c r="T38" s="1"/>
      <c r="U38"/>
    </row>
    <row r="39" spans="1:21" x14ac:dyDescent="0.25">
      <c r="A39" s="7"/>
      <c r="B39" s="14" t="s">
        <v>65</v>
      </c>
      <c r="C39" s="6">
        <v>5.45418</v>
      </c>
      <c r="D39" s="6">
        <v>14.261100000000001</v>
      </c>
      <c r="E39" s="6">
        <v>18.032299999999999</v>
      </c>
      <c r="F39" s="6">
        <v>7.91188</v>
      </c>
      <c r="G39" s="6">
        <v>3.6972800000000001</v>
      </c>
      <c r="H39" s="6">
        <v>1.4762999999999999</v>
      </c>
      <c r="I39" s="6">
        <v>6.7518700000000003</v>
      </c>
      <c r="J39" s="6">
        <v>5114</v>
      </c>
      <c r="K39" s="6">
        <v>0.77171400000000001</v>
      </c>
      <c r="L39" s="6">
        <v>0.34595300000000001</v>
      </c>
      <c r="M39" s="6">
        <v>2.25624E-2</v>
      </c>
      <c r="N39" s="6">
        <v>3.8013499999999999E-2</v>
      </c>
      <c r="O39" s="6">
        <v>2.5971099999999998</v>
      </c>
      <c r="P39" s="6">
        <v>14185</v>
      </c>
      <c r="R39" s="1"/>
      <c r="S39" s="1"/>
      <c r="T39" s="1"/>
      <c r="U39"/>
    </row>
    <row r="40" spans="1:21" x14ac:dyDescent="0.25">
      <c r="A40" s="7"/>
      <c r="B40" s="15" t="s">
        <v>66</v>
      </c>
      <c r="C40" s="6">
        <v>2.81047</v>
      </c>
      <c r="D40" s="6">
        <v>8.6639099999999996</v>
      </c>
      <c r="E40" s="6">
        <v>15.159599999999999</v>
      </c>
      <c r="F40" s="6">
        <v>10.881</v>
      </c>
      <c r="G40" s="6">
        <v>5.59809</v>
      </c>
      <c r="H40" s="6">
        <v>2.2743099999999998</v>
      </c>
      <c r="I40" s="6">
        <v>7.1066399999999996</v>
      </c>
      <c r="J40" s="6">
        <v>5114</v>
      </c>
      <c r="K40" s="6">
        <v>0.62864399999999998</v>
      </c>
      <c r="L40" s="6">
        <v>0.10050099999999999</v>
      </c>
      <c r="M40" s="6">
        <v>4.3790599999999999E-2</v>
      </c>
      <c r="N40" s="6">
        <v>6.4609799999999995E-2</v>
      </c>
      <c r="O40" s="6">
        <v>2.6783600000000001</v>
      </c>
      <c r="P40" s="6">
        <v>14185</v>
      </c>
      <c r="R40" s="1"/>
      <c r="S40" s="1"/>
      <c r="T40" s="1"/>
      <c r="U40"/>
    </row>
    <row r="41" spans="1:21" x14ac:dyDescent="0.25">
      <c r="A41" s="7"/>
      <c r="B41" s="15" t="s">
        <v>67</v>
      </c>
      <c r="C41" s="6">
        <v>1.79122</v>
      </c>
      <c r="D41" s="6">
        <v>5.7858799999999997</v>
      </c>
      <c r="E41" s="6">
        <v>11.570499999999999</v>
      </c>
      <c r="F41" s="6">
        <v>9.8379300000000001</v>
      </c>
      <c r="G41" s="6">
        <v>5.7991799999999998</v>
      </c>
      <c r="H41" s="6">
        <v>2.7284099999999998</v>
      </c>
      <c r="I41" s="6">
        <v>6.32789</v>
      </c>
      <c r="J41" s="6">
        <v>5114</v>
      </c>
      <c r="K41" s="6">
        <v>0.80271599999999999</v>
      </c>
      <c r="L41" s="6">
        <v>0.150426</v>
      </c>
      <c r="M41" s="6">
        <v>5.2034400000000001E-2</v>
      </c>
      <c r="N41" s="6">
        <v>6.3339900000000005E-2</v>
      </c>
      <c r="O41" s="6">
        <v>2.4288099999999999</v>
      </c>
      <c r="P41" s="6">
        <v>14185</v>
      </c>
      <c r="R41" s="1"/>
      <c r="S41" s="1"/>
      <c r="T41" s="1"/>
      <c r="U41"/>
    </row>
    <row r="42" spans="1:21" x14ac:dyDescent="0.25">
      <c r="A42" s="9" t="s">
        <v>47</v>
      </c>
      <c r="B42" s="16">
        <v>44075.125</v>
      </c>
      <c r="C42" s="6">
        <v>2.3541799999999999</v>
      </c>
      <c r="D42" s="6">
        <v>6.1633300000000002</v>
      </c>
      <c r="E42" s="6">
        <v>2.2141600000000001</v>
      </c>
      <c r="F42" s="6">
        <v>1.7056899999999999</v>
      </c>
      <c r="G42" s="6">
        <v>0.88064399999999998</v>
      </c>
      <c r="H42" s="6">
        <v>1.2118500000000001</v>
      </c>
      <c r="I42" s="6">
        <v>1.8091900000000001</v>
      </c>
      <c r="J42" s="6">
        <v>45973</v>
      </c>
      <c r="K42" s="6">
        <v>0.74345499999999998</v>
      </c>
      <c r="L42" s="6">
        <v>0.24034900000000001</v>
      </c>
      <c r="M42" s="6">
        <v>0.26072299999999998</v>
      </c>
      <c r="N42" s="6">
        <v>0.29423300000000002</v>
      </c>
      <c r="O42" s="6">
        <v>0.88418099999999999</v>
      </c>
      <c r="P42" s="6">
        <v>127719</v>
      </c>
    </row>
    <row r="43" spans="1:21" x14ac:dyDescent="0.25">
      <c r="A43" s="7"/>
      <c r="B43" s="14" t="s">
        <v>64</v>
      </c>
      <c r="C43" s="6">
        <v>2.0274899999999998</v>
      </c>
      <c r="D43" s="6">
        <v>4.8487099999999996</v>
      </c>
      <c r="E43" s="6">
        <v>1.86693</v>
      </c>
      <c r="F43" s="6">
        <v>1.43615</v>
      </c>
      <c r="G43" s="6">
        <v>0.84078900000000001</v>
      </c>
      <c r="H43" s="6">
        <v>0.96727300000000005</v>
      </c>
      <c r="I43" s="6">
        <v>1.50508</v>
      </c>
      <c r="J43" s="6">
        <v>45973</v>
      </c>
      <c r="K43" s="6">
        <v>0.76833899999999999</v>
      </c>
      <c r="L43" s="6">
        <v>0.25344699999999998</v>
      </c>
      <c r="M43" s="6">
        <v>0.36377399999999999</v>
      </c>
      <c r="N43" s="6">
        <v>0.34642200000000001</v>
      </c>
      <c r="O43" s="6">
        <v>0.80734700000000004</v>
      </c>
      <c r="P43" s="6">
        <v>127719</v>
      </c>
      <c r="R43" s="1"/>
      <c r="S43" s="1"/>
      <c r="T43" s="1"/>
      <c r="U43"/>
    </row>
    <row r="44" spans="1:21" x14ac:dyDescent="0.25">
      <c r="A44" s="7"/>
      <c r="B44" s="14" t="s">
        <v>65</v>
      </c>
      <c r="C44" s="6">
        <v>2.2265999999999999</v>
      </c>
      <c r="D44" s="6">
        <v>5.86</v>
      </c>
      <c r="E44" s="6">
        <v>2.19611</v>
      </c>
      <c r="F44" s="6">
        <v>1.66781</v>
      </c>
      <c r="G44" s="6">
        <v>0.89921700000000004</v>
      </c>
      <c r="H44" s="6">
        <v>1.09931</v>
      </c>
      <c r="I44" s="6">
        <v>1.74068</v>
      </c>
      <c r="J44" s="6">
        <v>45973</v>
      </c>
      <c r="K44" s="6">
        <v>0.79253600000000002</v>
      </c>
      <c r="L44" s="6">
        <v>0.240562</v>
      </c>
      <c r="M44" s="6">
        <v>0.327988</v>
      </c>
      <c r="N44" s="6">
        <v>0.33109</v>
      </c>
      <c r="O44" s="6">
        <v>0.88437299999999996</v>
      </c>
      <c r="P44" s="6">
        <v>127719</v>
      </c>
      <c r="R44" s="1"/>
      <c r="S44" s="1"/>
      <c r="T44" s="1"/>
      <c r="U44"/>
    </row>
    <row r="45" spans="1:21" x14ac:dyDescent="0.25">
      <c r="A45" s="7"/>
      <c r="B45" s="15" t="s">
        <v>66</v>
      </c>
      <c r="C45" s="6">
        <v>0.46296700000000002</v>
      </c>
      <c r="D45" s="6">
        <v>9.7902799999999992</v>
      </c>
      <c r="E45" s="6">
        <v>3.3960300000000001</v>
      </c>
      <c r="F45" s="6">
        <v>1.5067600000000001</v>
      </c>
      <c r="G45" s="6">
        <v>0.95181199999999999</v>
      </c>
      <c r="H45" s="6">
        <v>1.3813299999999999</v>
      </c>
      <c r="I45" s="6">
        <v>2.2543000000000002</v>
      </c>
      <c r="J45" s="6">
        <v>45973</v>
      </c>
      <c r="K45" s="6">
        <v>0.81646099999999999</v>
      </c>
      <c r="L45" s="6">
        <v>0.24156</v>
      </c>
      <c r="M45" s="6">
        <v>0.26726100000000003</v>
      </c>
      <c r="N45" s="6">
        <v>0.26700800000000002</v>
      </c>
      <c r="O45" s="6">
        <v>1.05002</v>
      </c>
      <c r="P45" s="6">
        <v>127719</v>
      </c>
      <c r="R45" s="1"/>
      <c r="S45" s="1"/>
      <c r="T45" s="1"/>
      <c r="U45"/>
    </row>
    <row r="46" spans="1:21" x14ac:dyDescent="0.25">
      <c r="A46" s="7"/>
      <c r="B46" s="15" t="s">
        <v>67</v>
      </c>
      <c r="C46" s="6">
        <v>0.68297600000000003</v>
      </c>
      <c r="D46" s="6">
        <v>8.4372000000000007</v>
      </c>
      <c r="E46" s="6">
        <v>4.7118700000000002</v>
      </c>
      <c r="F46" s="6">
        <v>1.6389199999999999</v>
      </c>
      <c r="G46" s="6">
        <v>0.91415199999999996</v>
      </c>
      <c r="H46" s="6">
        <v>1.22688</v>
      </c>
      <c r="I46" s="6">
        <v>2.2993000000000001</v>
      </c>
      <c r="J46" s="6">
        <v>45973</v>
      </c>
      <c r="K46" s="6">
        <v>0.93254700000000001</v>
      </c>
      <c r="L46" s="6">
        <v>0.25897399999999998</v>
      </c>
      <c r="M46" s="6">
        <v>0.32188699999999998</v>
      </c>
      <c r="N46" s="6">
        <v>0.27875699999999998</v>
      </c>
      <c r="O46" s="6">
        <v>1.09545</v>
      </c>
      <c r="P46" s="6">
        <v>127719</v>
      </c>
      <c r="R46" s="1"/>
      <c r="S46" s="1"/>
      <c r="T46" s="1"/>
      <c r="U46"/>
    </row>
    <row r="47" spans="1:21" x14ac:dyDescent="0.25">
      <c r="A47" s="9" t="s">
        <v>24</v>
      </c>
      <c r="B47" s="16">
        <v>43772.125</v>
      </c>
      <c r="C47" s="6">
        <v>7.4717000000000002</v>
      </c>
      <c r="D47" s="6">
        <v>6.9011899999999997</v>
      </c>
      <c r="E47" s="6">
        <v>2.9203999999999999</v>
      </c>
      <c r="F47" s="6">
        <v>3.19773</v>
      </c>
      <c r="G47" s="6">
        <v>1.32728</v>
      </c>
      <c r="H47" s="6">
        <v>0.41570299999999999</v>
      </c>
      <c r="I47" s="6">
        <v>2.2687499999999998</v>
      </c>
      <c r="J47" s="6">
        <v>28214</v>
      </c>
      <c r="K47" s="6">
        <v>0.162468</v>
      </c>
      <c r="L47" s="6">
        <v>0.16150700000000001</v>
      </c>
      <c r="M47" s="6">
        <v>0.47347699999999998</v>
      </c>
      <c r="N47" s="6">
        <v>0.53444000000000003</v>
      </c>
      <c r="O47" s="6">
        <v>1.0441</v>
      </c>
      <c r="P47" s="6">
        <v>78380</v>
      </c>
    </row>
    <row r="48" spans="1:21" x14ac:dyDescent="0.25">
      <c r="A48" s="7"/>
      <c r="B48" s="14" t="s">
        <v>64</v>
      </c>
      <c r="C48" s="6">
        <v>2.35562</v>
      </c>
      <c r="D48" s="6">
        <v>4.8908399999999999</v>
      </c>
      <c r="E48" s="6">
        <v>2.7141799999999998</v>
      </c>
      <c r="F48" s="6">
        <v>3.0621800000000001</v>
      </c>
      <c r="G48" s="6">
        <v>1.5508200000000001</v>
      </c>
      <c r="H48" s="6">
        <v>0.59345400000000004</v>
      </c>
      <c r="I48" s="6">
        <v>2.0140799999999999</v>
      </c>
      <c r="J48" s="6">
        <v>28214</v>
      </c>
      <c r="K48" s="6">
        <v>0.18387700000000001</v>
      </c>
      <c r="L48" s="6">
        <v>9.7272700000000004E-2</v>
      </c>
      <c r="M48" s="6">
        <v>0.40759400000000001</v>
      </c>
      <c r="N48" s="6">
        <v>0.83591599999999999</v>
      </c>
      <c r="O48" s="6">
        <v>0.99174499999999999</v>
      </c>
      <c r="P48" s="6">
        <v>78380</v>
      </c>
      <c r="R48" s="1"/>
      <c r="S48" s="1"/>
      <c r="T48" s="1"/>
      <c r="U48"/>
    </row>
    <row r="49" spans="1:21" x14ac:dyDescent="0.25">
      <c r="A49" s="7"/>
      <c r="B49" s="14" t="s">
        <v>65</v>
      </c>
      <c r="C49" s="6">
        <v>2.45167</v>
      </c>
      <c r="D49" s="6">
        <v>5.4084700000000003</v>
      </c>
      <c r="E49" s="6">
        <v>2.6951299999999998</v>
      </c>
      <c r="F49" s="6">
        <v>3.6348099999999999</v>
      </c>
      <c r="G49" s="6">
        <v>1.2719199999999999</v>
      </c>
      <c r="H49" s="6">
        <v>0.35854599999999998</v>
      </c>
      <c r="I49" s="6">
        <v>2.0270899999999998</v>
      </c>
      <c r="J49" s="6">
        <v>28214</v>
      </c>
      <c r="K49" s="6">
        <v>0.15909699999999999</v>
      </c>
      <c r="L49" s="6">
        <v>8.8328299999999998E-2</v>
      </c>
      <c r="M49" s="6">
        <v>0.43879200000000002</v>
      </c>
      <c r="N49" s="6">
        <v>0.623722</v>
      </c>
      <c r="O49" s="6">
        <v>0.95681899999999998</v>
      </c>
      <c r="P49" s="6">
        <v>78380</v>
      </c>
      <c r="R49" s="1"/>
      <c r="S49" s="1"/>
      <c r="T49" s="1"/>
      <c r="U49"/>
    </row>
    <row r="50" spans="1:21" x14ac:dyDescent="0.25">
      <c r="A50" s="7"/>
      <c r="B50" s="15" t="s">
        <v>66</v>
      </c>
      <c r="C50" s="6">
        <v>9.1476699999999997</v>
      </c>
      <c r="D50" s="6">
        <v>6.8110099999999996</v>
      </c>
      <c r="E50" s="6">
        <v>2.6575299999999999</v>
      </c>
      <c r="F50" s="6">
        <v>2.3994800000000001</v>
      </c>
      <c r="G50" s="6">
        <v>1.3683099999999999</v>
      </c>
      <c r="H50" s="6">
        <v>0.54230900000000004</v>
      </c>
      <c r="I50" s="6">
        <v>2.1650900000000002</v>
      </c>
      <c r="J50" s="6">
        <v>28214</v>
      </c>
      <c r="K50" s="6">
        <v>0.23638899999999999</v>
      </c>
      <c r="L50" s="6">
        <v>0.19012699999999999</v>
      </c>
      <c r="M50" s="6">
        <v>0.48197699999999999</v>
      </c>
      <c r="N50" s="6">
        <v>0.47592699999999999</v>
      </c>
      <c r="O50" s="6">
        <v>1.01102</v>
      </c>
      <c r="P50" s="6">
        <v>78380</v>
      </c>
      <c r="R50" s="1"/>
      <c r="S50" s="1"/>
      <c r="T50" s="1"/>
      <c r="U50"/>
    </row>
    <row r="51" spans="1:21" x14ac:dyDescent="0.25">
      <c r="A51" s="7"/>
      <c r="B51" s="15" t="s">
        <v>67</v>
      </c>
      <c r="C51" s="6">
        <v>11.097799999999999</v>
      </c>
      <c r="D51" s="6">
        <v>8.4425899999999992</v>
      </c>
      <c r="E51" s="6">
        <v>3.0028100000000002</v>
      </c>
      <c r="F51" s="6">
        <v>2.5741100000000001</v>
      </c>
      <c r="G51" s="6">
        <v>1.36944</v>
      </c>
      <c r="H51" s="6">
        <v>0.57311199999999995</v>
      </c>
      <c r="I51" s="6">
        <v>2.4466700000000001</v>
      </c>
      <c r="J51" s="6">
        <v>28214</v>
      </c>
      <c r="K51" s="6">
        <v>0.210535</v>
      </c>
      <c r="L51" s="6">
        <v>0.18860199999999999</v>
      </c>
      <c r="M51" s="6">
        <v>0.45592100000000002</v>
      </c>
      <c r="N51" s="6">
        <v>0.50947100000000001</v>
      </c>
      <c r="O51" s="6">
        <v>1.1107499999999999</v>
      </c>
      <c r="P51" s="6">
        <v>78380</v>
      </c>
      <c r="R51" s="1"/>
      <c r="S51" s="1"/>
      <c r="T51" s="1"/>
      <c r="U51"/>
    </row>
    <row r="52" spans="1:21" x14ac:dyDescent="0.25">
      <c r="A52" s="9" t="s">
        <v>25</v>
      </c>
      <c r="B52" s="16">
        <v>43340.125</v>
      </c>
      <c r="C52" s="6">
        <v>6.3856400000000004</v>
      </c>
      <c r="D52" s="6">
        <v>4.0702499999999997</v>
      </c>
      <c r="E52" s="6">
        <v>2.1415500000000001</v>
      </c>
      <c r="F52" s="6">
        <v>1.6616</v>
      </c>
      <c r="G52" s="6">
        <v>1.36981</v>
      </c>
      <c r="H52" s="6">
        <v>1.12548</v>
      </c>
      <c r="I52" s="6">
        <v>1.8226599999999999</v>
      </c>
      <c r="J52" s="6">
        <v>11497</v>
      </c>
      <c r="K52" s="6">
        <v>0.50705800000000001</v>
      </c>
      <c r="L52" s="6">
        <v>0.22198999999999999</v>
      </c>
      <c r="M52" s="6">
        <v>0.117564</v>
      </c>
      <c r="N52" s="6">
        <v>7.5356400000000004E-2</v>
      </c>
      <c r="O52" s="6">
        <v>0.78983999999999999</v>
      </c>
      <c r="P52" s="6">
        <v>31927</v>
      </c>
    </row>
    <row r="53" spans="1:21" x14ac:dyDescent="0.25">
      <c r="A53" s="7"/>
      <c r="B53" s="14" t="s">
        <v>64</v>
      </c>
      <c r="C53" s="6">
        <v>9.9394600000000004</v>
      </c>
      <c r="D53" s="6">
        <v>3.6834799999999999</v>
      </c>
      <c r="E53" s="6">
        <v>1.42997</v>
      </c>
      <c r="F53" s="6">
        <v>1.70766</v>
      </c>
      <c r="G53" s="6">
        <v>1.20824</v>
      </c>
      <c r="H53" s="6">
        <v>0.91571800000000003</v>
      </c>
      <c r="I53" s="6">
        <v>1.6941900000000001</v>
      </c>
      <c r="J53" s="6">
        <v>11497</v>
      </c>
      <c r="K53" s="6">
        <v>0.63869299999999996</v>
      </c>
      <c r="L53" s="6">
        <v>0.17021900000000001</v>
      </c>
      <c r="M53" s="6">
        <v>9.6397700000000003E-2</v>
      </c>
      <c r="N53" s="6">
        <v>7.6249800000000006E-2</v>
      </c>
      <c r="O53" s="6">
        <v>0.74951100000000004</v>
      </c>
      <c r="P53" s="6">
        <v>31927</v>
      </c>
      <c r="R53" s="1"/>
      <c r="S53" s="1"/>
      <c r="T53" s="1"/>
      <c r="U53"/>
    </row>
    <row r="54" spans="1:21" x14ac:dyDescent="0.25">
      <c r="A54" s="7"/>
      <c r="B54" s="14" t="s">
        <v>65</v>
      </c>
      <c r="C54" s="6">
        <v>8.4032999999999998</v>
      </c>
      <c r="D54" s="6">
        <v>2.87066</v>
      </c>
      <c r="E54" s="6">
        <v>1.4527099999999999</v>
      </c>
      <c r="F54" s="6">
        <v>1.71916</v>
      </c>
      <c r="G54" s="6">
        <v>1.2754399999999999</v>
      </c>
      <c r="H54" s="6">
        <v>1.0971500000000001</v>
      </c>
      <c r="I54" s="6">
        <v>1.66174</v>
      </c>
      <c r="J54" s="6">
        <v>11497</v>
      </c>
      <c r="K54" s="6">
        <v>0.56897799999999998</v>
      </c>
      <c r="L54" s="6">
        <v>0.19861500000000001</v>
      </c>
      <c r="M54" s="6">
        <v>9.4248799999999994E-2</v>
      </c>
      <c r="N54" s="6">
        <v>6.0471400000000002E-2</v>
      </c>
      <c r="O54" s="6">
        <v>0.72964700000000005</v>
      </c>
      <c r="P54" s="6">
        <v>31927</v>
      </c>
      <c r="R54" s="1"/>
      <c r="S54" s="1"/>
      <c r="T54" s="1"/>
      <c r="U54"/>
    </row>
    <row r="55" spans="1:21" x14ac:dyDescent="0.25">
      <c r="A55" s="7"/>
      <c r="B55" s="15" t="s">
        <v>66</v>
      </c>
      <c r="C55" s="6">
        <v>6.5233699999999999</v>
      </c>
      <c r="D55" s="6">
        <v>4.2390699999999999</v>
      </c>
      <c r="E55" s="6">
        <v>1.9458899999999999</v>
      </c>
      <c r="F55" s="6">
        <v>1.6697900000000001</v>
      </c>
      <c r="G55" s="6">
        <v>1.3373200000000001</v>
      </c>
      <c r="H55" s="6">
        <v>1.0022899999999999</v>
      </c>
      <c r="I55" s="6">
        <v>1.76908</v>
      </c>
      <c r="J55" s="6">
        <v>11497</v>
      </c>
      <c r="K55" s="6">
        <v>0.454683</v>
      </c>
      <c r="L55" s="6">
        <v>0.21334500000000001</v>
      </c>
      <c r="M55" s="6">
        <v>0.12645000000000001</v>
      </c>
      <c r="N55" s="6">
        <v>6.8413500000000002E-2</v>
      </c>
      <c r="O55" s="6">
        <v>0.76263300000000001</v>
      </c>
      <c r="P55" s="6">
        <v>31927</v>
      </c>
      <c r="R55" s="1"/>
      <c r="S55" s="1"/>
      <c r="T55" s="1"/>
      <c r="U55"/>
    </row>
    <row r="56" spans="1:21" x14ac:dyDescent="0.25">
      <c r="A56" s="7"/>
      <c r="B56" s="15" t="s">
        <v>67</v>
      </c>
      <c r="C56" s="6">
        <v>7.6509400000000003</v>
      </c>
      <c r="D56" s="6">
        <v>4.8241899999999998</v>
      </c>
      <c r="E56" s="6">
        <v>2.1056699999999999</v>
      </c>
      <c r="F56" s="6">
        <v>1.53572</v>
      </c>
      <c r="G56" s="6">
        <v>1.51396</v>
      </c>
      <c r="H56" s="6">
        <v>1.0007699999999999</v>
      </c>
      <c r="I56" s="6">
        <v>1.8887799999999999</v>
      </c>
      <c r="J56" s="6">
        <v>11497</v>
      </c>
      <c r="K56" s="6">
        <v>0.470333</v>
      </c>
      <c r="L56" s="6">
        <v>0.216029</v>
      </c>
      <c r="M56" s="6">
        <v>0.16147500000000001</v>
      </c>
      <c r="N56" s="6">
        <v>6.3090800000000002E-2</v>
      </c>
      <c r="O56" s="6">
        <v>0.813114</v>
      </c>
      <c r="P56" s="6">
        <v>31927</v>
      </c>
      <c r="R56" s="1"/>
      <c r="S56" s="1"/>
      <c r="T56" s="1"/>
      <c r="U56"/>
    </row>
    <row r="57" spans="1:21" x14ac:dyDescent="0.25">
      <c r="A57" s="9" t="s">
        <v>42</v>
      </c>
      <c r="B57" s="16">
        <v>43187.125</v>
      </c>
      <c r="C57" s="6">
        <v>13.0389</v>
      </c>
      <c r="D57" s="6">
        <v>15.383599999999999</v>
      </c>
      <c r="E57" s="6">
        <v>12.2636</v>
      </c>
      <c r="F57" s="6">
        <v>4.8974200000000003</v>
      </c>
      <c r="G57" s="6">
        <v>1.86646</v>
      </c>
      <c r="H57" s="6">
        <v>1.58727</v>
      </c>
      <c r="I57" s="6">
        <v>5.2508999999999997</v>
      </c>
      <c r="J57" s="6">
        <v>22526</v>
      </c>
      <c r="K57" s="6">
        <v>0.55071199999999998</v>
      </c>
      <c r="L57" s="6">
        <v>0.454517</v>
      </c>
      <c r="M57" s="6">
        <v>0.24005399999999999</v>
      </c>
      <c r="N57" s="6">
        <v>0.20156399999999999</v>
      </c>
      <c r="O57" s="6">
        <v>2.1090800000000001</v>
      </c>
      <c r="P57" s="6">
        <v>62579</v>
      </c>
    </row>
    <row r="58" spans="1:21" x14ac:dyDescent="0.25">
      <c r="A58" s="7"/>
      <c r="B58" s="14" t="s">
        <v>64</v>
      </c>
      <c r="C58" s="6">
        <v>12.616199999999999</v>
      </c>
      <c r="D58" s="6">
        <v>14.7311</v>
      </c>
      <c r="E58" s="6">
        <v>7.6260599999999998</v>
      </c>
      <c r="F58" s="6">
        <v>3.6495299999999999</v>
      </c>
      <c r="G58" s="6">
        <v>1.7699</v>
      </c>
      <c r="H58" s="6">
        <v>0.90996500000000002</v>
      </c>
      <c r="I58" s="6">
        <v>4.0658300000000001</v>
      </c>
      <c r="J58" s="6">
        <v>22526</v>
      </c>
      <c r="K58" s="6">
        <v>0.46232800000000002</v>
      </c>
      <c r="L58" s="6">
        <v>0.339976</v>
      </c>
      <c r="M58" s="6">
        <v>0.20938599999999999</v>
      </c>
      <c r="N58" s="6">
        <v>0.16272700000000001</v>
      </c>
      <c r="O58" s="6">
        <v>1.6412</v>
      </c>
      <c r="P58" s="6">
        <v>62579</v>
      </c>
      <c r="R58" s="1"/>
      <c r="S58" s="1"/>
      <c r="T58" s="1"/>
      <c r="U58"/>
    </row>
    <row r="59" spans="1:21" x14ac:dyDescent="0.25">
      <c r="A59" s="7"/>
      <c r="B59" s="14" t="s">
        <v>65</v>
      </c>
      <c r="C59" s="6">
        <v>13.0442</v>
      </c>
      <c r="D59" s="6">
        <v>15.9779</v>
      </c>
      <c r="E59" s="6">
        <v>9.4969099999999997</v>
      </c>
      <c r="F59" s="6">
        <v>4.0830000000000002</v>
      </c>
      <c r="G59" s="6">
        <v>1.8873899999999999</v>
      </c>
      <c r="H59" s="6">
        <v>1.3128299999999999</v>
      </c>
      <c r="I59" s="6">
        <v>4.67849</v>
      </c>
      <c r="J59" s="6">
        <v>22526</v>
      </c>
      <c r="K59" s="6">
        <v>0.56022700000000003</v>
      </c>
      <c r="L59" s="6">
        <v>0.42293999999999998</v>
      </c>
      <c r="M59" s="6">
        <v>0.242925</v>
      </c>
      <c r="N59" s="6">
        <v>0.19140399999999999</v>
      </c>
      <c r="O59" s="6">
        <v>1.89808</v>
      </c>
      <c r="P59" s="6">
        <v>62579</v>
      </c>
      <c r="R59" s="1"/>
      <c r="S59" s="1"/>
      <c r="T59" s="1"/>
      <c r="U59"/>
    </row>
    <row r="60" spans="1:21" x14ac:dyDescent="0.25">
      <c r="A60" s="7"/>
      <c r="B60" s="15" t="s">
        <v>66</v>
      </c>
      <c r="C60" s="6">
        <v>7.09992</v>
      </c>
      <c r="D60" s="6">
        <v>7.9617100000000001</v>
      </c>
      <c r="E60" s="6">
        <v>12.827999999999999</v>
      </c>
      <c r="F60" s="6">
        <v>5.7094800000000001</v>
      </c>
      <c r="G60" s="6">
        <v>1.9230400000000001</v>
      </c>
      <c r="H60" s="6">
        <v>1.2319899999999999</v>
      </c>
      <c r="I60" s="6">
        <v>4.6108900000000004</v>
      </c>
      <c r="J60" s="6">
        <v>22526</v>
      </c>
      <c r="K60" s="6">
        <v>0.46310200000000001</v>
      </c>
      <c r="L60" s="6">
        <v>0.26328499999999999</v>
      </c>
      <c r="M60" s="6">
        <v>0.164162</v>
      </c>
      <c r="N60" s="6">
        <v>7.4531899999999998E-2</v>
      </c>
      <c r="O60" s="6">
        <v>1.8015699999999999</v>
      </c>
      <c r="P60" s="6">
        <v>62579</v>
      </c>
      <c r="R60" s="1"/>
      <c r="S60" s="1"/>
      <c r="T60" s="1"/>
      <c r="U60"/>
    </row>
    <row r="61" spans="1:21" x14ac:dyDescent="0.25">
      <c r="A61" s="7"/>
      <c r="B61" s="15" t="s">
        <v>67</v>
      </c>
      <c r="C61" s="6">
        <v>3.2271999999999998</v>
      </c>
      <c r="D61" s="6">
        <v>3.3311000000000002</v>
      </c>
      <c r="E61" s="6">
        <v>6.1101200000000002</v>
      </c>
      <c r="F61" s="6">
        <v>3.48163</v>
      </c>
      <c r="G61" s="6">
        <v>1.26976</v>
      </c>
      <c r="H61" s="6">
        <v>0.84204599999999996</v>
      </c>
      <c r="I61" s="6">
        <v>2.4681899999999999</v>
      </c>
      <c r="J61" s="6">
        <v>22526</v>
      </c>
      <c r="K61" s="6">
        <v>0.529613</v>
      </c>
      <c r="L61" s="6">
        <v>0.294186</v>
      </c>
      <c r="M61" s="6">
        <v>9.22293E-2</v>
      </c>
      <c r="N61" s="6">
        <v>3.46022E-2</v>
      </c>
      <c r="O61" s="6">
        <v>1.0237700000000001</v>
      </c>
      <c r="P61" s="6">
        <v>62579</v>
      </c>
      <c r="R61" s="1"/>
      <c r="S61" s="1"/>
      <c r="T61" s="1"/>
      <c r="U61"/>
    </row>
    <row r="62" spans="1:21" x14ac:dyDescent="0.25">
      <c r="A62" s="9" t="s">
        <v>4</v>
      </c>
      <c r="B62" s="16">
        <v>43306.125</v>
      </c>
      <c r="C62" s="6">
        <v>3.7408600000000001</v>
      </c>
      <c r="D62" s="6">
        <v>1.9128000000000001</v>
      </c>
      <c r="E62" s="6">
        <v>1.3334999999999999</v>
      </c>
      <c r="F62" s="6">
        <v>0.97050700000000001</v>
      </c>
      <c r="G62" s="6">
        <v>0.43468499999999999</v>
      </c>
      <c r="H62" s="6">
        <v>0.45961999999999997</v>
      </c>
      <c r="I62" s="6">
        <v>0.88663099999999995</v>
      </c>
      <c r="J62" s="6">
        <v>22523</v>
      </c>
      <c r="K62" s="6">
        <v>0.30997400000000003</v>
      </c>
      <c r="L62" s="6">
        <v>0.264876</v>
      </c>
      <c r="M62" s="6">
        <v>0.119865</v>
      </c>
      <c r="N62" s="6">
        <v>4.4022400000000003E-2</v>
      </c>
      <c r="O62" s="6">
        <v>0.42788599999999999</v>
      </c>
      <c r="P62" s="6">
        <v>62577</v>
      </c>
    </row>
    <row r="63" spans="1:21" x14ac:dyDescent="0.25">
      <c r="A63" s="7"/>
      <c r="B63" s="14" t="s">
        <v>64</v>
      </c>
      <c r="C63" s="6">
        <v>3.05206</v>
      </c>
      <c r="D63" s="6">
        <v>1.6673</v>
      </c>
      <c r="E63" s="6">
        <v>1.79898</v>
      </c>
      <c r="F63" s="6">
        <v>0.98772300000000002</v>
      </c>
      <c r="G63" s="6">
        <v>0.54713900000000004</v>
      </c>
      <c r="H63" s="6">
        <v>0.49100199999999999</v>
      </c>
      <c r="I63" s="6">
        <v>0.95269700000000002</v>
      </c>
      <c r="J63" s="6">
        <v>22523</v>
      </c>
      <c r="K63" s="6">
        <v>0.351549</v>
      </c>
      <c r="L63" s="6">
        <v>0.22423999999999999</v>
      </c>
      <c r="M63" s="6">
        <v>0.114755</v>
      </c>
      <c r="N63" s="6">
        <v>7.4351E-2</v>
      </c>
      <c r="O63" s="6">
        <v>0.45587100000000003</v>
      </c>
      <c r="P63" s="6">
        <v>62577</v>
      </c>
      <c r="R63" s="1"/>
      <c r="S63" s="1"/>
      <c r="T63" s="1"/>
      <c r="U63"/>
    </row>
    <row r="64" spans="1:21" x14ac:dyDescent="0.25">
      <c r="A64" s="7"/>
      <c r="B64" s="14" t="s">
        <v>65</v>
      </c>
      <c r="C64" s="6">
        <v>3.1293700000000002</v>
      </c>
      <c r="D64" s="6">
        <v>1.59091</v>
      </c>
      <c r="E64" s="6">
        <v>1.3565499999999999</v>
      </c>
      <c r="F64" s="6">
        <v>1.0018800000000001</v>
      </c>
      <c r="G64" s="6">
        <v>0.46022000000000002</v>
      </c>
      <c r="H64" s="6">
        <v>0.42166399999999998</v>
      </c>
      <c r="I64" s="6">
        <v>0.84684800000000005</v>
      </c>
      <c r="J64" s="6">
        <v>22523</v>
      </c>
      <c r="K64" s="6">
        <v>0.31787799999999999</v>
      </c>
      <c r="L64" s="6">
        <v>0.25805899999999998</v>
      </c>
      <c r="M64" s="6">
        <v>0.1215</v>
      </c>
      <c r="N64" s="6">
        <v>6.0240500000000002E-2</v>
      </c>
      <c r="O64" s="6">
        <v>0.41693400000000003</v>
      </c>
      <c r="P64" s="6">
        <v>62577</v>
      </c>
      <c r="R64" s="1"/>
      <c r="S64" s="1"/>
      <c r="T64" s="1"/>
      <c r="U64"/>
    </row>
    <row r="65" spans="1:21" x14ac:dyDescent="0.25">
      <c r="A65" s="7"/>
      <c r="B65" s="15" t="s">
        <v>66</v>
      </c>
      <c r="C65" s="6">
        <v>3.0849600000000001</v>
      </c>
      <c r="D65" s="6">
        <v>1.69798</v>
      </c>
      <c r="E65" s="6">
        <v>0.89780800000000005</v>
      </c>
      <c r="F65" s="6">
        <v>0.81925999999999999</v>
      </c>
      <c r="G65" s="6">
        <v>0.40970099999999998</v>
      </c>
      <c r="H65" s="6">
        <v>0.26467600000000002</v>
      </c>
      <c r="I65" s="6">
        <v>0.69476300000000002</v>
      </c>
      <c r="J65" s="6">
        <v>22523</v>
      </c>
      <c r="K65" s="6">
        <v>0.26162099999999999</v>
      </c>
      <c r="L65" s="6">
        <v>0.19083</v>
      </c>
      <c r="M65" s="6">
        <v>0.117511</v>
      </c>
      <c r="N65" s="6">
        <v>4.27617E-2</v>
      </c>
      <c r="O65" s="6">
        <v>0.34079900000000002</v>
      </c>
      <c r="P65" s="6">
        <v>62577</v>
      </c>
      <c r="R65" s="1"/>
      <c r="S65" s="1"/>
      <c r="T65" s="1"/>
      <c r="U65"/>
    </row>
    <row r="66" spans="1:21" x14ac:dyDescent="0.25">
      <c r="A66" s="7"/>
      <c r="B66" s="15" t="s">
        <v>67</v>
      </c>
      <c r="C66" s="6">
        <v>3.27454</v>
      </c>
      <c r="D66" s="6">
        <v>1.74082</v>
      </c>
      <c r="E66" s="6">
        <v>0.86271100000000001</v>
      </c>
      <c r="F66" s="6">
        <v>0.79259500000000005</v>
      </c>
      <c r="G66" s="6">
        <v>0.396374</v>
      </c>
      <c r="H66" s="6">
        <v>0.212394</v>
      </c>
      <c r="I66" s="6">
        <v>0.67424899999999999</v>
      </c>
      <c r="J66" s="6">
        <v>22523</v>
      </c>
      <c r="K66" s="6">
        <v>0.26986500000000002</v>
      </c>
      <c r="L66" s="6">
        <v>0.157912</v>
      </c>
      <c r="M66" s="6">
        <v>0.11851299999999999</v>
      </c>
      <c r="N66" s="6">
        <v>3.8245399999999999E-2</v>
      </c>
      <c r="O66" s="6">
        <v>0.32886599999999999</v>
      </c>
      <c r="P66" s="6">
        <v>62577</v>
      </c>
      <c r="R66" s="1"/>
      <c r="S66" s="1"/>
      <c r="T66" s="1"/>
      <c r="U66"/>
    </row>
    <row r="67" spans="1:21" x14ac:dyDescent="0.25">
      <c r="A67" s="9" t="s">
        <v>16</v>
      </c>
      <c r="B67" s="16">
        <v>43786.125</v>
      </c>
      <c r="C67" s="6">
        <v>2.6655600000000002</v>
      </c>
      <c r="D67" s="6">
        <v>4.84124</v>
      </c>
      <c r="E67" s="6">
        <v>4.7361899999999997</v>
      </c>
      <c r="F67" s="6">
        <v>2.22281</v>
      </c>
      <c r="G67" s="6">
        <v>2.0161600000000002</v>
      </c>
      <c r="H67" s="6">
        <v>2.0887500000000001</v>
      </c>
      <c r="I67" s="6">
        <v>2.7086800000000002</v>
      </c>
      <c r="J67" s="6">
        <v>13081</v>
      </c>
      <c r="K67" s="6">
        <v>1.0901700000000001</v>
      </c>
      <c r="L67" s="6">
        <v>0.60579700000000003</v>
      </c>
      <c r="M67" s="6">
        <v>0.31968099999999999</v>
      </c>
      <c r="N67" s="6">
        <v>0.21267900000000001</v>
      </c>
      <c r="O67" s="6">
        <v>1.30243</v>
      </c>
      <c r="P67" s="6">
        <v>36336</v>
      </c>
    </row>
    <row r="68" spans="1:21" x14ac:dyDescent="0.25">
      <c r="A68" s="7"/>
      <c r="B68" s="14" t="s">
        <v>64</v>
      </c>
      <c r="C68" s="6">
        <v>3.2494200000000002</v>
      </c>
      <c r="D68" s="6">
        <v>7.4411800000000001</v>
      </c>
      <c r="E68" s="6">
        <v>6.2270300000000001</v>
      </c>
      <c r="F68" s="6">
        <v>2.7508699999999999</v>
      </c>
      <c r="G68" s="6">
        <v>1.9742999999999999</v>
      </c>
      <c r="H68" s="6">
        <v>1.7907200000000001</v>
      </c>
      <c r="I68" s="6">
        <v>3.14934</v>
      </c>
      <c r="J68" s="6">
        <v>13081</v>
      </c>
      <c r="K68" s="6">
        <v>0.98270400000000002</v>
      </c>
      <c r="L68" s="6">
        <v>0.36661199999999999</v>
      </c>
      <c r="M68" s="6">
        <v>0.12904599999999999</v>
      </c>
      <c r="N68" s="6">
        <v>5.8211100000000002E-2</v>
      </c>
      <c r="O68" s="6">
        <v>1.3494200000000001</v>
      </c>
      <c r="P68" s="6">
        <v>36336</v>
      </c>
      <c r="R68" s="1"/>
      <c r="S68" s="1"/>
      <c r="T68" s="1"/>
      <c r="U68"/>
    </row>
    <row r="69" spans="1:21" x14ac:dyDescent="0.25">
      <c r="A69" s="7"/>
      <c r="B69" s="14" t="s">
        <v>65</v>
      </c>
      <c r="C69" s="6">
        <v>3.3024800000000001</v>
      </c>
      <c r="D69" s="6">
        <v>5.6089099999999998</v>
      </c>
      <c r="E69" s="6">
        <v>5.0157699999999998</v>
      </c>
      <c r="F69" s="6">
        <v>2.3262800000000001</v>
      </c>
      <c r="G69" s="6">
        <v>1.86846</v>
      </c>
      <c r="H69" s="6">
        <v>1.7784</v>
      </c>
      <c r="I69" s="6">
        <v>2.7175500000000001</v>
      </c>
      <c r="J69" s="6">
        <v>13081</v>
      </c>
      <c r="K69" s="6">
        <v>1.0347500000000001</v>
      </c>
      <c r="L69" s="6">
        <v>0.42121999999999998</v>
      </c>
      <c r="M69" s="6">
        <v>0.17575199999999999</v>
      </c>
      <c r="N69" s="6">
        <v>0.200818</v>
      </c>
      <c r="O69" s="6">
        <v>1.2439499999999999</v>
      </c>
      <c r="P69" s="6">
        <v>36336</v>
      </c>
      <c r="R69" s="1"/>
      <c r="S69" s="1"/>
      <c r="T69" s="1"/>
      <c r="U69"/>
    </row>
    <row r="70" spans="1:21" x14ac:dyDescent="0.25">
      <c r="A70" s="7"/>
      <c r="B70" s="15" t="s">
        <v>66</v>
      </c>
      <c r="C70" s="6">
        <v>2.1974200000000002</v>
      </c>
      <c r="D70" s="6">
        <v>5.1712800000000003</v>
      </c>
      <c r="E70" s="6">
        <v>4.7638600000000002</v>
      </c>
      <c r="F70" s="6">
        <v>2.8382299999999998</v>
      </c>
      <c r="G70" s="6">
        <v>2.1895500000000001</v>
      </c>
      <c r="H70" s="6">
        <v>2.0955699999999999</v>
      </c>
      <c r="I70" s="6">
        <v>2.8923700000000001</v>
      </c>
      <c r="J70" s="6">
        <v>13081</v>
      </c>
      <c r="K70" s="6">
        <v>1.3009900000000001</v>
      </c>
      <c r="L70" s="6">
        <v>0.79342800000000002</v>
      </c>
      <c r="M70" s="6">
        <v>0.36677999999999999</v>
      </c>
      <c r="N70" s="6">
        <v>0.13248499999999999</v>
      </c>
      <c r="O70" s="6">
        <v>1.4169099999999999</v>
      </c>
      <c r="P70" s="6">
        <v>36336</v>
      </c>
      <c r="R70" s="1"/>
      <c r="S70" s="1"/>
      <c r="T70" s="1"/>
      <c r="U70"/>
    </row>
    <row r="71" spans="1:21" x14ac:dyDescent="0.25">
      <c r="A71" s="7"/>
      <c r="B71" s="15" t="s">
        <v>67</v>
      </c>
      <c r="C71" s="6">
        <v>2.4197199999999999</v>
      </c>
      <c r="D71" s="6">
        <v>5.8632</v>
      </c>
      <c r="E71" s="6">
        <v>4.2541900000000004</v>
      </c>
      <c r="F71" s="6">
        <v>2.3174199999999998</v>
      </c>
      <c r="G71" s="6">
        <v>2.0828199999999999</v>
      </c>
      <c r="H71" s="6">
        <v>2.1134599999999999</v>
      </c>
      <c r="I71" s="6">
        <v>2.7625700000000002</v>
      </c>
      <c r="J71" s="6">
        <v>13081</v>
      </c>
      <c r="K71" s="6">
        <v>1.46983</v>
      </c>
      <c r="L71" s="6">
        <v>0.52424300000000001</v>
      </c>
      <c r="M71" s="6">
        <v>0.26494600000000001</v>
      </c>
      <c r="N71" s="6">
        <v>0.12395200000000001</v>
      </c>
      <c r="O71" s="6">
        <v>1.3326899999999999</v>
      </c>
      <c r="P71" s="6">
        <v>36336</v>
      </c>
      <c r="R71" s="1"/>
      <c r="S71" s="1"/>
      <c r="T71" s="1"/>
      <c r="U71"/>
    </row>
    <row r="72" spans="1:21" x14ac:dyDescent="0.25">
      <c r="A72" s="9" t="s">
        <v>17</v>
      </c>
      <c r="B72" s="16">
        <v>43796.125</v>
      </c>
      <c r="C72" s="6">
        <v>10.4345</v>
      </c>
      <c r="D72" s="6">
        <v>4.53878</v>
      </c>
      <c r="E72" s="6">
        <v>4.11273</v>
      </c>
      <c r="F72" s="6">
        <v>4.1883999999999997</v>
      </c>
      <c r="G72" s="6">
        <v>3.1825000000000001</v>
      </c>
      <c r="H72" s="6">
        <v>2.1941999999999999</v>
      </c>
      <c r="I72" s="6">
        <v>3.5193400000000001</v>
      </c>
      <c r="J72" s="6">
        <v>7981</v>
      </c>
      <c r="K72" s="6">
        <v>1.5217799999999999</v>
      </c>
      <c r="L72" s="6">
        <v>1.62564</v>
      </c>
      <c r="M72" s="6">
        <v>2.5932900000000001</v>
      </c>
      <c r="N72" s="6">
        <v>1.36039</v>
      </c>
      <c r="O72" s="6">
        <v>2.4076</v>
      </c>
      <c r="P72" s="6">
        <v>22181</v>
      </c>
    </row>
    <row r="73" spans="1:21" x14ac:dyDescent="0.25">
      <c r="A73" s="7"/>
      <c r="B73" s="14" t="s">
        <v>64</v>
      </c>
      <c r="C73" s="6">
        <v>7.8632299999999997</v>
      </c>
      <c r="D73" s="6">
        <v>5.2523900000000001</v>
      </c>
      <c r="E73" s="6">
        <v>4.4674899999999997</v>
      </c>
      <c r="F73" s="6">
        <v>3.66595</v>
      </c>
      <c r="G73" s="6">
        <v>2.44055</v>
      </c>
      <c r="H73" s="6">
        <v>1.95705</v>
      </c>
      <c r="I73" s="6">
        <v>3.19773</v>
      </c>
      <c r="J73" s="6">
        <v>7981</v>
      </c>
      <c r="K73" s="6">
        <v>1.7637799999999999</v>
      </c>
      <c r="L73" s="6">
        <v>2.2123200000000001</v>
      </c>
      <c r="M73" s="6">
        <v>2.6975899999999999</v>
      </c>
      <c r="N73" s="6">
        <v>2.0255399999999999</v>
      </c>
      <c r="O73" s="6">
        <v>2.55558</v>
      </c>
      <c r="P73" s="6">
        <v>22181</v>
      </c>
      <c r="R73" s="1"/>
      <c r="S73" s="1"/>
      <c r="T73" s="1"/>
      <c r="U73"/>
    </row>
    <row r="74" spans="1:21" x14ac:dyDescent="0.25">
      <c r="A74" s="7"/>
      <c r="B74" s="14" t="s">
        <v>65</v>
      </c>
      <c r="C74" s="6">
        <v>11.3283</v>
      </c>
      <c r="D74" s="6">
        <v>4.5116300000000003</v>
      </c>
      <c r="E74" s="6">
        <v>4.4467999999999996</v>
      </c>
      <c r="F74" s="6">
        <v>5.4322900000000001</v>
      </c>
      <c r="G74" s="6">
        <v>3.5773799999999998</v>
      </c>
      <c r="H74" s="6">
        <v>2.54419</v>
      </c>
      <c r="I74" s="6">
        <v>4.0357200000000004</v>
      </c>
      <c r="J74" s="6">
        <v>7981</v>
      </c>
      <c r="K74" s="6">
        <v>1.70259</v>
      </c>
      <c r="L74" s="6">
        <v>1.86365</v>
      </c>
      <c r="M74" s="6">
        <v>2.5916899999999998</v>
      </c>
      <c r="N74" s="6">
        <v>1.5126999999999999</v>
      </c>
      <c r="O74" s="6">
        <v>2.6813099999999999</v>
      </c>
      <c r="P74" s="6">
        <v>22181</v>
      </c>
      <c r="R74" s="1"/>
      <c r="S74" s="1"/>
      <c r="T74" s="1"/>
      <c r="U74"/>
    </row>
    <row r="75" spans="1:21" x14ac:dyDescent="0.25">
      <c r="A75" s="7"/>
      <c r="B75" s="15" t="s">
        <v>66</v>
      </c>
      <c r="C75" s="6">
        <v>12.5411</v>
      </c>
      <c r="D75" s="6">
        <v>4.5227000000000004</v>
      </c>
      <c r="E75" s="6">
        <v>3.8154699999999999</v>
      </c>
      <c r="F75" s="6">
        <v>4.0438599999999996</v>
      </c>
      <c r="G75" s="6">
        <v>3.4952299999999998</v>
      </c>
      <c r="H75" s="6">
        <v>2.2873800000000002</v>
      </c>
      <c r="I75" s="6">
        <v>3.6134200000000001</v>
      </c>
      <c r="J75" s="6">
        <v>7981</v>
      </c>
      <c r="K75" s="6">
        <v>1.44045</v>
      </c>
      <c r="L75" s="6">
        <v>1.3126800000000001</v>
      </c>
      <c r="M75" s="6">
        <v>2.4759699999999998</v>
      </c>
      <c r="N75" s="6">
        <v>1.31454</v>
      </c>
      <c r="O75" s="6">
        <v>2.3552499999999998</v>
      </c>
      <c r="P75" s="6">
        <v>22181</v>
      </c>
      <c r="R75" s="1"/>
      <c r="S75" s="1"/>
      <c r="T75" s="1"/>
      <c r="U75"/>
    </row>
    <row r="76" spans="1:21" x14ac:dyDescent="0.25">
      <c r="A76" s="7"/>
      <c r="B76" s="15" t="s">
        <v>67</v>
      </c>
      <c r="C76" s="6">
        <v>13.9246</v>
      </c>
      <c r="D76" s="6">
        <v>5.2374700000000001</v>
      </c>
      <c r="E76" s="6">
        <v>3.7484099999999998</v>
      </c>
      <c r="F76" s="6">
        <v>3.6077400000000002</v>
      </c>
      <c r="G76" s="6">
        <v>3.3647200000000002</v>
      </c>
      <c r="H76" s="6">
        <v>1.93485</v>
      </c>
      <c r="I76" s="6">
        <v>3.47689</v>
      </c>
      <c r="J76" s="6">
        <v>7981</v>
      </c>
      <c r="K76" s="6">
        <v>1.2560899999999999</v>
      </c>
      <c r="L76" s="6">
        <v>1.1242000000000001</v>
      </c>
      <c r="M76" s="6">
        <v>2.2682699999999998</v>
      </c>
      <c r="N76" s="6">
        <v>1.32877</v>
      </c>
      <c r="O76" s="6">
        <v>2.2212700000000001</v>
      </c>
      <c r="P76" s="6">
        <v>22181</v>
      </c>
      <c r="R76" s="1"/>
      <c r="S76" s="1"/>
      <c r="T76" s="1"/>
      <c r="U76"/>
    </row>
    <row r="77" spans="1:21" x14ac:dyDescent="0.25">
      <c r="A77" s="9" t="s">
        <v>51</v>
      </c>
      <c r="B77" s="16">
        <v>43025.125</v>
      </c>
      <c r="C77" s="6">
        <v>1.4145300000000001</v>
      </c>
      <c r="D77" s="6">
        <v>3.7292800000000002</v>
      </c>
      <c r="E77" s="6">
        <v>4.0899099999999997</v>
      </c>
      <c r="F77" s="6">
        <v>5.5224799999999998</v>
      </c>
      <c r="G77" s="6">
        <v>6.7250500000000004</v>
      </c>
      <c r="H77" s="6">
        <v>5.17889</v>
      </c>
      <c r="I77" s="6">
        <v>5.25502</v>
      </c>
      <c r="J77" s="6">
        <v>7988</v>
      </c>
      <c r="K77" s="6">
        <v>4.2612399999999999</v>
      </c>
      <c r="L77" s="6">
        <v>5.5622699999999998</v>
      </c>
      <c r="M77" s="6">
        <v>3.0581700000000001</v>
      </c>
      <c r="N77" s="6">
        <v>2.577</v>
      </c>
      <c r="O77" s="6">
        <v>4.2900400000000003</v>
      </c>
      <c r="P77" s="6">
        <v>22173</v>
      </c>
    </row>
    <row r="78" spans="1:21" x14ac:dyDescent="0.25">
      <c r="A78" s="7"/>
      <c r="B78" s="14" t="s">
        <v>64</v>
      </c>
      <c r="C78" s="6">
        <v>3.1555</v>
      </c>
      <c r="D78" s="6">
        <v>5.6421900000000003</v>
      </c>
      <c r="E78" s="6">
        <v>3.57063</v>
      </c>
      <c r="F78" s="6">
        <v>4.2932199999999998</v>
      </c>
      <c r="G78" s="6">
        <v>4.4245200000000002</v>
      </c>
      <c r="H78" s="6">
        <v>3.8281800000000001</v>
      </c>
      <c r="I78" s="6">
        <v>4.1631099999999996</v>
      </c>
      <c r="J78" s="6">
        <v>7988</v>
      </c>
      <c r="K78" s="6">
        <v>3.4466700000000001</v>
      </c>
      <c r="L78" s="6">
        <v>4.53348</v>
      </c>
      <c r="M78" s="6">
        <v>3.1358600000000001</v>
      </c>
      <c r="N78" s="6">
        <v>2.1476799999999998</v>
      </c>
      <c r="O78" s="6">
        <v>3.5682999999999998</v>
      </c>
      <c r="P78" s="6">
        <v>22173</v>
      </c>
      <c r="R78" s="1"/>
      <c r="S78" s="1"/>
      <c r="T78" s="1"/>
      <c r="U78"/>
    </row>
    <row r="79" spans="1:21" x14ac:dyDescent="0.25">
      <c r="A79" s="7"/>
      <c r="B79" s="14" t="s">
        <v>65</v>
      </c>
      <c r="C79" s="6">
        <v>2.52806</v>
      </c>
      <c r="D79" s="6">
        <v>4.6509499999999999</v>
      </c>
      <c r="E79" s="6">
        <v>3.5514899999999998</v>
      </c>
      <c r="F79" s="6">
        <v>4.7668299999999997</v>
      </c>
      <c r="G79" s="6">
        <v>5.6685299999999996</v>
      </c>
      <c r="H79" s="6">
        <v>4.5085499999999996</v>
      </c>
      <c r="I79" s="6">
        <v>4.6718999999999999</v>
      </c>
      <c r="J79" s="6">
        <v>7988</v>
      </c>
      <c r="K79" s="6">
        <v>3.6692499999999999</v>
      </c>
      <c r="L79" s="6">
        <v>5.0556900000000002</v>
      </c>
      <c r="M79" s="6">
        <v>3.04942</v>
      </c>
      <c r="N79" s="6">
        <v>2.4109099999999999</v>
      </c>
      <c r="O79" s="6">
        <v>3.89412</v>
      </c>
      <c r="P79" s="6">
        <v>22173</v>
      </c>
      <c r="R79" s="1"/>
      <c r="S79" s="1"/>
      <c r="T79" s="1"/>
      <c r="U79"/>
    </row>
    <row r="80" spans="1:21" x14ac:dyDescent="0.25">
      <c r="A80" s="7"/>
      <c r="B80" s="15" t="s">
        <v>66</v>
      </c>
      <c r="C80" s="6">
        <v>0.66551499999999997</v>
      </c>
      <c r="D80" s="6">
        <v>1.9618</v>
      </c>
      <c r="E80" s="6">
        <v>2.3868299999999998</v>
      </c>
      <c r="F80" s="6">
        <v>5.0628399999999996</v>
      </c>
      <c r="G80" s="6">
        <v>7.1108500000000001</v>
      </c>
      <c r="H80" s="6">
        <v>5.4402299999999997</v>
      </c>
      <c r="I80" s="6">
        <v>4.9385300000000001</v>
      </c>
      <c r="J80" s="6">
        <v>7988</v>
      </c>
      <c r="K80" s="6">
        <v>5.00366</v>
      </c>
      <c r="L80" s="6">
        <v>5.6295099999999998</v>
      </c>
      <c r="M80" s="6">
        <v>3.2074600000000002</v>
      </c>
      <c r="N80" s="6">
        <v>2.01877</v>
      </c>
      <c r="O80" s="6">
        <v>4.20174</v>
      </c>
      <c r="P80" s="6">
        <v>22173</v>
      </c>
      <c r="R80" s="1"/>
      <c r="S80" s="1"/>
      <c r="T80" s="1"/>
      <c r="U80"/>
    </row>
    <row r="81" spans="1:21" x14ac:dyDescent="0.25">
      <c r="A81" s="7"/>
      <c r="B81" s="15" t="s">
        <v>67</v>
      </c>
      <c r="C81" s="6">
        <v>0.40724399999999999</v>
      </c>
      <c r="D81" s="6">
        <v>1.4819800000000001</v>
      </c>
      <c r="E81" s="6">
        <v>2.2335500000000001</v>
      </c>
      <c r="F81" s="6">
        <v>5.4279299999999999</v>
      </c>
      <c r="G81" s="6">
        <v>7.4575800000000001</v>
      </c>
      <c r="H81" s="6">
        <v>5.7869599999999997</v>
      </c>
      <c r="I81" s="6">
        <v>5.1341000000000001</v>
      </c>
      <c r="J81" s="6">
        <v>7988</v>
      </c>
      <c r="K81" s="6">
        <v>5.6508200000000004</v>
      </c>
      <c r="L81" s="6">
        <v>5.3470700000000004</v>
      </c>
      <c r="M81" s="6">
        <v>3.38232</v>
      </c>
      <c r="N81" s="6">
        <v>1.73098</v>
      </c>
      <c r="O81" s="6">
        <v>4.2887399999999998</v>
      </c>
      <c r="P81" s="6">
        <v>22173</v>
      </c>
      <c r="R81" s="1"/>
      <c r="S81" s="1"/>
      <c r="T81" s="1"/>
      <c r="U81"/>
    </row>
    <row r="82" spans="1:21" x14ac:dyDescent="0.25">
      <c r="A82" s="9" t="s">
        <v>6</v>
      </c>
      <c r="B82" s="16">
        <v>43351.125</v>
      </c>
      <c r="C82" s="6">
        <v>3.80776</v>
      </c>
      <c r="D82" s="6">
        <v>1.70692</v>
      </c>
      <c r="E82" s="6">
        <v>1.3341000000000001</v>
      </c>
      <c r="F82" s="6">
        <v>5.9763500000000001</v>
      </c>
      <c r="G82" s="6">
        <v>3.1758899999999999</v>
      </c>
      <c r="H82" s="6">
        <v>1.48</v>
      </c>
      <c r="I82" s="6">
        <v>2.8406799999999999</v>
      </c>
      <c r="J82" s="6">
        <v>11498</v>
      </c>
      <c r="K82" s="6">
        <v>1.0052300000000001</v>
      </c>
      <c r="L82" s="6">
        <v>0.36002499999999998</v>
      </c>
      <c r="M82" s="6">
        <v>0.11946</v>
      </c>
      <c r="N82" s="6">
        <v>5.72224E-2</v>
      </c>
      <c r="O82" s="6">
        <v>1.2386299999999999</v>
      </c>
      <c r="P82" s="6">
        <v>31932</v>
      </c>
    </row>
    <row r="83" spans="1:21" x14ac:dyDescent="0.25">
      <c r="A83" s="7"/>
      <c r="B83" s="14" t="s">
        <v>64</v>
      </c>
      <c r="C83" s="6">
        <v>0.90676199999999996</v>
      </c>
      <c r="D83" s="6">
        <v>1.69828</v>
      </c>
      <c r="E83" s="6">
        <v>3.1785299999999999</v>
      </c>
      <c r="F83" s="6">
        <v>8.4694599999999998</v>
      </c>
      <c r="G83" s="6">
        <v>2.2863500000000001</v>
      </c>
      <c r="H83" s="6">
        <v>0.91308199999999995</v>
      </c>
      <c r="I83" s="6">
        <v>3.1057899999999998</v>
      </c>
      <c r="J83" s="6">
        <v>11498</v>
      </c>
      <c r="K83" s="6">
        <v>0.94367000000000001</v>
      </c>
      <c r="L83" s="6">
        <v>0.44318299999999999</v>
      </c>
      <c r="M83" s="6">
        <v>7.6400700000000002E-2</v>
      </c>
      <c r="N83" s="6">
        <v>8.5444599999999996E-2</v>
      </c>
      <c r="O83" s="6">
        <v>1.3366</v>
      </c>
      <c r="P83" s="6">
        <v>31932</v>
      </c>
      <c r="R83" s="1"/>
      <c r="S83" s="1"/>
      <c r="T83" s="1"/>
      <c r="U83"/>
    </row>
    <row r="84" spans="1:21" x14ac:dyDescent="0.25">
      <c r="A84" s="7"/>
      <c r="B84" s="14" t="s">
        <v>65</v>
      </c>
      <c r="C84" s="6">
        <v>0.67269699999999999</v>
      </c>
      <c r="D84" s="6">
        <v>0.82480399999999998</v>
      </c>
      <c r="E84" s="6">
        <v>2.1353200000000001</v>
      </c>
      <c r="F84" s="6">
        <v>8.2726400000000009</v>
      </c>
      <c r="G84" s="6">
        <v>2.4977900000000002</v>
      </c>
      <c r="H84" s="6">
        <v>0.90804200000000002</v>
      </c>
      <c r="I84" s="6">
        <v>2.89439</v>
      </c>
      <c r="J84" s="6">
        <v>11498</v>
      </c>
      <c r="K84" s="6">
        <v>0.85475900000000005</v>
      </c>
      <c r="L84" s="6">
        <v>0.39079599999999998</v>
      </c>
      <c r="M84" s="6">
        <v>0.11168699999999999</v>
      </c>
      <c r="N84" s="6">
        <v>7.3147299999999998E-2</v>
      </c>
      <c r="O84" s="6">
        <v>1.2447299999999999</v>
      </c>
      <c r="P84" s="6">
        <v>31932</v>
      </c>
      <c r="R84" s="1"/>
      <c r="S84" s="1"/>
      <c r="T84" s="1"/>
      <c r="U84"/>
    </row>
    <row r="85" spans="1:21" x14ac:dyDescent="0.25">
      <c r="A85" s="7"/>
      <c r="B85" s="15" t="s">
        <v>66</v>
      </c>
      <c r="C85" s="6">
        <v>5.5442299999999998</v>
      </c>
      <c r="D85" s="6">
        <v>1.6491400000000001</v>
      </c>
      <c r="E85" s="6">
        <v>1.13588</v>
      </c>
      <c r="F85" s="6">
        <v>4.2517100000000001</v>
      </c>
      <c r="G85" s="6">
        <v>3.74377</v>
      </c>
      <c r="H85" s="6">
        <v>1.9104300000000001</v>
      </c>
      <c r="I85" s="6">
        <v>2.7944900000000001</v>
      </c>
      <c r="J85" s="6">
        <v>11498</v>
      </c>
      <c r="K85" s="6">
        <v>1.1102000000000001</v>
      </c>
      <c r="L85" s="6">
        <v>0.387133</v>
      </c>
      <c r="M85" s="6">
        <v>0.1045</v>
      </c>
      <c r="N85" s="6">
        <v>4.4497599999999998E-2</v>
      </c>
      <c r="O85" s="6">
        <v>1.2347399999999999</v>
      </c>
      <c r="P85" s="6">
        <v>31932</v>
      </c>
      <c r="R85" s="1"/>
      <c r="S85" s="1"/>
      <c r="T85" s="1"/>
      <c r="U85"/>
    </row>
    <row r="86" spans="1:21" x14ac:dyDescent="0.25">
      <c r="A86" s="7"/>
      <c r="B86" s="15" t="s">
        <v>67</v>
      </c>
      <c r="C86" s="6">
        <v>5.4207700000000001</v>
      </c>
      <c r="D86" s="6">
        <v>2.1649400000000001</v>
      </c>
      <c r="E86" s="6">
        <v>1.37531</v>
      </c>
      <c r="F86" s="6">
        <v>3.7737099999999999</v>
      </c>
      <c r="G86" s="6">
        <v>4.4073799999999999</v>
      </c>
      <c r="H86" s="6">
        <v>2.4893700000000001</v>
      </c>
      <c r="I86" s="6">
        <v>3.11714</v>
      </c>
      <c r="J86" s="6">
        <v>11498</v>
      </c>
      <c r="K86" s="6">
        <v>1.3007</v>
      </c>
      <c r="L86" s="6">
        <v>0.48006700000000002</v>
      </c>
      <c r="M86" s="6">
        <v>0.11926299999999999</v>
      </c>
      <c r="N86" s="6">
        <v>3.97092E-2</v>
      </c>
      <c r="O86" s="6">
        <v>1.3911899999999999</v>
      </c>
      <c r="P86" s="6">
        <v>31932</v>
      </c>
      <c r="R86" s="1"/>
      <c r="S86" s="1"/>
      <c r="T86" s="1"/>
      <c r="U86"/>
    </row>
    <row r="87" spans="1:21" x14ac:dyDescent="0.25">
      <c r="A87" s="9" t="s">
        <v>27</v>
      </c>
      <c r="B87" s="16">
        <v>43285.125</v>
      </c>
      <c r="C87" s="6">
        <v>1.45146</v>
      </c>
      <c r="D87" s="6">
        <v>1.73272</v>
      </c>
      <c r="E87" s="6">
        <v>1.4313100000000001</v>
      </c>
      <c r="F87" s="6">
        <v>1.46597</v>
      </c>
      <c r="G87" s="6">
        <v>0.51027999999999996</v>
      </c>
      <c r="H87" s="6">
        <v>0.179171</v>
      </c>
      <c r="I87" s="6">
        <v>0.85095799999999999</v>
      </c>
      <c r="J87" s="6">
        <v>45979</v>
      </c>
      <c r="K87" s="6">
        <v>0.29951299999999997</v>
      </c>
      <c r="L87" s="6">
        <v>0.29066700000000001</v>
      </c>
      <c r="M87" s="6">
        <v>0.192164</v>
      </c>
      <c r="N87" s="6">
        <v>6.7791699999999996E-2</v>
      </c>
      <c r="O87" s="6">
        <v>0.43445899999999998</v>
      </c>
      <c r="P87" s="6">
        <v>127712</v>
      </c>
    </row>
    <row r="88" spans="1:21" x14ac:dyDescent="0.25">
      <c r="A88" s="7"/>
      <c r="B88" s="14" t="s">
        <v>64</v>
      </c>
      <c r="C88" s="6">
        <v>1.89916</v>
      </c>
      <c r="D88" s="6">
        <v>2.5477599999999998</v>
      </c>
      <c r="E88" s="6">
        <v>2.32409</v>
      </c>
      <c r="F88" s="6">
        <v>1.5879000000000001</v>
      </c>
      <c r="G88" s="6">
        <v>0.47895100000000002</v>
      </c>
      <c r="H88" s="6">
        <v>0.178872</v>
      </c>
      <c r="I88" s="6">
        <v>1.07098</v>
      </c>
      <c r="J88" s="6">
        <v>45979</v>
      </c>
      <c r="K88" s="6">
        <v>0.265484</v>
      </c>
      <c r="L88" s="6">
        <v>0.26841300000000001</v>
      </c>
      <c r="M88" s="6">
        <v>0.18756400000000001</v>
      </c>
      <c r="N88" s="6">
        <v>9.0051800000000001E-2</v>
      </c>
      <c r="O88" s="6">
        <v>0.509355</v>
      </c>
      <c r="P88" s="6">
        <v>127712</v>
      </c>
      <c r="R88" s="1"/>
      <c r="S88" s="1"/>
      <c r="T88" s="1"/>
      <c r="U88"/>
    </row>
    <row r="89" spans="1:21" x14ac:dyDescent="0.25">
      <c r="A89" s="7"/>
      <c r="B89" s="14" t="s">
        <v>65</v>
      </c>
      <c r="C89" s="6">
        <v>1.58402</v>
      </c>
      <c r="D89" s="6">
        <v>2.2858499999999999</v>
      </c>
      <c r="E89" s="6">
        <v>2.0172599999999998</v>
      </c>
      <c r="F89" s="6">
        <v>1.5183199999999999</v>
      </c>
      <c r="G89" s="6">
        <v>0.52841099999999996</v>
      </c>
      <c r="H89" s="6">
        <v>0.19650899999999999</v>
      </c>
      <c r="I89" s="6">
        <v>1.00203</v>
      </c>
      <c r="J89" s="6">
        <v>45979</v>
      </c>
      <c r="K89" s="6">
        <v>0.29413600000000001</v>
      </c>
      <c r="L89" s="6">
        <v>0.28201300000000001</v>
      </c>
      <c r="M89" s="6">
        <v>0.187225</v>
      </c>
      <c r="N89" s="6">
        <v>7.6358499999999996E-2</v>
      </c>
      <c r="O89" s="6">
        <v>0.48764099999999999</v>
      </c>
      <c r="P89" s="6">
        <v>127712</v>
      </c>
      <c r="R89" s="1"/>
      <c r="S89" s="1"/>
      <c r="T89" s="1"/>
      <c r="U89"/>
    </row>
    <row r="90" spans="1:21" x14ac:dyDescent="0.25">
      <c r="A90" s="7"/>
      <c r="B90" s="15" t="s">
        <v>66</v>
      </c>
      <c r="C90" s="6">
        <v>2.01627</v>
      </c>
      <c r="D90" s="6">
        <v>2.5022199999999999</v>
      </c>
      <c r="E90" s="6">
        <v>1.5792299999999999</v>
      </c>
      <c r="F90" s="6">
        <v>2.0828500000000001</v>
      </c>
      <c r="G90" s="6">
        <v>0.76767300000000005</v>
      </c>
      <c r="H90" s="6">
        <v>0.23111599999999999</v>
      </c>
      <c r="I90" s="6">
        <v>1.15158</v>
      </c>
      <c r="J90" s="6">
        <v>45979</v>
      </c>
      <c r="K90" s="6">
        <v>0.26402900000000001</v>
      </c>
      <c r="L90" s="6">
        <v>0.198014</v>
      </c>
      <c r="M90" s="6">
        <v>0.17902399999999999</v>
      </c>
      <c r="N90" s="6">
        <v>7.6008800000000001E-2</v>
      </c>
      <c r="O90" s="6">
        <v>0.52350200000000002</v>
      </c>
      <c r="P90" s="6">
        <v>127712</v>
      </c>
      <c r="R90" s="1"/>
      <c r="S90" s="1"/>
      <c r="T90" s="1"/>
      <c r="U90"/>
    </row>
    <row r="91" spans="1:21" x14ac:dyDescent="0.25">
      <c r="A91" s="7"/>
      <c r="B91" s="15" t="s">
        <v>67</v>
      </c>
      <c r="C91" s="6">
        <v>2.0013299999999998</v>
      </c>
      <c r="D91" s="6">
        <v>2.73421</v>
      </c>
      <c r="E91" s="6">
        <v>1.9265000000000001</v>
      </c>
      <c r="F91" s="6">
        <v>1.9573100000000001</v>
      </c>
      <c r="G91" s="6">
        <v>0.76953800000000006</v>
      </c>
      <c r="H91" s="6">
        <v>0.21695</v>
      </c>
      <c r="I91" s="6">
        <v>1.1903699999999999</v>
      </c>
      <c r="J91" s="6">
        <v>45979</v>
      </c>
      <c r="K91" s="6">
        <v>0.155889</v>
      </c>
      <c r="L91" s="6">
        <v>0.13567399999999999</v>
      </c>
      <c r="M91" s="6">
        <v>8.7707999999999994E-2</v>
      </c>
      <c r="N91" s="6">
        <v>4.0208300000000002E-2</v>
      </c>
      <c r="O91" s="6">
        <v>0.491728</v>
      </c>
      <c r="P91" s="6">
        <v>127712</v>
      </c>
      <c r="R91" s="1"/>
      <c r="S91" s="1"/>
      <c r="T91" s="1"/>
      <c r="U91"/>
    </row>
    <row r="92" spans="1:21" x14ac:dyDescent="0.25">
      <c r="A92" s="9" t="s">
        <v>28</v>
      </c>
      <c r="B92" s="16">
        <v>44072.125</v>
      </c>
      <c r="C92" s="6">
        <v>1.46245</v>
      </c>
      <c r="D92" s="6">
        <v>2.5299999999999998</v>
      </c>
      <c r="E92" s="6">
        <v>2.56433</v>
      </c>
      <c r="F92" s="6">
        <v>1.34937</v>
      </c>
      <c r="G92" s="6">
        <v>2.6035400000000002</v>
      </c>
      <c r="H92" s="6">
        <v>1.2428300000000001</v>
      </c>
      <c r="I92" s="6">
        <v>1.9006799999999999</v>
      </c>
      <c r="J92" s="6">
        <v>45987</v>
      </c>
      <c r="K92" s="6">
        <v>0.59295900000000001</v>
      </c>
      <c r="L92" s="6">
        <v>0.14147999999999999</v>
      </c>
      <c r="M92" s="6">
        <v>0.15324699999999999</v>
      </c>
      <c r="N92" s="6">
        <v>6.8501699999999999E-2</v>
      </c>
      <c r="O92" s="6">
        <v>0.82167999999999997</v>
      </c>
      <c r="P92" s="6">
        <v>127725</v>
      </c>
    </row>
    <row r="93" spans="1:21" x14ac:dyDescent="0.25">
      <c r="A93" s="7"/>
      <c r="B93" s="14" t="s">
        <v>64</v>
      </c>
      <c r="C93" s="6">
        <v>1.53908</v>
      </c>
      <c r="D93" s="6">
        <v>2.9678399999999998</v>
      </c>
      <c r="E93" s="6">
        <v>2.69875</v>
      </c>
      <c r="F93" s="6">
        <v>1.6295599999999999</v>
      </c>
      <c r="G93" s="6">
        <v>1.89957</v>
      </c>
      <c r="H93" s="6">
        <v>0.75555099999999997</v>
      </c>
      <c r="I93" s="6">
        <v>1.6874499999999999</v>
      </c>
      <c r="J93" s="6">
        <v>45987</v>
      </c>
      <c r="K93" s="6">
        <v>0.37558200000000003</v>
      </c>
      <c r="L93" s="6">
        <v>0.19520299999999999</v>
      </c>
      <c r="M93" s="6">
        <v>0.13700999999999999</v>
      </c>
      <c r="N93" s="6">
        <v>0.113718</v>
      </c>
      <c r="O93" s="6">
        <v>0.73054399999999997</v>
      </c>
      <c r="P93" s="6">
        <v>127725</v>
      </c>
      <c r="R93" s="1"/>
      <c r="S93" s="1"/>
      <c r="T93" s="1"/>
      <c r="U93"/>
    </row>
    <row r="94" spans="1:21" x14ac:dyDescent="0.25">
      <c r="A94" s="7"/>
      <c r="B94" s="14" t="s">
        <v>65</v>
      </c>
      <c r="C94" s="6">
        <v>1.4351100000000001</v>
      </c>
      <c r="D94" s="6">
        <v>2.4597799999999999</v>
      </c>
      <c r="E94" s="6">
        <v>2.4761500000000001</v>
      </c>
      <c r="F94" s="6">
        <v>1.46669</v>
      </c>
      <c r="G94" s="6">
        <v>2.2759</v>
      </c>
      <c r="H94" s="6">
        <v>1.09179</v>
      </c>
      <c r="I94" s="6">
        <v>1.77654</v>
      </c>
      <c r="J94" s="6">
        <v>45987</v>
      </c>
      <c r="K94" s="6">
        <v>0.47357900000000003</v>
      </c>
      <c r="L94" s="6">
        <v>0.13744799999999999</v>
      </c>
      <c r="M94" s="6">
        <v>0.144043</v>
      </c>
      <c r="N94" s="6">
        <v>9.1452699999999998E-2</v>
      </c>
      <c r="O94" s="6">
        <v>0.763656</v>
      </c>
      <c r="P94" s="6">
        <v>127725</v>
      </c>
      <c r="R94" s="1"/>
      <c r="S94" s="1"/>
      <c r="T94" s="1"/>
      <c r="U94"/>
    </row>
    <row r="95" spans="1:21" x14ac:dyDescent="0.25">
      <c r="A95" s="7"/>
      <c r="B95" s="15" t="s">
        <v>66</v>
      </c>
      <c r="C95" s="6">
        <v>1.58213</v>
      </c>
      <c r="D95" s="6">
        <v>2.5783999999999998</v>
      </c>
      <c r="E95" s="6">
        <v>2.45242</v>
      </c>
      <c r="F95" s="6">
        <v>1.3530899999999999</v>
      </c>
      <c r="G95" s="6">
        <v>3.1876099999999998</v>
      </c>
      <c r="H95" s="6">
        <v>1.21383</v>
      </c>
      <c r="I95" s="6">
        <v>2.0303900000000001</v>
      </c>
      <c r="J95" s="6">
        <v>45987</v>
      </c>
      <c r="K95" s="6">
        <v>0.54327000000000003</v>
      </c>
      <c r="L95" s="6">
        <v>0.117077</v>
      </c>
      <c r="M95" s="6">
        <v>0.15737300000000001</v>
      </c>
      <c r="N95" s="6">
        <v>5.9935200000000001E-2</v>
      </c>
      <c r="O95" s="6">
        <v>0.85734399999999999</v>
      </c>
      <c r="P95" s="6">
        <v>127725</v>
      </c>
      <c r="R95" s="1"/>
      <c r="S95" s="1"/>
      <c r="T95" s="1"/>
      <c r="U95"/>
    </row>
    <row r="96" spans="1:21" x14ac:dyDescent="0.25">
      <c r="A96" s="7"/>
      <c r="B96" s="15" t="s">
        <v>67</v>
      </c>
      <c r="C96" s="6">
        <v>1.53718</v>
      </c>
      <c r="D96" s="6">
        <v>2.5904699999999998</v>
      </c>
      <c r="E96" s="6">
        <v>2.40707</v>
      </c>
      <c r="F96" s="6">
        <v>1.42727</v>
      </c>
      <c r="G96" s="6">
        <v>3.6522700000000001</v>
      </c>
      <c r="H96" s="6">
        <v>1.21872</v>
      </c>
      <c r="I96" s="6">
        <v>2.1560000000000001</v>
      </c>
      <c r="J96" s="6">
        <v>45987</v>
      </c>
      <c r="K96" s="6">
        <v>0.54471999999999998</v>
      </c>
      <c r="L96" s="6">
        <v>0.117932</v>
      </c>
      <c r="M96" s="6">
        <v>0.16026099999999999</v>
      </c>
      <c r="N96" s="6">
        <v>5.2784900000000003E-2</v>
      </c>
      <c r="O96" s="6">
        <v>0.902007</v>
      </c>
      <c r="P96" s="6">
        <v>127725</v>
      </c>
      <c r="R96" s="1"/>
      <c r="S96" s="1"/>
      <c r="T96" s="1"/>
      <c r="U96"/>
    </row>
    <row r="97" spans="1:21" x14ac:dyDescent="0.25">
      <c r="A97" s="9" t="s">
        <v>29</v>
      </c>
      <c r="B97" s="16">
        <v>42678.125</v>
      </c>
      <c r="C97" s="6">
        <v>11.2455</v>
      </c>
      <c r="D97" s="6">
        <v>7.6082700000000001</v>
      </c>
      <c r="E97" s="6">
        <v>8.3765599999999996</v>
      </c>
      <c r="F97" s="6">
        <v>2.8561000000000001</v>
      </c>
      <c r="G97" s="6">
        <v>2.9056000000000002</v>
      </c>
      <c r="H97" s="6">
        <v>1.1743399999999999</v>
      </c>
      <c r="I97" s="6">
        <v>3.75135</v>
      </c>
      <c r="J97" s="6">
        <v>17493</v>
      </c>
      <c r="K97" s="6">
        <v>0.84120700000000004</v>
      </c>
      <c r="L97" s="6">
        <v>1.09294</v>
      </c>
      <c r="M97" s="6">
        <v>1.42737</v>
      </c>
      <c r="N97" s="6">
        <v>1.5724400000000001</v>
      </c>
      <c r="O97" s="6">
        <v>2.1656499999999999</v>
      </c>
      <c r="P97" s="6">
        <v>48573</v>
      </c>
    </row>
    <row r="98" spans="1:21" x14ac:dyDescent="0.25">
      <c r="A98" s="7"/>
      <c r="B98" s="14" t="s">
        <v>64</v>
      </c>
      <c r="C98" s="6">
        <v>9.6700499999999998</v>
      </c>
      <c r="D98" s="6">
        <v>6.5921000000000003</v>
      </c>
      <c r="E98" s="6">
        <v>8.3090100000000007</v>
      </c>
      <c r="F98" s="6">
        <v>3.3847900000000002</v>
      </c>
      <c r="G98" s="6">
        <v>1.82561</v>
      </c>
      <c r="H98" s="6">
        <v>0.91674199999999995</v>
      </c>
      <c r="I98" s="6">
        <v>3.3675999999999999</v>
      </c>
      <c r="J98" s="6">
        <v>17493</v>
      </c>
      <c r="K98" s="6">
        <v>0.897142</v>
      </c>
      <c r="L98" s="6">
        <v>1.68407</v>
      </c>
      <c r="M98" s="6">
        <v>1.5217000000000001</v>
      </c>
      <c r="N98" s="6">
        <v>1.6148800000000001</v>
      </c>
      <c r="O98" s="6">
        <v>2.1476299999999999</v>
      </c>
      <c r="P98" s="6">
        <v>48573</v>
      </c>
      <c r="R98" s="1"/>
      <c r="S98" s="1"/>
      <c r="T98" s="1"/>
      <c r="U98"/>
    </row>
    <row r="99" spans="1:21" x14ac:dyDescent="0.25">
      <c r="A99" s="7"/>
      <c r="B99" s="14" t="s">
        <v>65</v>
      </c>
      <c r="C99" s="6">
        <v>10.865399999999999</v>
      </c>
      <c r="D99" s="6">
        <v>7.1264200000000004</v>
      </c>
      <c r="E99" s="6">
        <v>8.1728199999999998</v>
      </c>
      <c r="F99" s="6">
        <v>3.2364600000000001</v>
      </c>
      <c r="G99" s="6">
        <v>1.67777</v>
      </c>
      <c r="H99" s="6">
        <v>0.92699699999999996</v>
      </c>
      <c r="I99" s="6">
        <v>3.3635700000000002</v>
      </c>
      <c r="J99" s="6">
        <v>17493</v>
      </c>
      <c r="K99" s="6">
        <v>0.87785500000000005</v>
      </c>
      <c r="L99" s="6">
        <v>1.54257</v>
      </c>
      <c r="M99" s="6">
        <v>1.58541</v>
      </c>
      <c r="N99" s="6">
        <v>1.70564</v>
      </c>
      <c r="O99" s="6">
        <v>2.1504699999999999</v>
      </c>
      <c r="P99" s="6">
        <v>48573</v>
      </c>
      <c r="R99" s="1"/>
      <c r="S99" s="1"/>
      <c r="T99" s="1"/>
      <c r="U99"/>
    </row>
    <row r="100" spans="1:21" x14ac:dyDescent="0.25">
      <c r="A100" s="7"/>
      <c r="B100" s="15" t="s">
        <v>66</v>
      </c>
      <c r="C100" s="6">
        <v>12.3117</v>
      </c>
      <c r="D100" s="6">
        <v>8.1394000000000002</v>
      </c>
      <c r="E100" s="6">
        <v>9.0251999999999999</v>
      </c>
      <c r="F100" s="6">
        <v>3.2848999999999999</v>
      </c>
      <c r="G100" s="6">
        <v>3.9571100000000001</v>
      </c>
      <c r="H100" s="6">
        <v>1.44981</v>
      </c>
      <c r="I100" s="6">
        <v>4.3459899999999996</v>
      </c>
      <c r="J100" s="6">
        <v>17493</v>
      </c>
      <c r="K100" s="6">
        <v>0.87671600000000005</v>
      </c>
      <c r="L100" s="6">
        <v>0.86188799999999999</v>
      </c>
      <c r="M100" s="6">
        <v>1.3792599999999999</v>
      </c>
      <c r="N100" s="6">
        <v>1.5136400000000001</v>
      </c>
      <c r="O100" s="6">
        <v>2.3303199999999999</v>
      </c>
      <c r="P100" s="6">
        <v>48573</v>
      </c>
      <c r="R100" s="1"/>
      <c r="S100" s="1"/>
      <c r="T100" s="1"/>
      <c r="U100"/>
    </row>
    <row r="101" spans="1:21" x14ac:dyDescent="0.25">
      <c r="A101" s="7"/>
      <c r="B101" s="15" t="s">
        <v>67</v>
      </c>
      <c r="C101" s="6">
        <v>7.3017300000000001</v>
      </c>
      <c r="D101" s="6">
        <v>10.718299999999999</v>
      </c>
      <c r="E101" s="6">
        <v>5.1222500000000002</v>
      </c>
      <c r="F101" s="6">
        <v>2.7236500000000001</v>
      </c>
      <c r="G101" s="6">
        <v>2.6906300000000001</v>
      </c>
      <c r="H101" s="6">
        <v>1.21976</v>
      </c>
      <c r="I101" s="6">
        <v>3.37887</v>
      </c>
      <c r="J101" s="6">
        <v>17493</v>
      </c>
      <c r="K101" s="6">
        <v>0.92914799999999997</v>
      </c>
      <c r="L101" s="6">
        <v>0.70613000000000004</v>
      </c>
      <c r="M101" s="6">
        <v>1.1252899999999999</v>
      </c>
      <c r="N101" s="6">
        <v>1.13432</v>
      </c>
      <c r="O101" s="6">
        <v>1.85015</v>
      </c>
      <c r="P101" s="6">
        <v>48573</v>
      </c>
      <c r="R101" s="1"/>
      <c r="S101" s="1"/>
      <c r="T101" s="1"/>
      <c r="U101"/>
    </row>
    <row r="102" spans="1:21" x14ac:dyDescent="0.25">
      <c r="A102" s="9" t="s">
        <v>54</v>
      </c>
      <c r="B102" s="16">
        <v>42637.125</v>
      </c>
      <c r="C102" s="6">
        <v>3.3188599999999999</v>
      </c>
      <c r="D102" s="6">
        <v>4.9382299999999999</v>
      </c>
      <c r="E102" s="6">
        <v>3.6730399999999999</v>
      </c>
      <c r="F102" s="6">
        <v>3.9615900000000002</v>
      </c>
      <c r="G102" s="6">
        <v>2.0270999999999999</v>
      </c>
      <c r="H102" s="6">
        <v>0.87452600000000003</v>
      </c>
      <c r="I102" s="6">
        <v>2.5588799999999998</v>
      </c>
      <c r="J102" s="6">
        <v>20439</v>
      </c>
      <c r="K102" s="6">
        <v>0.82478700000000005</v>
      </c>
      <c r="L102" s="6">
        <v>0.68787799999999999</v>
      </c>
      <c r="M102" s="6">
        <v>0.76977300000000004</v>
      </c>
      <c r="N102" s="6">
        <v>0.49942599999999998</v>
      </c>
      <c r="O102" s="6">
        <v>1.3575299999999999</v>
      </c>
      <c r="P102" s="6">
        <v>56762</v>
      </c>
    </row>
    <row r="103" spans="1:21" x14ac:dyDescent="0.25">
      <c r="A103" s="7"/>
      <c r="B103" s="14" t="s">
        <v>64</v>
      </c>
      <c r="C103" s="6">
        <v>4.8824800000000002</v>
      </c>
      <c r="D103" s="6">
        <v>3.9636200000000001</v>
      </c>
      <c r="E103" s="6">
        <v>3.1601499999999998</v>
      </c>
      <c r="F103" s="6">
        <v>4.6642099999999997</v>
      </c>
      <c r="G103" s="6">
        <v>2.2810899999999998</v>
      </c>
      <c r="H103" s="6">
        <v>1.1133900000000001</v>
      </c>
      <c r="I103" s="6">
        <v>2.7226699999999999</v>
      </c>
      <c r="J103" s="6">
        <v>20439</v>
      </c>
      <c r="K103" s="6">
        <v>0.914188</v>
      </c>
      <c r="L103" s="6">
        <v>0.80550900000000003</v>
      </c>
      <c r="M103" s="6">
        <v>0.61688399999999999</v>
      </c>
      <c r="N103" s="6">
        <v>0.56157800000000002</v>
      </c>
      <c r="O103" s="6">
        <v>1.4315500000000001</v>
      </c>
      <c r="P103" s="6">
        <v>56762</v>
      </c>
      <c r="R103" s="1"/>
      <c r="S103" s="1"/>
      <c r="T103" s="1"/>
      <c r="U103"/>
    </row>
    <row r="104" spans="1:21" x14ac:dyDescent="0.25">
      <c r="A104" s="7"/>
      <c r="B104" s="14" t="s">
        <v>65</v>
      </c>
      <c r="C104" s="6">
        <v>8.0151000000000003</v>
      </c>
      <c r="D104" s="6">
        <v>6.6908099999999999</v>
      </c>
      <c r="E104" s="6">
        <v>3.2581000000000002</v>
      </c>
      <c r="F104" s="6">
        <v>3.86104</v>
      </c>
      <c r="G104" s="6">
        <v>1.8902300000000001</v>
      </c>
      <c r="H104" s="6">
        <v>0.88322100000000003</v>
      </c>
      <c r="I104" s="6">
        <v>2.7269399999999999</v>
      </c>
      <c r="J104" s="6">
        <v>20439</v>
      </c>
      <c r="K104" s="6">
        <v>0.72082800000000002</v>
      </c>
      <c r="L104" s="6">
        <v>0.71747300000000003</v>
      </c>
      <c r="M104" s="6">
        <v>0.71576700000000004</v>
      </c>
      <c r="N104" s="6">
        <v>0.52176699999999998</v>
      </c>
      <c r="O104" s="6">
        <v>1.40401</v>
      </c>
      <c r="P104" s="6">
        <v>56762</v>
      </c>
      <c r="R104" s="1"/>
      <c r="S104" s="1"/>
      <c r="T104" s="1"/>
      <c r="U104"/>
    </row>
    <row r="105" spans="1:21" x14ac:dyDescent="0.25">
      <c r="A105" s="7"/>
      <c r="B105" s="15" t="s">
        <v>66</v>
      </c>
      <c r="C105" s="6">
        <v>3.6749999999999998</v>
      </c>
      <c r="D105" s="6">
        <v>5.6159400000000002</v>
      </c>
      <c r="E105" s="6">
        <v>3.7294</v>
      </c>
      <c r="F105" s="6">
        <v>3.9105099999999999</v>
      </c>
      <c r="G105" s="6">
        <v>1.96038</v>
      </c>
      <c r="H105" s="6">
        <v>1.1037399999999999</v>
      </c>
      <c r="I105" s="6">
        <v>2.67679</v>
      </c>
      <c r="J105" s="6">
        <v>20439</v>
      </c>
      <c r="K105" s="6">
        <v>0.93907499999999999</v>
      </c>
      <c r="L105" s="6">
        <v>0.71006499999999995</v>
      </c>
      <c r="M105" s="6">
        <v>0.67979100000000003</v>
      </c>
      <c r="N105" s="6">
        <v>0.47071499999999999</v>
      </c>
      <c r="O105" s="6">
        <v>1.3974</v>
      </c>
      <c r="P105" s="6">
        <v>56762</v>
      </c>
      <c r="R105" s="1"/>
      <c r="S105" s="1"/>
      <c r="T105" s="1"/>
      <c r="U105"/>
    </row>
    <row r="106" spans="1:21" x14ac:dyDescent="0.25">
      <c r="A106" s="7"/>
      <c r="B106" s="15" t="s">
        <v>67</v>
      </c>
      <c r="C106" s="6">
        <v>2.9321299999999999</v>
      </c>
      <c r="D106" s="6">
        <v>5.05701</v>
      </c>
      <c r="E106" s="6">
        <v>3.77345</v>
      </c>
      <c r="F106" s="6">
        <v>4.0009499999999996</v>
      </c>
      <c r="G106" s="6">
        <v>1.46112</v>
      </c>
      <c r="H106" s="6">
        <v>0.90479100000000001</v>
      </c>
      <c r="I106" s="6">
        <v>2.4477099999999998</v>
      </c>
      <c r="J106" s="6">
        <v>20439</v>
      </c>
      <c r="K106" s="6">
        <v>0.70418000000000003</v>
      </c>
      <c r="L106" s="6">
        <v>0.53903800000000002</v>
      </c>
      <c r="M106" s="6">
        <v>0.63085100000000005</v>
      </c>
      <c r="N106" s="6">
        <v>0.44766600000000001</v>
      </c>
      <c r="O106" s="6">
        <v>1.24603</v>
      </c>
      <c r="P106" s="6">
        <v>56762</v>
      </c>
      <c r="R106" s="1"/>
      <c r="S106" s="1"/>
      <c r="T106" s="1"/>
      <c r="U106"/>
    </row>
    <row r="107" spans="1:21" x14ac:dyDescent="0.25">
      <c r="A107" s="9" t="s">
        <v>14</v>
      </c>
      <c r="B107" s="16">
        <v>43756.125</v>
      </c>
      <c r="C107" s="6">
        <v>8.2734299999999994</v>
      </c>
      <c r="D107" s="6">
        <v>6.3018200000000002</v>
      </c>
      <c r="E107" s="6">
        <v>2.44564</v>
      </c>
      <c r="F107" s="6">
        <v>1.04335</v>
      </c>
      <c r="G107" s="6">
        <v>1.2027600000000001</v>
      </c>
      <c r="H107" s="6">
        <v>0.70605099999999998</v>
      </c>
      <c r="I107" s="6">
        <v>1.8164100000000001</v>
      </c>
      <c r="J107" s="6">
        <v>7975</v>
      </c>
      <c r="K107" s="6">
        <v>0.58621800000000002</v>
      </c>
      <c r="L107" s="6">
        <v>0.14888100000000001</v>
      </c>
      <c r="M107" s="6">
        <v>6.4904799999999999E-2</v>
      </c>
      <c r="N107" s="6">
        <v>7.6119999999999993E-2</v>
      </c>
      <c r="O107" s="6">
        <v>0.777586</v>
      </c>
      <c r="P107" s="6">
        <v>22174</v>
      </c>
    </row>
    <row r="108" spans="1:21" x14ac:dyDescent="0.25">
      <c r="A108" s="7"/>
      <c r="B108" s="14" t="s">
        <v>64</v>
      </c>
      <c r="C108" s="6">
        <v>14.1692</v>
      </c>
      <c r="D108" s="6">
        <v>4.7843799999999996</v>
      </c>
      <c r="E108" s="6">
        <v>1.77599</v>
      </c>
      <c r="F108" s="6">
        <v>1.1753100000000001</v>
      </c>
      <c r="G108" s="6">
        <v>1.6338900000000001</v>
      </c>
      <c r="H108" s="6">
        <v>0.811249</v>
      </c>
      <c r="I108" s="6">
        <v>1.9257</v>
      </c>
      <c r="J108" s="6">
        <v>7975</v>
      </c>
      <c r="K108" s="6">
        <v>0.49603900000000001</v>
      </c>
      <c r="L108" s="6">
        <v>0.16372100000000001</v>
      </c>
      <c r="M108" s="6">
        <v>8.1470699999999993E-2</v>
      </c>
      <c r="N108" s="6">
        <v>6.4674599999999999E-2</v>
      </c>
      <c r="O108" s="6">
        <v>0.808002</v>
      </c>
      <c r="P108" s="6">
        <v>22174</v>
      </c>
      <c r="R108" s="1"/>
      <c r="S108" s="1"/>
      <c r="T108" s="1"/>
      <c r="U108"/>
    </row>
    <row r="109" spans="1:21" x14ac:dyDescent="0.25">
      <c r="A109" s="7"/>
      <c r="B109" s="14" t="s">
        <v>65</v>
      </c>
      <c r="C109" s="6">
        <v>10.7287</v>
      </c>
      <c r="D109" s="6">
        <v>5.00265</v>
      </c>
      <c r="E109" s="6">
        <v>2.4887999999999999</v>
      </c>
      <c r="F109" s="6">
        <v>1.28044</v>
      </c>
      <c r="G109" s="6">
        <v>1.33725</v>
      </c>
      <c r="H109" s="6">
        <v>0.85515200000000002</v>
      </c>
      <c r="I109" s="6">
        <v>1.9072199999999999</v>
      </c>
      <c r="J109" s="6">
        <v>7975</v>
      </c>
      <c r="K109" s="6">
        <v>0.65784699999999996</v>
      </c>
      <c r="L109" s="6">
        <v>0.17807899999999999</v>
      </c>
      <c r="M109" s="6">
        <v>8.3302000000000001E-2</v>
      </c>
      <c r="N109" s="6">
        <v>6.9854200000000005E-2</v>
      </c>
      <c r="O109" s="6">
        <v>0.82591400000000004</v>
      </c>
      <c r="P109" s="6">
        <v>22174</v>
      </c>
      <c r="R109" s="1"/>
      <c r="S109" s="1"/>
      <c r="T109" s="1"/>
      <c r="U109"/>
    </row>
    <row r="110" spans="1:21" x14ac:dyDescent="0.25">
      <c r="A110" s="7"/>
      <c r="B110" s="15" t="s">
        <v>66</v>
      </c>
      <c r="C110" s="6">
        <v>6.6493799999999998</v>
      </c>
      <c r="D110" s="6">
        <v>6.8766499999999997</v>
      </c>
      <c r="E110" s="6">
        <v>2.8094700000000001</v>
      </c>
      <c r="F110" s="6">
        <v>1.1107400000000001</v>
      </c>
      <c r="G110" s="6">
        <v>1.06765</v>
      </c>
      <c r="H110" s="6">
        <v>0.76272499999999999</v>
      </c>
      <c r="I110" s="6">
        <v>1.8666199999999999</v>
      </c>
      <c r="J110" s="6">
        <v>7975</v>
      </c>
      <c r="K110" s="6">
        <v>0.47949399999999998</v>
      </c>
      <c r="L110" s="6">
        <v>8.8217299999999998E-2</v>
      </c>
      <c r="M110" s="6">
        <v>3.9762699999999998E-2</v>
      </c>
      <c r="N110" s="6">
        <v>7.0826399999999998E-2</v>
      </c>
      <c r="O110" s="6">
        <v>0.76733300000000004</v>
      </c>
      <c r="P110" s="6">
        <v>22174</v>
      </c>
      <c r="R110" s="1"/>
      <c r="S110" s="1"/>
      <c r="T110" s="1"/>
      <c r="U110"/>
    </row>
    <row r="111" spans="1:21" x14ac:dyDescent="0.25">
      <c r="A111" s="7"/>
      <c r="B111" s="15" t="s">
        <v>67</v>
      </c>
      <c r="C111" s="6">
        <v>8.6402300000000007</v>
      </c>
      <c r="D111" s="6">
        <v>6.5949</v>
      </c>
      <c r="E111" s="6">
        <v>2.6843699999999999</v>
      </c>
      <c r="F111" s="6">
        <v>0.89945299999999995</v>
      </c>
      <c r="G111" s="6">
        <v>0.89415299999999998</v>
      </c>
      <c r="H111" s="6">
        <v>0.81008000000000002</v>
      </c>
      <c r="I111" s="6">
        <v>1.81128</v>
      </c>
      <c r="J111" s="6">
        <v>7975</v>
      </c>
      <c r="K111" s="6">
        <v>0.45766600000000002</v>
      </c>
      <c r="L111" s="6">
        <v>7.46671E-2</v>
      </c>
      <c r="M111" s="6">
        <v>4.0233999999999999E-2</v>
      </c>
      <c r="N111" s="6">
        <v>6.4659599999999998E-2</v>
      </c>
      <c r="O111" s="6">
        <v>0.74145899999999998</v>
      </c>
      <c r="P111" s="6">
        <v>22174</v>
      </c>
      <c r="R111" s="1"/>
      <c r="S111" s="1"/>
      <c r="T111" s="1"/>
      <c r="U111"/>
    </row>
    <row r="112" spans="1:21" x14ac:dyDescent="0.25">
      <c r="A112" s="9" t="s">
        <v>55</v>
      </c>
      <c r="B112" s="16">
        <v>42726.125</v>
      </c>
      <c r="C112" s="6">
        <v>17.683499999999999</v>
      </c>
      <c r="D112" s="6">
        <v>5.4929600000000001</v>
      </c>
      <c r="E112" s="6">
        <v>3.8732099999999998</v>
      </c>
      <c r="F112" s="6">
        <v>5.4538599999999997</v>
      </c>
      <c r="G112" s="6">
        <v>3.8786900000000002</v>
      </c>
      <c r="H112" s="6">
        <v>0.65214399999999995</v>
      </c>
      <c r="I112" s="6">
        <v>3.7107999999999999</v>
      </c>
      <c r="J112" s="6">
        <v>7992</v>
      </c>
      <c r="K112" s="6">
        <v>0.43920100000000001</v>
      </c>
      <c r="L112" s="6">
        <v>0.48694599999999999</v>
      </c>
      <c r="M112" s="6">
        <v>0.52337800000000001</v>
      </c>
      <c r="N112" s="6">
        <v>0.50244599999999995</v>
      </c>
      <c r="O112" s="6">
        <v>1.65249</v>
      </c>
      <c r="P112" s="6">
        <v>22162</v>
      </c>
    </row>
    <row r="113" spans="1:21" x14ac:dyDescent="0.25">
      <c r="A113" s="7"/>
      <c r="B113" s="14" t="s">
        <v>64</v>
      </c>
      <c r="C113" s="6">
        <v>8.55687</v>
      </c>
      <c r="D113" s="6">
        <v>10.831</v>
      </c>
      <c r="E113" s="6">
        <v>4.3510999999999997</v>
      </c>
      <c r="F113" s="6">
        <v>3.4126400000000001</v>
      </c>
      <c r="G113" s="6">
        <v>2.4992299999999998</v>
      </c>
      <c r="H113" s="6">
        <v>1.0186299999999999</v>
      </c>
      <c r="I113" s="6">
        <v>3.3369300000000002</v>
      </c>
      <c r="J113" s="6">
        <v>7992</v>
      </c>
      <c r="K113" s="6">
        <v>0.86651500000000004</v>
      </c>
      <c r="L113" s="6">
        <v>0.64924400000000004</v>
      </c>
      <c r="M113" s="6">
        <v>0.80047999999999997</v>
      </c>
      <c r="N113" s="6">
        <v>0.65365600000000001</v>
      </c>
      <c r="O113" s="6">
        <v>1.6731199999999999</v>
      </c>
      <c r="P113" s="6">
        <v>22162</v>
      </c>
      <c r="R113" s="1"/>
      <c r="S113" s="1"/>
      <c r="T113" s="1"/>
      <c r="U113"/>
    </row>
    <row r="114" spans="1:21" x14ac:dyDescent="0.25">
      <c r="A114" s="7"/>
      <c r="B114" s="14" t="s">
        <v>65</v>
      </c>
      <c r="C114" s="6">
        <v>9.8809900000000006</v>
      </c>
      <c r="D114" s="6">
        <v>7.1859900000000003</v>
      </c>
      <c r="E114" s="6">
        <v>3.7032799999999999</v>
      </c>
      <c r="F114" s="6">
        <v>4.0410899999999996</v>
      </c>
      <c r="G114" s="6">
        <v>3.2419699999999998</v>
      </c>
      <c r="H114" s="6">
        <v>0.82385900000000001</v>
      </c>
      <c r="I114" s="6">
        <v>3.2295099999999999</v>
      </c>
      <c r="J114" s="6">
        <v>7992</v>
      </c>
      <c r="K114" s="6">
        <v>0.70964700000000003</v>
      </c>
      <c r="L114" s="6">
        <v>0.57763500000000001</v>
      </c>
      <c r="M114" s="6">
        <v>0.76106499999999999</v>
      </c>
      <c r="N114" s="6">
        <v>0.62894099999999997</v>
      </c>
      <c r="O114" s="6">
        <v>1.5919399999999999</v>
      </c>
      <c r="P114" s="6">
        <v>22162</v>
      </c>
      <c r="R114" s="1"/>
      <c r="S114" s="1"/>
      <c r="T114" s="1"/>
      <c r="U114"/>
    </row>
    <row r="115" spans="1:21" x14ac:dyDescent="0.25">
      <c r="A115" s="7"/>
      <c r="B115" s="15" t="s">
        <v>66</v>
      </c>
      <c r="C115" s="6">
        <v>22.965499999999999</v>
      </c>
      <c r="D115" s="6">
        <v>4.8193299999999999</v>
      </c>
      <c r="E115" s="6">
        <v>3.4794100000000001</v>
      </c>
      <c r="F115" s="6">
        <v>6.5817300000000003</v>
      </c>
      <c r="G115" s="6">
        <v>4.5324</v>
      </c>
      <c r="H115" s="6">
        <v>0.91143700000000005</v>
      </c>
      <c r="I115" s="6">
        <v>4.2082699999999997</v>
      </c>
      <c r="J115" s="6">
        <v>7992</v>
      </c>
      <c r="K115" s="6">
        <v>0.30529699999999999</v>
      </c>
      <c r="L115" s="6">
        <v>0.35422700000000001</v>
      </c>
      <c r="M115" s="6">
        <v>0.365143</v>
      </c>
      <c r="N115" s="6">
        <v>0.40588400000000002</v>
      </c>
      <c r="O115" s="6">
        <v>1.7493799999999999</v>
      </c>
      <c r="P115" s="6">
        <v>22162</v>
      </c>
      <c r="R115" s="1"/>
      <c r="S115" s="1"/>
      <c r="T115" s="1"/>
      <c r="U115"/>
    </row>
    <row r="116" spans="1:21" x14ac:dyDescent="0.25">
      <c r="A116" s="7"/>
      <c r="B116" s="15" t="s">
        <v>67</v>
      </c>
      <c r="C116" s="6">
        <v>35.589100000000002</v>
      </c>
      <c r="D116" s="6">
        <v>5.1990999999999996</v>
      </c>
      <c r="E116" s="6">
        <v>3.14175</v>
      </c>
      <c r="F116" s="6">
        <v>3.9606599999999998</v>
      </c>
      <c r="G116" s="6">
        <v>4.7092900000000002</v>
      </c>
      <c r="H116" s="6">
        <v>1.82707</v>
      </c>
      <c r="I116" s="6">
        <v>4.3622899999999998</v>
      </c>
      <c r="J116" s="6">
        <v>7992</v>
      </c>
      <c r="K116" s="6">
        <v>0.43049399999999999</v>
      </c>
      <c r="L116" s="6">
        <v>0.43566700000000003</v>
      </c>
      <c r="M116" s="6">
        <v>0.43022899999999997</v>
      </c>
      <c r="N116" s="6">
        <v>0.49944499999999997</v>
      </c>
      <c r="O116" s="6">
        <v>1.86216</v>
      </c>
      <c r="P116" s="6">
        <v>22162</v>
      </c>
      <c r="R116" s="1"/>
      <c r="S116" s="1"/>
      <c r="T116" s="1"/>
      <c r="U116"/>
    </row>
    <row r="117" spans="1:21" x14ac:dyDescent="0.25">
      <c r="A117" s="9" t="s">
        <v>0</v>
      </c>
      <c r="B117" s="16">
        <v>42938.125</v>
      </c>
      <c r="C117" s="6">
        <v>3.7523900000000001</v>
      </c>
      <c r="D117" s="6">
        <v>2.5239500000000001</v>
      </c>
      <c r="E117" s="6">
        <v>0.77467699999999995</v>
      </c>
      <c r="F117" s="6">
        <v>0.43922699999999998</v>
      </c>
      <c r="G117" s="6">
        <v>8.1448400000000004E-2</v>
      </c>
      <c r="H117" s="6">
        <v>1.86518E-2</v>
      </c>
      <c r="I117" s="6">
        <v>0.53340100000000001</v>
      </c>
      <c r="J117" s="6">
        <v>45984</v>
      </c>
      <c r="K117" s="6">
        <v>6.7742999999999998E-2</v>
      </c>
      <c r="L117" s="6">
        <v>0.101609</v>
      </c>
      <c r="M117" s="6">
        <v>3.7982099999999998E-2</v>
      </c>
      <c r="N117" s="6">
        <v>2.33755E-2</v>
      </c>
      <c r="O117" s="6">
        <v>0.22699800000000001</v>
      </c>
      <c r="P117" s="6">
        <v>127711</v>
      </c>
    </row>
    <row r="118" spans="1:21" x14ac:dyDescent="0.25">
      <c r="A118" s="7"/>
      <c r="B118" s="14" t="s">
        <v>64</v>
      </c>
      <c r="C118" s="6">
        <v>3.42624</v>
      </c>
      <c r="D118" s="6">
        <v>2.7441599999999999</v>
      </c>
      <c r="E118" s="6">
        <v>1.23054</v>
      </c>
      <c r="F118" s="6">
        <v>0.47850399999999998</v>
      </c>
      <c r="G118" s="6">
        <v>6.2269999999999999E-2</v>
      </c>
      <c r="H118" s="6">
        <v>1.9129E-2</v>
      </c>
      <c r="I118" s="6">
        <v>0.60903499999999999</v>
      </c>
      <c r="J118" s="6">
        <v>45984</v>
      </c>
      <c r="K118" s="6">
        <v>8.3677799999999997E-2</v>
      </c>
      <c r="L118" s="6">
        <v>0.109752</v>
      </c>
      <c r="M118" s="6">
        <v>4.6390000000000001E-2</v>
      </c>
      <c r="N118" s="6">
        <v>3.2217000000000003E-2</v>
      </c>
      <c r="O118" s="6">
        <v>0.260633</v>
      </c>
      <c r="P118" s="6">
        <v>127711</v>
      </c>
      <c r="R118" s="1"/>
      <c r="S118" s="1"/>
      <c r="T118" s="1"/>
      <c r="U118"/>
    </row>
    <row r="119" spans="1:21" x14ac:dyDescent="0.25">
      <c r="A119" s="7"/>
      <c r="B119" s="14" t="s">
        <v>65</v>
      </c>
      <c r="C119" s="6">
        <v>3.7885399999999998</v>
      </c>
      <c r="D119" s="6">
        <v>2.7191399999999999</v>
      </c>
      <c r="E119" s="6">
        <v>0.92199799999999998</v>
      </c>
      <c r="F119" s="6">
        <v>0.48737599999999998</v>
      </c>
      <c r="G119" s="6">
        <v>7.0321999999999996E-2</v>
      </c>
      <c r="H119" s="6">
        <v>1.96174E-2</v>
      </c>
      <c r="I119" s="6">
        <v>0.57800399999999996</v>
      </c>
      <c r="J119" s="6">
        <v>45984</v>
      </c>
      <c r="K119" s="6">
        <v>7.9124899999999998E-2</v>
      </c>
      <c r="L119" s="6">
        <v>0.113388</v>
      </c>
      <c r="M119" s="6">
        <v>4.5080599999999998E-2</v>
      </c>
      <c r="N119" s="6">
        <v>2.84744E-2</v>
      </c>
      <c r="O119" s="6">
        <v>0.24848000000000001</v>
      </c>
      <c r="P119" s="6">
        <v>127711</v>
      </c>
      <c r="R119" s="1"/>
      <c r="S119" s="1"/>
      <c r="T119" s="1"/>
      <c r="U119"/>
    </row>
    <row r="120" spans="1:21" x14ac:dyDescent="0.25">
      <c r="A120" s="7"/>
      <c r="B120" s="15" t="s">
        <v>66</v>
      </c>
      <c r="C120" s="6">
        <v>4.0763699999999998</v>
      </c>
      <c r="D120" s="6">
        <v>2.3279000000000001</v>
      </c>
      <c r="E120" s="6">
        <v>0.75825699999999996</v>
      </c>
      <c r="F120" s="6">
        <v>0.44640000000000002</v>
      </c>
      <c r="G120" s="6">
        <v>9.7674700000000003E-2</v>
      </c>
      <c r="H120" s="6">
        <v>2.5054099999999999E-2</v>
      </c>
      <c r="I120" s="6">
        <v>0.53119099999999997</v>
      </c>
      <c r="J120" s="6">
        <v>45984</v>
      </c>
      <c r="K120" s="6">
        <v>7.6308500000000001E-2</v>
      </c>
      <c r="L120" s="6">
        <v>9.3431700000000006E-2</v>
      </c>
      <c r="M120" s="6">
        <v>4.1039800000000001E-2</v>
      </c>
      <c r="N120" s="6">
        <v>1.9863100000000002E-2</v>
      </c>
      <c r="O120" s="6">
        <v>0.22594400000000001</v>
      </c>
      <c r="P120" s="6">
        <v>127711</v>
      </c>
      <c r="R120" s="1"/>
      <c r="S120" s="1"/>
      <c r="T120" s="1"/>
      <c r="U120"/>
    </row>
    <row r="121" spans="1:21" x14ac:dyDescent="0.25">
      <c r="A121" s="7"/>
      <c r="B121" s="15" t="s">
        <v>67</v>
      </c>
      <c r="C121" s="6">
        <v>4.1849100000000004</v>
      </c>
      <c r="D121" s="6">
        <v>2.3292199999999998</v>
      </c>
      <c r="E121" s="6">
        <v>0.68280099999999999</v>
      </c>
      <c r="F121" s="6">
        <v>0.39202900000000002</v>
      </c>
      <c r="G121" s="6">
        <v>8.5433700000000001E-2</v>
      </c>
      <c r="H121" s="6">
        <v>1.6829E-2</v>
      </c>
      <c r="I121" s="6">
        <v>0.50768199999999997</v>
      </c>
      <c r="J121" s="6">
        <v>45984</v>
      </c>
      <c r="K121" s="6">
        <v>5.7981699999999997E-2</v>
      </c>
      <c r="L121" s="6">
        <v>8.8401400000000005E-2</v>
      </c>
      <c r="M121" s="6">
        <v>3.1426700000000002E-2</v>
      </c>
      <c r="N121" s="6">
        <v>1.8364700000000001E-2</v>
      </c>
      <c r="O121" s="6">
        <v>0.212422</v>
      </c>
      <c r="P121" s="6">
        <v>127711</v>
      </c>
      <c r="R121" s="1"/>
      <c r="S121" s="1"/>
      <c r="T121" s="1"/>
      <c r="U121"/>
    </row>
    <row r="122" spans="1:21" x14ac:dyDescent="0.25">
      <c r="A122" s="9" t="s">
        <v>48</v>
      </c>
      <c r="B122" s="16">
        <v>42976.125</v>
      </c>
      <c r="C122" s="6">
        <v>1.0493600000000001</v>
      </c>
      <c r="D122" s="6">
        <v>6.2664499999999999</v>
      </c>
      <c r="E122" s="6">
        <v>5.6065100000000001</v>
      </c>
      <c r="F122" s="6">
        <v>2.3020399999999999</v>
      </c>
      <c r="G122" s="6">
        <v>2.6805300000000001</v>
      </c>
      <c r="H122" s="6">
        <v>3.226</v>
      </c>
      <c r="I122" s="6">
        <v>3.4327899999999998</v>
      </c>
      <c r="J122" s="6">
        <v>31945</v>
      </c>
      <c r="K122" s="6">
        <v>1.9994000000000001</v>
      </c>
      <c r="L122" s="6">
        <v>1.5269299999999999</v>
      </c>
      <c r="M122" s="6">
        <v>1.3356300000000001</v>
      </c>
      <c r="N122" s="6">
        <v>0.79178800000000005</v>
      </c>
      <c r="O122" s="6">
        <v>2.1023900000000002</v>
      </c>
      <c r="P122" s="6">
        <v>88695</v>
      </c>
    </row>
    <row r="123" spans="1:21" x14ac:dyDescent="0.25">
      <c r="A123" s="7"/>
      <c r="B123" s="14" t="s">
        <v>64</v>
      </c>
      <c r="C123" s="6">
        <v>1.9230499999999999</v>
      </c>
      <c r="D123" s="6">
        <v>6.09985</v>
      </c>
      <c r="E123" s="6">
        <v>6.4926700000000004</v>
      </c>
      <c r="F123" s="6">
        <v>3.0904799999999999</v>
      </c>
      <c r="G123" s="6">
        <v>2.8787400000000001</v>
      </c>
      <c r="H123" s="6">
        <v>3.10337</v>
      </c>
      <c r="I123" s="6">
        <v>3.7313700000000001</v>
      </c>
      <c r="J123" s="6">
        <v>31945</v>
      </c>
      <c r="K123" s="6">
        <v>1.6637599999999999</v>
      </c>
      <c r="L123" s="6">
        <v>1.3647100000000001</v>
      </c>
      <c r="M123" s="6">
        <v>1.26058</v>
      </c>
      <c r="N123" s="6">
        <v>0.66589699999999996</v>
      </c>
      <c r="O123" s="6">
        <v>2.1053600000000001</v>
      </c>
      <c r="P123" s="6">
        <v>88695</v>
      </c>
      <c r="R123" s="1"/>
      <c r="S123" s="1"/>
      <c r="T123" s="1"/>
      <c r="U123"/>
    </row>
    <row r="124" spans="1:21" x14ac:dyDescent="0.25">
      <c r="A124" s="7"/>
      <c r="B124" s="14" t="s">
        <v>65</v>
      </c>
      <c r="C124" s="6">
        <v>1.3367599999999999</v>
      </c>
      <c r="D124" s="6">
        <v>6.5581800000000001</v>
      </c>
      <c r="E124" s="6">
        <v>6.5675999999999997</v>
      </c>
      <c r="F124" s="6">
        <v>2.9968300000000001</v>
      </c>
      <c r="G124" s="6">
        <v>3.00589</v>
      </c>
      <c r="H124" s="6">
        <v>3.1883400000000002</v>
      </c>
      <c r="I124" s="6">
        <v>3.8032300000000001</v>
      </c>
      <c r="J124" s="6">
        <v>31945</v>
      </c>
      <c r="K124" s="6">
        <v>1.7407300000000001</v>
      </c>
      <c r="L124" s="6">
        <v>1.4563900000000001</v>
      </c>
      <c r="M124" s="6">
        <v>1.2788999999999999</v>
      </c>
      <c r="N124" s="6">
        <v>0.74529699999999999</v>
      </c>
      <c r="O124" s="6">
        <v>2.1731799999999999</v>
      </c>
      <c r="P124" s="6">
        <v>88695</v>
      </c>
      <c r="R124" s="1"/>
      <c r="S124" s="1"/>
      <c r="T124" s="1"/>
      <c r="U124"/>
    </row>
    <row r="125" spans="1:21" x14ac:dyDescent="0.25">
      <c r="A125" s="7"/>
      <c r="B125" s="15" t="s">
        <v>66</v>
      </c>
      <c r="C125" s="6">
        <v>0.85292800000000002</v>
      </c>
      <c r="D125" s="6">
        <v>6.3108000000000004</v>
      </c>
      <c r="E125" s="6">
        <v>5.16974</v>
      </c>
      <c r="F125" s="6">
        <v>1.9673499999999999</v>
      </c>
      <c r="G125" s="6">
        <v>2.5956700000000001</v>
      </c>
      <c r="H125" s="6">
        <v>3.32179</v>
      </c>
      <c r="I125" s="6">
        <v>3.3134800000000002</v>
      </c>
      <c r="J125" s="6">
        <v>31945</v>
      </c>
      <c r="K125" s="6">
        <v>2.04088</v>
      </c>
      <c r="L125" s="6">
        <v>1.6392800000000001</v>
      </c>
      <c r="M125" s="6">
        <v>1.37676</v>
      </c>
      <c r="N125" s="6">
        <v>0.87305900000000003</v>
      </c>
      <c r="O125" s="6">
        <v>2.1041400000000001</v>
      </c>
      <c r="P125" s="6">
        <v>88695</v>
      </c>
      <c r="R125" s="1"/>
      <c r="S125" s="1"/>
      <c r="T125" s="1"/>
      <c r="U125"/>
    </row>
    <row r="126" spans="1:21" x14ac:dyDescent="0.25">
      <c r="A126" s="7"/>
      <c r="B126" s="15" t="s">
        <v>67</v>
      </c>
      <c r="C126" s="6">
        <v>0.70766700000000005</v>
      </c>
      <c r="D126" s="6">
        <v>5.2577600000000002</v>
      </c>
      <c r="E126" s="6">
        <v>4.9231699999999998</v>
      </c>
      <c r="F126" s="6">
        <v>2.1623199999999998</v>
      </c>
      <c r="G126" s="6">
        <v>2.6875</v>
      </c>
      <c r="H126" s="6">
        <v>3.1154999999999999</v>
      </c>
      <c r="I126" s="6">
        <v>3.1852800000000001</v>
      </c>
      <c r="J126" s="6">
        <v>31945</v>
      </c>
      <c r="K126" s="6">
        <v>1.7357400000000001</v>
      </c>
      <c r="L126" s="6">
        <v>1.23167</v>
      </c>
      <c r="M126" s="6">
        <v>1.13106</v>
      </c>
      <c r="N126" s="6">
        <v>0.66747900000000004</v>
      </c>
      <c r="O126" s="6">
        <v>1.8764000000000001</v>
      </c>
      <c r="P126" s="6">
        <v>88695</v>
      </c>
      <c r="R126" s="1"/>
      <c r="S126" s="1"/>
      <c r="T126" s="1"/>
      <c r="U126"/>
    </row>
    <row r="127" spans="1:21" x14ac:dyDescent="0.25">
      <c r="A127" s="9" t="s">
        <v>43</v>
      </c>
      <c r="B127" s="16">
        <v>44300.125</v>
      </c>
      <c r="C127" s="6">
        <v>2.47526</v>
      </c>
      <c r="D127" s="6">
        <v>3.34823</v>
      </c>
      <c r="E127" s="6">
        <v>1.3219000000000001</v>
      </c>
      <c r="F127" s="6">
        <v>0.86624299999999999</v>
      </c>
      <c r="G127" s="6">
        <v>0.703013</v>
      </c>
      <c r="H127" s="6">
        <v>0.42639700000000003</v>
      </c>
      <c r="I127" s="6">
        <v>1.00553</v>
      </c>
      <c r="J127" s="6">
        <v>71848</v>
      </c>
      <c r="K127" s="6">
        <v>0.401781</v>
      </c>
      <c r="L127" s="6">
        <v>0.38686100000000001</v>
      </c>
      <c r="M127" s="6">
        <v>0.22720000000000001</v>
      </c>
      <c r="N127" s="6">
        <v>0.37241200000000002</v>
      </c>
      <c r="O127" s="6">
        <v>0.611012</v>
      </c>
      <c r="P127" s="6">
        <v>178952</v>
      </c>
    </row>
    <row r="128" spans="1:21" x14ac:dyDescent="0.25">
      <c r="A128" s="7"/>
      <c r="B128" s="14" t="s">
        <v>64</v>
      </c>
      <c r="C128" s="6">
        <v>3.0550000000000002</v>
      </c>
      <c r="D128" s="6">
        <v>3.2681300000000002</v>
      </c>
      <c r="E128" s="6">
        <v>0.946716</v>
      </c>
      <c r="F128" s="6">
        <v>0.79688300000000001</v>
      </c>
      <c r="G128" s="6">
        <v>0.65332000000000001</v>
      </c>
      <c r="H128" s="6">
        <v>0.383405</v>
      </c>
      <c r="I128" s="6">
        <v>0.92377799999999999</v>
      </c>
      <c r="J128" s="6">
        <v>71848</v>
      </c>
      <c r="K128" s="6">
        <v>0.30304300000000001</v>
      </c>
      <c r="L128" s="6">
        <v>0.351912</v>
      </c>
      <c r="M128" s="6">
        <v>0.193163</v>
      </c>
      <c r="N128" s="6">
        <v>0.37583800000000001</v>
      </c>
      <c r="O128" s="6">
        <v>0.55438299999999996</v>
      </c>
      <c r="P128" s="6">
        <v>178952</v>
      </c>
      <c r="R128" s="1"/>
      <c r="S128" s="1"/>
      <c r="T128" s="1"/>
      <c r="U128"/>
    </row>
    <row r="129" spans="1:21" x14ac:dyDescent="0.25">
      <c r="A129" s="7"/>
      <c r="B129" s="14" t="s">
        <v>65</v>
      </c>
      <c r="C129" s="6">
        <v>2.7635999999999998</v>
      </c>
      <c r="D129" s="6">
        <v>3.42076</v>
      </c>
      <c r="E129" s="6">
        <v>1.1183099999999999</v>
      </c>
      <c r="F129" s="6">
        <v>0.80259000000000003</v>
      </c>
      <c r="G129" s="6">
        <v>0.68722700000000003</v>
      </c>
      <c r="H129" s="6">
        <v>0.418655</v>
      </c>
      <c r="I129" s="6">
        <v>0.97258999999999995</v>
      </c>
      <c r="J129" s="6">
        <v>71848</v>
      </c>
      <c r="K129" s="6">
        <v>0.346194</v>
      </c>
      <c r="L129" s="6">
        <v>0.35577700000000001</v>
      </c>
      <c r="M129" s="6">
        <v>0.22800200000000001</v>
      </c>
      <c r="N129" s="6">
        <v>0.33989599999999998</v>
      </c>
      <c r="O129" s="6">
        <v>0.58025000000000004</v>
      </c>
      <c r="P129" s="6">
        <v>178952</v>
      </c>
      <c r="R129" s="1"/>
      <c r="S129" s="1"/>
      <c r="T129" s="1"/>
      <c r="U129"/>
    </row>
    <row r="130" spans="1:21" x14ac:dyDescent="0.25">
      <c r="A130" s="7"/>
      <c r="B130" s="15" t="s">
        <v>66</v>
      </c>
      <c r="C130" s="6">
        <v>2.44882</v>
      </c>
      <c r="D130" s="6">
        <v>3.40151</v>
      </c>
      <c r="E130" s="6">
        <v>1.42916</v>
      </c>
      <c r="F130" s="6">
        <v>0.79237599999999997</v>
      </c>
      <c r="G130" s="6">
        <v>0.68153799999999998</v>
      </c>
      <c r="H130" s="6">
        <v>0.40609899999999999</v>
      </c>
      <c r="I130" s="6">
        <v>0.99824900000000005</v>
      </c>
      <c r="J130" s="6">
        <v>71848</v>
      </c>
      <c r="K130" s="6">
        <v>0.41221000000000002</v>
      </c>
      <c r="L130" s="6">
        <v>0.39406400000000003</v>
      </c>
      <c r="M130" s="6">
        <v>0.24448300000000001</v>
      </c>
      <c r="N130" s="6">
        <v>0.35224899999999998</v>
      </c>
      <c r="O130" s="6">
        <v>0.60999899999999996</v>
      </c>
      <c r="P130" s="6">
        <v>178952</v>
      </c>
      <c r="R130" s="1"/>
      <c r="S130" s="1"/>
      <c r="T130" s="1"/>
      <c r="U130"/>
    </row>
    <row r="131" spans="1:21" x14ac:dyDescent="0.25">
      <c r="A131" s="7"/>
      <c r="B131" s="15" t="s">
        <v>67</v>
      </c>
      <c r="C131" s="6">
        <v>2.28152</v>
      </c>
      <c r="D131" s="6">
        <v>3.2798500000000002</v>
      </c>
      <c r="E131" s="6">
        <v>1.47821</v>
      </c>
      <c r="F131" s="6">
        <v>0.74219599999999997</v>
      </c>
      <c r="G131" s="6">
        <v>0.57985699999999996</v>
      </c>
      <c r="H131" s="6">
        <v>0.39104299999999997</v>
      </c>
      <c r="I131" s="6">
        <v>0.95055000000000001</v>
      </c>
      <c r="J131" s="6">
        <v>71848</v>
      </c>
      <c r="K131" s="6">
        <v>0.41051599999999999</v>
      </c>
      <c r="L131" s="6">
        <v>0.34781899999999999</v>
      </c>
      <c r="M131" s="6">
        <v>0.265986</v>
      </c>
      <c r="N131" s="6">
        <v>0.330953</v>
      </c>
      <c r="O131" s="6">
        <v>0.583758</v>
      </c>
      <c r="P131" s="6">
        <v>178952</v>
      </c>
      <c r="R131" s="1"/>
      <c r="S131" s="1"/>
      <c r="T131" s="1"/>
      <c r="U131"/>
    </row>
    <row r="132" spans="1:21" x14ac:dyDescent="0.25">
      <c r="A132" s="9" t="s">
        <v>43</v>
      </c>
      <c r="B132" s="16">
        <v>44301.125</v>
      </c>
      <c r="C132" s="6">
        <v>0.99226599999999998</v>
      </c>
      <c r="D132" s="6">
        <v>1.38042</v>
      </c>
      <c r="E132" s="6">
        <v>1.8920399999999999</v>
      </c>
      <c r="F132" s="6">
        <v>1.70882</v>
      </c>
      <c r="G132" s="6">
        <v>1.7025300000000001</v>
      </c>
      <c r="H132" s="6">
        <v>1.51389</v>
      </c>
      <c r="I132" s="6">
        <v>1.62561</v>
      </c>
      <c r="J132" s="6">
        <v>7987</v>
      </c>
      <c r="K132" s="6">
        <v>2.0382099999999999</v>
      </c>
      <c r="L132" s="6">
        <v>2.6040100000000002</v>
      </c>
      <c r="M132" s="6">
        <v>2.12174</v>
      </c>
      <c r="N132" s="6">
        <v>1.36084</v>
      </c>
      <c r="O132" s="6">
        <v>1.86006</v>
      </c>
      <c r="P132" s="6">
        <v>22176</v>
      </c>
    </row>
    <row r="133" spans="1:21" x14ac:dyDescent="0.25">
      <c r="A133" s="7"/>
      <c r="B133" s="14" t="s">
        <v>64</v>
      </c>
      <c r="C133" s="6">
        <v>1.2904899999999999</v>
      </c>
      <c r="D133" s="6">
        <v>2.2113299999999998</v>
      </c>
      <c r="E133" s="6">
        <v>2.8374000000000001</v>
      </c>
      <c r="F133" s="6">
        <v>2.1107200000000002</v>
      </c>
      <c r="G133" s="6">
        <v>1.9317200000000001</v>
      </c>
      <c r="H133" s="6">
        <v>1.65018</v>
      </c>
      <c r="I133" s="6">
        <v>2.0109499999999998</v>
      </c>
      <c r="J133" s="6">
        <v>7987</v>
      </c>
      <c r="K133" s="6">
        <v>2.1520000000000001</v>
      </c>
      <c r="L133" s="6">
        <v>2.5378599999999998</v>
      </c>
      <c r="M133" s="6">
        <v>1.77843</v>
      </c>
      <c r="N133" s="6">
        <v>0.93837099999999996</v>
      </c>
      <c r="O133" s="6">
        <v>1.86497</v>
      </c>
      <c r="P133" s="6">
        <v>22176</v>
      </c>
      <c r="R133" s="1"/>
      <c r="S133" s="1"/>
      <c r="T133" s="1"/>
      <c r="U133"/>
    </row>
    <row r="134" spans="1:21" x14ac:dyDescent="0.25">
      <c r="A134" s="7"/>
      <c r="B134" s="14" t="s">
        <v>65</v>
      </c>
      <c r="C134" s="6">
        <v>0.90418900000000002</v>
      </c>
      <c r="D134" s="6">
        <v>1.5751900000000001</v>
      </c>
      <c r="E134" s="6">
        <v>2.1722899999999998</v>
      </c>
      <c r="F134" s="6">
        <v>1.71075</v>
      </c>
      <c r="G134" s="6">
        <v>2.01553</v>
      </c>
      <c r="H134" s="6">
        <v>1.6813400000000001</v>
      </c>
      <c r="I134" s="6">
        <v>1.8078099999999999</v>
      </c>
      <c r="J134" s="6">
        <v>7987</v>
      </c>
      <c r="K134" s="6">
        <v>2.2654800000000002</v>
      </c>
      <c r="L134" s="6">
        <v>2.8947500000000002</v>
      </c>
      <c r="M134" s="6">
        <v>2.0917699999999999</v>
      </c>
      <c r="N134" s="6">
        <v>1.11314</v>
      </c>
      <c r="O134" s="6">
        <v>1.9466000000000001</v>
      </c>
      <c r="P134" s="6">
        <v>22176</v>
      </c>
      <c r="R134" s="1"/>
      <c r="S134" s="1"/>
      <c r="T134" s="1"/>
      <c r="U134"/>
    </row>
    <row r="135" spans="1:21" x14ac:dyDescent="0.25">
      <c r="A135" s="7"/>
      <c r="B135" s="15" t="s">
        <v>66</v>
      </c>
      <c r="C135" s="6">
        <v>1.0613300000000001</v>
      </c>
      <c r="D135" s="6">
        <v>1.3444700000000001</v>
      </c>
      <c r="E135" s="6">
        <v>1.82498</v>
      </c>
      <c r="F135" s="6">
        <v>1.73434</v>
      </c>
      <c r="G135" s="6">
        <v>1.68835</v>
      </c>
      <c r="H135" s="6">
        <v>1.53071</v>
      </c>
      <c r="I135" s="6">
        <v>1.6218699999999999</v>
      </c>
      <c r="J135" s="6">
        <v>7987</v>
      </c>
      <c r="K135" s="6">
        <v>1.9879899999999999</v>
      </c>
      <c r="L135" s="6">
        <v>2.5919599999999998</v>
      </c>
      <c r="M135" s="6">
        <v>2.23184</v>
      </c>
      <c r="N135" s="6">
        <v>1.4697</v>
      </c>
      <c r="O135" s="6">
        <v>1.8897999999999999</v>
      </c>
      <c r="P135" s="6">
        <v>22176</v>
      </c>
      <c r="R135" s="1"/>
      <c r="S135" s="1"/>
      <c r="T135" s="1"/>
      <c r="U135"/>
    </row>
    <row r="136" spans="1:21" x14ac:dyDescent="0.25">
      <c r="A136" s="7"/>
      <c r="B136" s="15" t="s">
        <v>67</v>
      </c>
      <c r="C136" s="6">
        <v>1.1380399999999999</v>
      </c>
      <c r="D136" s="6">
        <v>1.1428</v>
      </c>
      <c r="E136" s="6">
        <v>1.5747599999999999</v>
      </c>
      <c r="F136" s="6">
        <v>1.7290399999999999</v>
      </c>
      <c r="G136" s="6">
        <v>1.3686799999999999</v>
      </c>
      <c r="H136" s="6">
        <v>1.44696</v>
      </c>
      <c r="I136" s="6">
        <v>1.4662200000000001</v>
      </c>
      <c r="J136" s="6">
        <v>7987</v>
      </c>
      <c r="K136" s="6">
        <v>1.59745</v>
      </c>
      <c r="L136" s="6">
        <v>2.2014900000000002</v>
      </c>
      <c r="M136" s="6">
        <v>2.2695599999999998</v>
      </c>
      <c r="N136" s="6">
        <v>1.7356100000000001</v>
      </c>
      <c r="O136" s="6">
        <v>1.78149</v>
      </c>
      <c r="P136" s="6">
        <v>22176</v>
      </c>
      <c r="R136" s="1"/>
      <c r="S136" s="1"/>
      <c r="T136" s="1"/>
      <c r="U136"/>
    </row>
    <row r="137" spans="1:21" x14ac:dyDescent="0.25">
      <c r="A137" s="9" t="s">
        <v>1</v>
      </c>
      <c r="B137" s="16">
        <v>42988.125</v>
      </c>
      <c r="C137" s="6">
        <v>6.2658300000000002</v>
      </c>
      <c r="D137" s="6">
        <v>15.0733</v>
      </c>
      <c r="E137" s="6">
        <v>10.1274</v>
      </c>
      <c r="F137" s="6">
        <v>2.8394900000000001</v>
      </c>
      <c r="G137" s="6">
        <v>0.94240400000000002</v>
      </c>
      <c r="H137" s="6">
        <v>0.57682800000000001</v>
      </c>
      <c r="I137" s="6">
        <v>3.8005200000000001</v>
      </c>
      <c r="J137" s="6">
        <v>20432</v>
      </c>
      <c r="K137" s="6">
        <v>0.30408200000000002</v>
      </c>
      <c r="L137" s="6">
        <v>9.6852300000000002E-2</v>
      </c>
      <c r="M137" s="6">
        <v>9.7294400000000003E-2</v>
      </c>
      <c r="N137" s="6">
        <v>4.1107999999999999E-2</v>
      </c>
      <c r="O137" s="6">
        <v>1.4463900000000001</v>
      </c>
      <c r="P137" s="6">
        <v>56765</v>
      </c>
    </row>
    <row r="138" spans="1:21" x14ac:dyDescent="0.25">
      <c r="A138" s="7"/>
      <c r="B138" s="14" t="s">
        <v>64</v>
      </c>
      <c r="C138" s="6">
        <v>5.2442200000000003</v>
      </c>
      <c r="D138" s="6">
        <v>9.9380299999999995</v>
      </c>
      <c r="E138" s="6">
        <v>9.4005799999999997</v>
      </c>
      <c r="F138" s="6">
        <v>2.5786199999999999</v>
      </c>
      <c r="G138" s="6">
        <v>1.03101</v>
      </c>
      <c r="H138" s="6">
        <v>0.52688500000000005</v>
      </c>
      <c r="I138" s="6">
        <v>3.1999</v>
      </c>
      <c r="J138" s="6">
        <v>20432</v>
      </c>
      <c r="K138" s="6">
        <v>0.38069199999999997</v>
      </c>
      <c r="L138" s="6">
        <v>0.15860099999999999</v>
      </c>
      <c r="M138" s="6">
        <v>4.8021500000000002E-2</v>
      </c>
      <c r="N138" s="6">
        <v>2.45317E-2</v>
      </c>
      <c r="O138" s="6">
        <v>1.2378899999999999</v>
      </c>
      <c r="P138" s="6">
        <v>56765</v>
      </c>
      <c r="R138" s="1"/>
      <c r="S138" s="1"/>
      <c r="T138" s="1"/>
      <c r="U138"/>
    </row>
    <row r="139" spans="1:21" x14ac:dyDescent="0.25">
      <c r="A139" s="7"/>
      <c r="B139" s="14" t="s">
        <v>65</v>
      </c>
      <c r="C139" s="6">
        <v>4.9441499999999996</v>
      </c>
      <c r="D139" s="6">
        <v>10.521100000000001</v>
      </c>
      <c r="E139" s="6">
        <v>8.8147000000000002</v>
      </c>
      <c r="F139" s="6">
        <v>2.6432099999999998</v>
      </c>
      <c r="G139" s="6">
        <v>0.91676999999999997</v>
      </c>
      <c r="H139" s="6">
        <v>0.46296399999999999</v>
      </c>
      <c r="I139" s="6">
        <v>3.1230699999999998</v>
      </c>
      <c r="J139" s="6">
        <v>20432</v>
      </c>
      <c r="K139" s="6">
        <v>0.31563600000000003</v>
      </c>
      <c r="L139" s="6">
        <v>0.11594500000000001</v>
      </c>
      <c r="M139" s="6">
        <v>8.2010700000000006E-2</v>
      </c>
      <c r="N139" s="6">
        <v>4.05907E-2</v>
      </c>
      <c r="O139" s="6">
        <v>1.20421</v>
      </c>
      <c r="P139" s="6">
        <v>56765</v>
      </c>
      <c r="R139" s="1"/>
      <c r="S139" s="1"/>
      <c r="T139" s="1"/>
      <c r="U139"/>
    </row>
    <row r="140" spans="1:21" x14ac:dyDescent="0.25">
      <c r="A140" s="7"/>
      <c r="B140" s="15" t="s">
        <v>66</v>
      </c>
      <c r="C140" s="6">
        <v>7.5831900000000001</v>
      </c>
      <c r="D140" s="6">
        <v>18.4556</v>
      </c>
      <c r="E140" s="6">
        <v>10.010899999999999</v>
      </c>
      <c r="F140" s="6">
        <v>2.4768300000000001</v>
      </c>
      <c r="G140" s="6">
        <v>0.78986699999999999</v>
      </c>
      <c r="H140" s="6">
        <v>0.60303099999999998</v>
      </c>
      <c r="I140" s="6">
        <v>4.0018200000000004</v>
      </c>
      <c r="J140" s="6">
        <v>20432</v>
      </c>
      <c r="K140" s="6">
        <v>0.26872400000000002</v>
      </c>
      <c r="L140" s="6">
        <v>9.7147800000000006E-2</v>
      </c>
      <c r="M140" s="6">
        <v>0.136155</v>
      </c>
      <c r="N140" s="6">
        <v>4.5899599999999999E-2</v>
      </c>
      <c r="O140" s="6">
        <v>1.5218100000000001</v>
      </c>
      <c r="P140" s="6">
        <v>56765</v>
      </c>
      <c r="R140" s="1"/>
      <c r="S140" s="1"/>
      <c r="T140" s="1"/>
      <c r="U140"/>
    </row>
    <row r="141" spans="1:21" x14ac:dyDescent="0.25">
      <c r="A141" s="7"/>
      <c r="B141" s="15" t="s">
        <v>67</v>
      </c>
      <c r="C141" s="6">
        <v>1.0577399999999999</v>
      </c>
      <c r="D141" s="6">
        <v>15.459300000000001</v>
      </c>
      <c r="E141" s="6">
        <v>8.4455299999999998</v>
      </c>
      <c r="F141" s="6">
        <v>2.3360799999999999</v>
      </c>
      <c r="G141" s="6">
        <v>0.64995599999999998</v>
      </c>
      <c r="H141" s="6">
        <v>0.29846099999999998</v>
      </c>
      <c r="I141" s="6">
        <v>3.19753</v>
      </c>
      <c r="J141" s="6">
        <v>20432</v>
      </c>
      <c r="K141" s="6">
        <v>6.3644999999999993E-2</v>
      </c>
      <c r="L141" s="6">
        <v>3.4818799999999997E-2</v>
      </c>
      <c r="M141" s="6">
        <v>3.8872499999999997E-2</v>
      </c>
      <c r="N141" s="6">
        <v>1.9792799999999999E-2</v>
      </c>
      <c r="O141" s="6">
        <v>1.17479</v>
      </c>
      <c r="P141" s="6">
        <v>56765</v>
      </c>
      <c r="R141" s="1"/>
      <c r="S141" s="1"/>
      <c r="T141" s="1"/>
      <c r="U141"/>
    </row>
    <row r="142" spans="1:21" x14ac:dyDescent="0.25">
      <c r="A142" s="9" t="s">
        <v>8</v>
      </c>
      <c r="B142" s="16">
        <v>43426.125</v>
      </c>
      <c r="C142" s="6">
        <v>4.5199600000000002</v>
      </c>
      <c r="D142" s="6">
        <v>3.55558</v>
      </c>
      <c r="E142" s="6">
        <v>2.1447799999999999</v>
      </c>
      <c r="F142" s="6">
        <v>1.3376300000000001</v>
      </c>
      <c r="G142" s="6">
        <v>0.54771000000000003</v>
      </c>
      <c r="H142" s="6">
        <v>0.21084900000000001</v>
      </c>
      <c r="I142" s="6">
        <v>1.1811199999999999</v>
      </c>
      <c r="J142" s="6">
        <v>20440</v>
      </c>
      <c r="K142" s="6">
        <v>9.2671000000000003E-2</v>
      </c>
      <c r="L142" s="6">
        <v>4.0603599999999997E-2</v>
      </c>
      <c r="M142" s="6">
        <v>1.42443E-2</v>
      </c>
      <c r="N142" s="6">
        <v>2.1958999999999999E-2</v>
      </c>
      <c r="O142" s="6">
        <v>0.45002500000000001</v>
      </c>
      <c r="P142" s="6">
        <v>56765</v>
      </c>
    </row>
    <row r="143" spans="1:21" x14ac:dyDescent="0.25">
      <c r="A143" s="7"/>
      <c r="B143" s="14" t="s">
        <v>64</v>
      </c>
      <c r="C143" s="6">
        <v>9.8820899999999998</v>
      </c>
      <c r="D143" s="6">
        <v>4.7728200000000003</v>
      </c>
      <c r="E143" s="6">
        <v>2.6472500000000001</v>
      </c>
      <c r="F143" s="6">
        <v>0.98031699999999999</v>
      </c>
      <c r="G143" s="6">
        <v>0.40767599999999998</v>
      </c>
      <c r="H143" s="6">
        <v>0.20447599999999999</v>
      </c>
      <c r="I143" s="6">
        <v>1.39455</v>
      </c>
      <c r="J143" s="6">
        <v>20440</v>
      </c>
      <c r="K143" s="6">
        <v>7.3160299999999998E-2</v>
      </c>
      <c r="L143" s="6">
        <v>4.21073E-2</v>
      </c>
      <c r="M143" s="6">
        <v>1.1310600000000001E-2</v>
      </c>
      <c r="N143" s="6">
        <v>2.8513199999999999E-2</v>
      </c>
      <c r="O143" s="6">
        <v>0.52531000000000005</v>
      </c>
      <c r="P143" s="6">
        <v>56765</v>
      </c>
      <c r="R143" s="1"/>
      <c r="S143" s="1"/>
      <c r="T143" s="1"/>
      <c r="U143"/>
    </row>
    <row r="144" spans="1:21" x14ac:dyDescent="0.25">
      <c r="A144" s="7"/>
      <c r="B144" s="14" t="s">
        <v>65</v>
      </c>
      <c r="C144" s="6">
        <v>5.6509499999999999</v>
      </c>
      <c r="D144" s="6">
        <v>3.9046500000000002</v>
      </c>
      <c r="E144" s="6">
        <v>2.4488300000000001</v>
      </c>
      <c r="F144" s="6">
        <v>1.38697</v>
      </c>
      <c r="G144" s="6">
        <v>0.57024900000000001</v>
      </c>
      <c r="H144" s="6">
        <v>0.19969700000000001</v>
      </c>
      <c r="I144" s="6">
        <v>1.2956000000000001</v>
      </c>
      <c r="J144" s="6">
        <v>20440</v>
      </c>
      <c r="K144" s="6">
        <v>9.2613399999999999E-2</v>
      </c>
      <c r="L144" s="6">
        <v>5.16439E-2</v>
      </c>
      <c r="M144" s="6">
        <v>1.48056E-2</v>
      </c>
      <c r="N144" s="6">
        <v>2.8061900000000001E-2</v>
      </c>
      <c r="O144" s="6">
        <v>0.49414799999999998</v>
      </c>
      <c r="P144" s="6">
        <v>56765</v>
      </c>
      <c r="R144" s="1"/>
      <c r="S144" s="1"/>
      <c r="T144" s="1"/>
      <c r="U144"/>
    </row>
    <row r="145" spans="1:21" x14ac:dyDescent="0.25">
      <c r="A145" s="7"/>
      <c r="B145" s="15" t="s">
        <v>66</v>
      </c>
      <c r="C145" s="6">
        <v>3.5565699999999998</v>
      </c>
      <c r="D145" s="6">
        <v>3.4535100000000001</v>
      </c>
      <c r="E145" s="6">
        <v>2.0832999999999999</v>
      </c>
      <c r="F145" s="6">
        <v>1.3749499999999999</v>
      </c>
      <c r="G145" s="6">
        <v>0.57310499999999998</v>
      </c>
      <c r="H145" s="6">
        <v>0.22195300000000001</v>
      </c>
      <c r="I145" s="6">
        <v>1.15439</v>
      </c>
      <c r="J145" s="6">
        <v>20440</v>
      </c>
      <c r="K145" s="6">
        <v>0.100693</v>
      </c>
      <c r="L145" s="6">
        <v>4.5719099999999999E-2</v>
      </c>
      <c r="M145" s="6">
        <v>1.4194200000000001E-2</v>
      </c>
      <c r="N145" s="6">
        <v>2.9558399999999999E-2</v>
      </c>
      <c r="O145" s="6">
        <v>0.44364700000000001</v>
      </c>
      <c r="P145" s="6">
        <v>56765</v>
      </c>
      <c r="R145" s="1"/>
      <c r="S145" s="1"/>
      <c r="T145" s="1"/>
      <c r="U145"/>
    </row>
    <row r="146" spans="1:21" x14ac:dyDescent="0.25">
      <c r="A146" s="7"/>
      <c r="B146" s="15" t="s">
        <v>67</v>
      </c>
      <c r="C146" s="6">
        <v>2.2915800000000002</v>
      </c>
      <c r="D146" s="6">
        <v>3.2941500000000001</v>
      </c>
      <c r="E146" s="6">
        <v>1.93577</v>
      </c>
      <c r="F146" s="6">
        <v>1.3176000000000001</v>
      </c>
      <c r="G146" s="6">
        <v>0.63084099999999999</v>
      </c>
      <c r="H146" s="6">
        <v>0.299952</v>
      </c>
      <c r="I146" s="6">
        <v>1.1127100000000001</v>
      </c>
      <c r="J146" s="6">
        <v>20440</v>
      </c>
      <c r="K146" s="6">
        <v>9.9396200000000004E-2</v>
      </c>
      <c r="L146" s="6">
        <v>3.80606E-2</v>
      </c>
      <c r="M146" s="6">
        <v>1.56337E-2</v>
      </c>
      <c r="N146" s="6">
        <v>2.9236999999999999E-2</v>
      </c>
      <c r="O146" s="6">
        <v>0.42750300000000002</v>
      </c>
      <c r="P146" s="6">
        <v>56765</v>
      </c>
      <c r="R146" s="1"/>
      <c r="S146" s="1"/>
      <c r="T146" s="1"/>
      <c r="U146"/>
    </row>
    <row r="147" spans="1:21" x14ac:dyDescent="0.25">
      <c r="A147" s="9" t="s">
        <v>10</v>
      </c>
      <c r="B147" s="16">
        <v>43516.125</v>
      </c>
      <c r="C147" s="6">
        <v>5.9382700000000002</v>
      </c>
      <c r="D147" s="6">
        <v>8.6538400000000006</v>
      </c>
      <c r="E147" s="6">
        <v>11.5212</v>
      </c>
      <c r="F147" s="6">
        <v>5.3612900000000003</v>
      </c>
      <c r="G147" s="6">
        <v>1.3185899999999999</v>
      </c>
      <c r="H147" s="6">
        <v>0.65606799999999998</v>
      </c>
      <c r="I147" s="6">
        <v>4.0620099999999999</v>
      </c>
      <c r="J147" s="6">
        <v>22522</v>
      </c>
      <c r="K147" s="6">
        <v>0.98974899999999999</v>
      </c>
      <c r="L147" s="6">
        <v>0.45505099999999998</v>
      </c>
      <c r="M147" s="6">
        <v>0.41752</v>
      </c>
      <c r="N147" s="6">
        <v>0.45925300000000002</v>
      </c>
      <c r="O147" s="6">
        <v>1.98613</v>
      </c>
      <c r="P147" s="6">
        <v>55646</v>
      </c>
    </row>
    <row r="148" spans="1:21" x14ac:dyDescent="0.25">
      <c r="A148" s="7"/>
      <c r="B148" s="14" t="s">
        <v>64</v>
      </c>
      <c r="C148" s="6">
        <v>9.8704300000000007</v>
      </c>
      <c r="D148" s="6">
        <v>9.0358499999999999</v>
      </c>
      <c r="E148" s="6">
        <v>9.0300899999999995</v>
      </c>
      <c r="F148" s="6">
        <v>3.7685499999999998</v>
      </c>
      <c r="G148" s="6">
        <v>0.80090399999999995</v>
      </c>
      <c r="H148" s="6">
        <v>0.74739</v>
      </c>
      <c r="I148" s="6">
        <v>3.4450799999999999</v>
      </c>
      <c r="J148" s="6">
        <v>22522</v>
      </c>
      <c r="K148" s="6">
        <v>0.95922700000000005</v>
      </c>
      <c r="L148" s="6">
        <v>0.34353499999999998</v>
      </c>
      <c r="M148" s="6">
        <v>0.42164000000000001</v>
      </c>
      <c r="N148" s="6">
        <v>0.40741899999999998</v>
      </c>
      <c r="O148" s="6">
        <v>1.70851</v>
      </c>
      <c r="P148" s="6">
        <v>55646</v>
      </c>
      <c r="R148" s="1"/>
      <c r="S148" s="1"/>
      <c r="T148" s="1"/>
      <c r="U148"/>
    </row>
    <row r="149" spans="1:21" x14ac:dyDescent="0.25">
      <c r="A149" s="7"/>
      <c r="B149" s="14" t="s">
        <v>65</v>
      </c>
      <c r="C149" s="6">
        <v>9.0939999999999994</v>
      </c>
      <c r="D149" s="6">
        <v>9.9885099999999998</v>
      </c>
      <c r="E149" s="6">
        <v>10.2622</v>
      </c>
      <c r="F149" s="6">
        <v>4.8350299999999997</v>
      </c>
      <c r="G149" s="6">
        <v>1.2858099999999999</v>
      </c>
      <c r="H149" s="6">
        <v>0.71647000000000005</v>
      </c>
      <c r="I149" s="6">
        <v>3.99363</v>
      </c>
      <c r="J149" s="6">
        <v>22522</v>
      </c>
      <c r="K149" s="6">
        <v>0.96731699999999998</v>
      </c>
      <c r="L149" s="6">
        <v>0.38236999999999999</v>
      </c>
      <c r="M149" s="6">
        <v>0.39708100000000002</v>
      </c>
      <c r="N149" s="6">
        <v>0.38896599999999998</v>
      </c>
      <c r="O149" s="6">
        <v>1.9306000000000001</v>
      </c>
      <c r="P149" s="6">
        <v>55646</v>
      </c>
      <c r="R149" s="1"/>
      <c r="S149" s="1"/>
      <c r="T149" s="1"/>
      <c r="U149"/>
    </row>
    <row r="150" spans="1:21" x14ac:dyDescent="0.25">
      <c r="A150" s="7"/>
      <c r="B150" s="15" t="s">
        <v>66</v>
      </c>
      <c r="C150" s="6">
        <v>6.5273099999999999</v>
      </c>
      <c r="D150" s="6">
        <v>8.4198599999999999</v>
      </c>
      <c r="E150" s="6">
        <v>11.1683</v>
      </c>
      <c r="F150" s="6">
        <v>6.6261599999999996</v>
      </c>
      <c r="G150" s="6">
        <v>1.58663</v>
      </c>
      <c r="H150" s="6">
        <v>0.69411900000000004</v>
      </c>
      <c r="I150" s="6">
        <v>4.3340199999999998</v>
      </c>
      <c r="J150" s="6">
        <v>22522</v>
      </c>
      <c r="K150" s="6">
        <v>0.88194499999999998</v>
      </c>
      <c r="L150" s="6">
        <v>0.57016100000000003</v>
      </c>
      <c r="M150" s="6">
        <v>0.42025899999999999</v>
      </c>
      <c r="N150" s="6">
        <v>0.457984</v>
      </c>
      <c r="O150" s="6">
        <v>2.09754</v>
      </c>
      <c r="P150" s="6">
        <v>55646</v>
      </c>
      <c r="R150" s="1"/>
      <c r="S150" s="1"/>
      <c r="T150" s="1"/>
      <c r="U150"/>
    </row>
    <row r="151" spans="1:21" x14ac:dyDescent="0.25">
      <c r="A151" s="7"/>
      <c r="B151" s="15" t="s">
        <v>67</v>
      </c>
      <c r="C151" s="6">
        <v>6.5367600000000001</v>
      </c>
      <c r="D151" s="6">
        <v>8.2011000000000003</v>
      </c>
      <c r="E151" s="6">
        <v>11.732799999999999</v>
      </c>
      <c r="F151" s="6">
        <v>9.0264799999999994</v>
      </c>
      <c r="G151" s="6">
        <v>2.5670199999999999</v>
      </c>
      <c r="H151" s="6">
        <v>0.655366</v>
      </c>
      <c r="I151" s="6">
        <v>5.0942600000000002</v>
      </c>
      <c r="J151" s="6">
        <v>22522</v>
      </c>
      <c r="K151" s="6">
        <v>0.45371099999999998</v>
      </c>
      <c r="L151" s="6">
        <v>0.59337700000000004</v>
      </c>
      <c r="M151" s="6">
        <v>0.59627399999999997</v>
      </c>
      <c r="N151" s="6">
        <v>0.57692200000000005</v>
      </c>
      <c r="O151" s="6">
        <v>2.3929399999999998</v>
      </c>
      <c r="P151" s="6">
        <v>55646</v>
      </c>
      <c r="R151" s="1"/>
      <c r="S151" s="1"/>
      <c r="T151" s="1"/>
      <c r="U151"/>
    </row>
    <row r="152" spans="1:21" x14ac:dyDescent="0.25">
      <c r="A152" s="9" t="s">
        <v>46</v>
      </c>
      <c r="B152" s="16">
        <v>44066.125</v>
      </c>
      <c r="C152" s="6">
        <v>2.6345000000000001</v>
      </c>
      <c r="D152" s="6">
        <v>3.4954299999999998</v>
      </c>
      <c r="E152" s="6">
        <v>4.8822900000000002</v>
      </c>
      <c r="F152" s="6">
        <v>4.9012700000000002</v>
      </c>
      <c r="G152" s="6">
        <v>0.50468199999999996</v>
      </c>
      <c r="H152" s="6">
        <v>0.12142600000000001</v>
      </c>
      <c r="I152" s="6">
        <v>2.1592199999999999</v>
      </c>
      <c r="J152" s="6">
        <v>25862</v>
      </c>
      <c r="K152" s="6">
        <v>0.23364099999999999</v>
      </c>
      <c r="L152" s="6">
        <v>0.17780499999999999</v>
      </c>
      <c r="M152" s="6">
        <v>0.200936</v>
      </c>
      <c r="N152" s="6">
        <v>0.16589300000000001</v>
      </c>
      <c r="O152" s="6">
        <v>0.89995999999999998</v>
      </c>
      <c r="P152" s="6">
        <v>71846</v>
      </c>
    </row>
    <row r="153" spans="1:21" x14ac:dyDescent="0.25">
      <c r="A153" s="7"/>
      <c r="B153" s="14" t="s">
        <v>64</v>
      </c>
      <c r="C153" s="6">
        <v>2.4191099999999999</v>
      </c>
      <c r="D153" s="6">
        <v>2.8811800000000001</v>
      </c>
      <c r="E153" s="6">
        <v>6.3472900000000001</v>
      </c>
      <c r="F153" s="6">
        <v>3.3302800000000001</v>
      </c>
      <c r="G153" s="6">
        <v>0.63097199999999998</v>
      </c>
      <c r="H153" s="6">
        <v>0.182979</v>
      </c>
      <c r="I153" s="6">
        <v>2.0504600000000002</v>
      </c>
      <c r="J153" s="6">
        <v>25862</v>
      </c>
      <c r="K153" s="6">
        <v>0.206626</v>
      </c>
      <c r="L153" s="6">
        <v>0.10693</v>
      </c>
      <c r="M153" s="6">
        <v>0.10713499999999999</v>
      </c>
      <c r="N153" s="6">
        <v>5.9250400000000002E-2</v>
      </c>
      <c r="O153" s="6">
        <v>0.81045</v>
      </c>
      <c r="P153" s="6">
        <v>71846</v>
      </c>
      <c r="R153" s="1"/>
      <c r="S153" s="1"/>
      <c r="T153" s="1"/>
      <c r="U153"/>
    </row>
    <row r="154" spans="1:21" x14ac:dyDescent="0.25">
      <c r="A154" s="7"/>
      <c r="B154" s="14" t="s">
        <v>65</v>
      </c>
      <c r="C154" s="6">
        <v>2.6638500000000001</v>
      </c>
      <c r="D154" s="6">
        <v>3.6548600000000002</v>
      </c>
      <c r="E154" s="6">
        <v>5.4591500000000002</v>
      </c>
      <c r="F154" s="6">
        <v>4.1050300000000002</v>
      </c>
      <c r="G154" s="6">
        <v>0.52653899999999998</v>
      </c>
      <c r="H154" s="6">
        <v>0.14246500000000001</v>
      </c>
      <c r="I154" s="6">
        <v>2.1106099999999999</v>
      </c>
      <c r="J154" s="6">
        <v>25862</v>
      </c>
      <c r="K154" s="6">
        <v>0.26280300000000001</v>
      </c>
      <c r="L154" s="6">
        <v>0.14879899999999999</v>
      </c>
      <c r="M154" s="6">
        <v>0.163526</v>
      </c>
      <c r="N154" s="6">
        <v>0.114383</v>
      </c>
      <c r="O154" s="6">
        <v>0.86574799999999996</v>
      </c>
      <c r="P154" s="6">
        <v>71846</v>
      </c>
      <c r="R154" s="1"/>
      <c r="S154" s="1"/>
      <c r="T154" s="1"/>
      <c r="U154"/>
    </row>
    <row r="155" spans="1:21" x14ac:dyDescent="0.25">
      <c r="A155" s="7"/>
      <c r="B155" s="15" t="s">
        <v>66</v>
      </c>
      <c r="C155" s="6">
        <v>2.11171</v>
      </c>
      <c r="D155" s="6">
        <v>3.40354</v>
      </c>
      <c r="E155" s="6">
        <v>4.7237299999999998</v>
      </c>
      <c r="F155" s="6">
        <v>6.2276999999999996</v>
      </c>
      <c r="G155" s="6">
        <v>0.51116300000000003</v>
      </c>
      <c r="H155" s="6">
        <v>0.100605</v>
      </c>
      <c r="I155" s="6">
        <v>2.36808</v>
      </c>
      <c r="J155" s="6">
        <v>25862</v>
      </c>
      <c r="K155" s="6">
        <v>0.23980199999999999</v>
      </c>
      <c r="L155" s="6">
        <v>0.216863</v>
      </c>
      <c r="M155" s="6">
        <v>0.242145</v>
      </c>
      <c r="N155" s="6">
        <v>0.215891</v>
      </c>
      <c r="O155" s="6">
        <v>0.99831000000000003</v>
      </c>
      <c r="P155" s="6">
        <v>71846</v>
      </c>
      <c r="R155" s="1"/>
      <c r="S155" s="1"/>
      <c r="T155" s="1"/>
      <c r="U155"/>
    </row>
    <row r="156" spans="1:21" x14ac:dyDescent="0.25">
      <c r="A156" s="7"/>
      <c r="B156" s="15" t="s">
        <v>67</v>
      </c>
      <c r="C156" s="6">
        <v>2.1288299999999998</v>
      </c>
      <c r="D156" s="6">
        <v>3.3336700000000001</v>
      </c>
      <c r="E156" s="6">
        <v>4.3638000000000003</v>
      </c>
      <c r="F156" s="6">
        <v>6.8683300000000003</v>
      </c>
      <c r="G156" s="6">
        <v>0.58946200000000004</v>
      </c>
      <c r="H156" s="6">
        <v>9.1903499999999999E-2</v>
      </c>
      <c r="I156" s="6">
        <v>2.4541200000000001</v>
      </c>
      <c r="J156" s="6">
        <v>25862</v>
      </c>
      <c r="K156" s="6">
        <v>0.213812</v>
      </c>
      <c r="L156" s="6">
        <v>0.26339899999999999</v>
      </c>
      <c r="M156" s="6">
        <v>0.27361999999999997</v>
      </c>
      <c r="N156" s="6">
        <v>0.25137700000000002</v>
      </c>
      <c r="O156" s="6">
        <v>1.0449999999999999</v>
      </c>
      <c r="P156" s="6">
        <v>71846</v>
      </c>
      <c r="R156" s="1"/>
      <c r="S156" s="1"/>
      <c r="T156" s="1"/>
      <c r="U156"/>
    </row>
    <row r="157" spans="1:21" x14ac:dyDescent="0.25">
      <c r="A157" s="9" t="s">
        <v>5</v>
      </c>
      <c r="B157" s="16">
        <v>43332.125</v>
      </c>
      <c r="C157" s="6">
        <v>7.60928</v>
      </c>
      <c r="D157" s="6">
        <v>1.7603599999999999</v>
      </c>
      <c r="E157" s="6">
        <v>1.1626000000000001</v>
      </c>
      <c r="F157" s="6">
        <v>3.1022099999999999</v>
      </c>
      <c r="G157" s="6">
        <v>4.2029699999999997</v>
      </c>
      <c r="H157" s="6">
        <v>1.78972</v>
      </c>
      <c r="I157" s="6">
        <v>2.7181899999999999</v>
      </c>
      <c r="J157" s="6">
        <v>15644</v>
      </c>
      <c r="K157" s="6">
        <v>1.10501</v>
      </c>
      <c r="L157" s="6">
        <v>0.61776799999999998</v>
      </c>
      <c r="M157" s="6">
        <v>0.36336299999999999</v>
      </c>
      <c r="N157" s="6">
        <v>0.3261</v>
      </c>
      <c r="O157" s="6">
        <v>1.33847</v>
      </c>
      <c r="P157" s="6">
        <v>43468</v>
      </c>
    </row>
    <row r="158" spans="1:21" x14ac:dyDescent="0.25">
      <c r="A158" s="7"/>
      <c r="B158" s="14" t="s">
        <v>64</v>
      </c>
      <c r="C158" s="6">
        <v>2.1577000000000002</v>
      </c>
      <c r="D158" s="6">
        <v>1.8992500000000001</v>
      </c>
      <c r="E158" s="6">
        <v>1.08511</v>
      </c>
      <c r="F158" s="6">
        <v>2.8540100000000002</v>
      </c>
      <c r="G158" s="6">
        <v>3.7164600000000001</v>
      </c>
      <c r="H158" s="6">
        <v>2.9283000000000001</v>
      </c>
      <c r="I158" s="6">
        <v>2.7474400000000001</v>
      </c>
      <c r="J158" s="6">
        <v>15644</v>
      </c>
      <c r="K158" s="6">
        <v>1.2486600000000001</v>
      </c>
      <c r="L158" s="6">
        <v>0.82768600000000003</v>
      </c>
      <c r="M158" s="6">
        <v>0.432674</v>
      </c>
      <c r="N158" s="6">
        <v>0.41644399999999998</v>
      </c>
      <c r="O158" s="6">
        <v>1.42808</v>
      </c>
      <c r="P158" s="6">
        <v>43468</v>
      </c>
      <c r="R158" s="1"/>
      <c r="S158" s="1"/>
      <c r="T158" s="1"/>
      <c r="U158"/>
    </row>
    <row r="159" spans="1:21" x14ac:dyDescent="0.25">
      <c r="A159" s="7"/>
      <c r="B159" s="14" t="s">
        <v>65</v>
      </c>
      <c r="C159" s="6">
        <v>2.73061</v>
      </c>
      <c r="D159" s="6">
        <v>2.2879700000000001</v>
      </c>
      <c r="E159" s="6">
        <v>1.21736</v>
      </c>
      <c r="F159" s="6">
        <v>2.9748899999999998</v>
      </c>
      <c r="G159" s="6">
        <v>4.3409300000000002</v>
      </c>
      <c r="H159" s="6">
        <v>3.1047899999999999</v>
      </c>
      <c r="I159" s="6">
        <v>3.04758</v>
      </c>
      <c r="J159" s="6">
        <v>15644</v>
      </c>
      <c r="K159" s="6">
        <v>1.25657</v>
      </c>
      <c r="L159" s="6">
        <v>0.68106599999999995</v>
      </c>
      <c r="M159" s="6">
        <v>0.34668199999999999</v>
      </c>
      <c r="N159" s="6">
        <v>0.30381399999999997</v>
      </c>
      <c r="O159" s="6">
        <v>1.47915</v>
      </c>
      <c r="P159" s="6">
        <v>43468</v>
      </c>
      <c r="R159" s="1"/>
      <c r="S159" s="1"/>
      <c r="T159" s="1"/>
      <c r="U159"/>
    </row>
    <row r="160" spans="1:21" x14ac:dyDescent="0.25">
      <c r="A160" s="7"/>
      <c r="B160" s="15" t="s">
        <v>66</v>
      </c>
      <c r="C160" s="6">
        <v>6.5873900000000001</v>
      </c>
      <c r="D160" s="6">
        <v>2.75061</v>
      </c>
      <c r="E160" s="6">
        <v>0.59165800000000002</v>
      </c>
      <c r="F160" s="6">
        <v>0.67934300000000003</v>
      </c>
      <c r="G160" s="6">
        <v>1.2905899999999999</v>
      </c>
      <c r="H160" s="6">
        <v>0.22656499999999999</v>
      </c>
      <c r="I160" s="6">
        <v>1.0177799999999999</v>
      </c>
      <c r="J160" s="6">
        <v>15644</v>
      </c>
      <c r="K160" s="6">
        <v>0.35277399999999998</v>
      </c>
      <c r="L160" s="6">
        <v>0.36244100000000001</v>
      </c>
      <c r="M160" s="6">
        <v>0.53193100000000004</v>
      </c>
      <c r="N160" s="6">
        <v>1.0365800000000001</v>
      </c>
      <c r="O160" s="6">
        <v>0.75419499999999995</v>
      </c>
      <c r="P160" s="6">
        <v>43468</v>
      </c>
      <c r="R160" s="1"/>
      <c r="S160" s="1"/>
      <c r="T160" s="1"/>
      <c r="U160"/>
    </row>
    <row r="161" spans="1:21" x14ac:dyDescent="0.25">
      <c r="A161" s="7"/>
      <c r="B161" s="15" t="s">
        <v>67</v>
      </c>
      <c r="C161" s="6">
        <v>8.2974899999999998</v>
      </c>
      <c r="D161" s="6">
        <v>4.9653999999999998</v>
      </c>
      <c r="E161" s="6">
        <v>3.5404499999999999</v>
      </c>
      <c r="F161" s="6">
        <v>3.5595500000000002</v>
      </c>
      <c r="G161" s="6">
        <v>3.39134</v>
      </c>
      <c r="H161" s="6">
        <v>2.2564899999999999</v>
      </c>
      <c r="I161" s="6">
        <v>3.36476</v>
      </c>
      <c r="J161" s="6">
        <v>15644</v>
      </c>
      <c r="K161" s="6">
        <v>1.35486</v>
      </c>
      <c r="L161" s="6">
        <v>1.1539900000000001</v>
      </c>
      <c r="M161" s="6">
        <v>0.65871100000000005</v>
      </c>
      <c r="N161" s="6">
        <v>0.66720999999999997</v>
      </c>
      <c r="O161" s="6">
        <v>1.7990200000000001</v>
      </c>
      <c r="P161" s="6">
        <v>43468</v>
      </c>
      <c r="R161" s="1"/>
      <c r="S161" s="1"/>
      <c r="T161" s="1"/>
      <c r="U161"/>
    </row>
    <row r="162" spans="1:21" x14ac:dyDescent="0.25">
      <c r="A162" s="9" t="s">
        <v>47</v>
      </c>
      <c r="B162" s="16">
        <v>44076.125</v>
      </c>
      <c r="C162" s="6">
        <v>1.36117</v>
      </c>
      <c r="D162" s="6">
        <v>1.5526500000000001</v>
      </c>
      <c r="E162" s="6">
        <v>3.2739799999999999</v>
      </c>
      <c r="F162" s="6">
        <v>4.5332800000000004</v>
      </c>
      <c r="G162" s="6">
        <v>2.4932799999999999</v>
      </c>
      <c r="H162" s="6">
        <v>5.4969599999999996</v>
      </c>
      <c r="I162" s="6">
        <v>3.8079200000000002</v>
      </c>
      <c r="J162" s="6">
        <v>6184</v>
      </c>
      <c r="K162" s="6">
        <v>10.761900000000001</v>
      </c>
      <c r="L162" s="6">
        <v>9.2865400000000005</v>
      </c>
      <c r="M162" s="6">
        <v>4.8233199999999998</v>
      </c>
      <c r="N162" s="6">
        <v>1.80575</v>
      </c>
      <c r="O162" s="6">
        <v>5.3255699999999999</v>
      </c>
      <c r="P162" s="6">
        <v>17170</v>
      </c>
    </row>
    <row r="163" spans="1:21" x14ac:dyDescent="0.25">
      <c r="A163" s="7"/>
      <c r="B163" s="14" t="s">
        <v>64</v>
      </c>
      <c r="C163" s="6">
        <v>3.46698</v>
      </c>
      <c r="D163" s="6">
        <v>2.9768400000000002</v>
      </c>
      <c r="E163" s="6">
        <v>2.70044</v>
      </c>
      <c r="F163" s="6">
        <v>3.57172</v>
      </c>
      <c r="G163" s="6">
        <v>2.8016899999999998</v>
      </c>
      <c r="H163" s="6">
        <v>5.4398799999999996</v>
      </c>
      <c r="I163" s="6">
        <v>3.7778399999999999</v>
      </c>
      <c r="J163" s="6">
        <v>6184</v>
      </c>
      <c r="K163" s="6">
        <v>9.2331699999999994</v>
      </c>
      <c r="L163" s="6">
        <v>7.9901799999999996</v>
      </c>
      <c r="M163" s="6">
        <v>3.8334999999999999</v>
      </c>
      <c r="N163" s="6">
        <v>1.7250399999999999</v>
      </c>
      <c r="O163" s="6">
        <v>4.7380399999999998</v>
      </c>
      <c r="P163" s="6">
        <v>17170</v>
      </c>
      <c r="R163" s="1"/>
      <c r="S163" s="1"/>
      <c r="T163" s="1"/>
      <c r="U163"/>
    </row>
    <row r="164" spans="1:21" x14ac:dyDescent="0.25">
      <c r="A164" s="7"/>
      <c r="B164" s="14" t="s">
        <v>65</v>
      </c>
      <c r="C164" s="6">
        <v>2.3525100000000001</v>
      </c>
      <c r="D164" s="6">
        <v>1.7937000000000001</v>
      </c>
      <c r="E164" s="6">
        <v>2.6822499999999998</v>
      </c>
      <c r="F164" s="6">
        <v>3.7102499999999998</v>
      </c>
      <c r="G164" s="6">
        <v>2.4458099999999998</v>
      </c>
      <c r="H164" s="6">
        <v>4.7912100000000004</v>
      </c>
      <c r="I164" s="6">
        <v>3.38531</v>
      </c>
      <c r="J164" s="6">
        <v>6184</v>
      </c>
      <c r="K164" s="6">
        <v>8.8598199999999991</v>
      </c>
      <c r="L164" s="6">
        <v>7.7889600000000003</v>
      </c>
      <c r="M164" s="6">
        <v>3.97085</v>
      </c>
      <c r="N164" s="6">
        <v>1.6205000000000001</v>
      </c>
      <c r="O164" s="6">
        <v>4.5215199999999998</v>
      </c>
      <c r="P164" s="6">
        <v>17170</v>
      </c>
      <c r="R164" s="1"/>
      <c r="S164" s="1"/>
      <c r="T164" s="1"/>
      <c r="U164"/>
    </row>
    <row r="165" spans="1:21" x14ac:dyDescent="0.25">
      <c r="A165" s="7"/>
      <c r="B165" s="15" t="s">
        <v>66</v>
      </c>
      <c r="C165" s="6">
        <v>1.36757</v>
      </c>
      <c r="D165" s="6">
        <v>1.4492</v>
      </c>
      <c r="E165" s="6">
        <v>3.8902700000000001</v>
      </c>
      <c r="F165" s="6">
        <v>4.4603099999999998</v>
      </c>
      <c r="G165" s="6">
        <v>2.5203799999999998</v>
      </c>
      <c r="H165" s="6">
        <v>5.4987500000000002</v>
      </c>
      <c r="I165" s="6">
        <v>3.8778299999999999</v>
      </c>
      <c r="J165" s="6">
        <v>6184</v>
      </c>
      <c r="K165" s="6">
        <v>10.2546</v>
      </c>
      <c r="L165" s="6">
        <v>8.7244100000000007</v>
      </c>
      <c r="M165" s="6">
        <v>5.0137999999999998</v>
      </c>
      <c r="N165" s="6">
        <v>1.8599300000000001</v>
      </c>
      <c r="O165" s="6">
        <v>5.2432499999999997</v>
      </c>
      <c r="P165" s="6">
        <v>17170</v>
      </c>
      <c r="R165" s="1"/>
      <c r="S165" s="1"/>
      <c r="T165" s="1"/>
      <c r="U165"/>
    </row>
    <row r="166" spans="1:21" x14ac:dyDescent="0.25">
      <c r="A166" s="7"/>
      <c r="B166" s="15" t="s">
        <v>67</v>
      </c>
      <c r="C166" s="6">
        <v>1.88201</v>
      </c>
      <c r="D166" s="6">
        <v>3.0007199999999998</v>
      </c>
      <c r="E166" s="6">
        <v>7.25101</v>
      </c>
      <c r="F166" s="6">
        <v>8.9221199999999996</v>
      </c>
      <c r="G166" s="6">
        <v>3.3892699999999998</v>
      </c>
      <c r="H166" s="6">
        <v>4.4094300000000004</v>
      </c>
      <c r="I166" s="6">
        <v>5.2400700000000002</v>
      </c>
      <c r="J166" s="6">
        <v>6184</v>
      </c>
      <c r="K166" s="6">
        <v>7.4973200000000002</v>
      </c>
      <c r="L166" s="6">
        <v>6.72668</v>
      </c>
      <c r="M166" s="6">
        <v>3.3832100000000001</v>
      </c>
      <c r="N166" s="6">
        <v>1.1487799999999999</v>
      </c>
      <c r="O166" s="6">
        <v>4.6637399999999998</v>
      </c>
      <c r="P166" s="6">
        <v>17170</v>
      </c>
      <c r="R166" s="1"/>
      <c r="S166" s="1"/>
      <c r="T166" s="1"/>
      <c r="U166"/>
    </row>
    <row r="167" spans="1:21" x14ac:dyDescent="0.25">
      <c r="A167" s="9" t="s">
        <v>16</v>
      </c>
      <c r="B167" s="16">
        <v>43787.125</v>
      </c>
      <c r="C167" s="6">
        <v>4.0348899999999999</v>
      </c>
      <c r="D167" s="6">
        <v>10.2189</v>
      </c>
      <c r="E167" s="6">
        <v>14.818300000000001</v>
      </c>
      <c r="F167" s="6">
        <v>13.0259</v>
      </c>
      <c r="G167" s="6">
        <v>10.463100000000001</v>
      </c>
      <c r="H167" s="6">
        <v>5.9356200000000001</v>
      </c>
      <c r="I167" s="6">
        <v>9.9972600000000007</v>
      </c>
      <c r="J167" s="6">
        <v>1839</v>
      </c>
      <c r="K167" s="6">
        <v>3.2213799999999999</v>
      </c>
      <c r="L167" s="6">
        <v>3.07037</v>
      </c>
      <c r="M167" s="6">
        <v>2.6769099999999999</v>
      </c>
      <c r="N167" s="6">
        <v>2.38368</v>
      </c>
      <c r="O167" s="6">
        <v>5.3854600000000001</v>
      </c>
      <c r="P167" s="6">
        <v>5110</v>
      </c>
    </row>
    <row r="168" spans="1:21" x14ac:dyDescent="0.25">
      <c r="A168" s="7"/>
      <c r="B168" s="14" t="s">
        <v>64</v>
      </c>
      <c r="C168" s="6">
        <v>4.0348899999999999</v>
      </c>
      <c r="D168" s="6">
        <v>10.2189</v>
      </c>
      <c r="E168" s="6">
        <v>14.818300000000001</v>
      </c>
      <c r="F168" s="6">
        <v>13.0259</v>
      </c>
      <c r="G168" s="6">
        <v>10.463100000000001</v>
      </c>
      <c r="H168" s="6">
        <v>5.9356200000000001</v>
      </c>
      <c r="I168" s="6">
        <v>9.9972600000000007</v>
      </c>
      <c r="J168" s="6">
        <v>1839</v>
      </c>
      <c r="K168" s="6">
        <v>3.2213799999999999</v>
      </c>
      <c r="L168" s="6">
        <v>3.07037</v>
      </c>
      <c r="M168" s="6">
        <v>2.6769099999999999</v>
      </c>
      <c r="N168" s="6">
        <v>2.38368</v>
      </c>
      <c r="O168" s="6">
        <v>5.3854600000000001</v>
      </c>
      <c r="P168" s="6">
        <v>5110</v>
      </c>
      <c r="R168" s="1"/>
      <c r="S168" s="1"/>
      <c r="T168" s="1"/>
      <c r="U168"/>
    </row>
    <row r="169" spans="1:21" x14ac:dyDescent="0.25">
      <c r="A169" s="7"/>
      <c r="B169" s="14" t="s">
        <v>65</v>
      </c>
      <c r="C169" s="6">
        <v>3.6786699999999999</v>
      </c>
      <c r="D169" s="6">
        <v>8.1050000000000004</v>
      </c>
      <c r="E169" s="6">
        <v>11.8215</v>
      </c>
      <c r="F169" s="6">
        <v>11.039</v>
      </c>
      <c r="G169" s="6">
        <v>10.4778</v>
      </c>
      <c r="H169" s="6">
        <v>6.7222</v>
      </c>
      <c r="I169" s="6">
        <v>9.2469300000000008</v>
      </c>
      <c r="J169" s="6">
        <v>1839</v>
      </c>
      <c r="K169" s="6">
        <v>3.6597300000000001</v>
      </c>
      <c r="L169" s="6">
        <v>2.8392400000000002</v>
      </c>
      <c r="M169" s="6">
        <v>2.3652199999999999</v>
      </c>
      <c r="N169" s="6">
        <v>2.3464700000000001</v>
      </c>
      <c r="O169" s="6">
        <v>5.07883</v>
      </c>
      <c r="P169" s="6">
        <v>5110</v>
      </c>
      <c r="R169" s="1"/>
      <c r="S169" s="1"/>
      <c r="T169" s="1"/>
      <c r="U169"/>
    </row>
    <row r="170" spans="1:21" x14ac:dyDescent="0.25">
      <c r="A170" s="7"/>
      <c r="B170" s="15" t="s">
        <v>66</v>
      </c>
      <c r="C170" s="6">
        <v>4.5234800000000002</v>
      </c>
      <c r="D170" s="6">
        <v>11.4322</v>
      </c>
      <c r="E170" s="6">
        <v>16.712499999999999</v>
      </c>
      <c r="F170" s="6">
        <v>14.3626</v>
      </c>
      <c r="G170" s="6">
        <v>10.614100000000001</v>
      </c>
      <c r="H170" s="6">
        <v>5.8913900000000003</v>
      </c>
      <c r="I170" s="6">
        <v>10.662599999999999</v>
      </c>
      <c r="J170" s="6">
        <v>1839</v>
      </c>
      <c r="K170" s="6">
        <v>3.1710699999999998</v>
      </c>
      <c r="L170" s="6">
        <v>2.9958800000000001</v>
      </c>
      <c r="M170" s="6">
        <v>2.9415800000000001</v>
      </c>
      <c r="N170" s="6">
        <v>2.5344899999999999</v>
      </c>
      <c r="O170" s="6">
        <v>5.68072</v>
      </c>
      <c r="P170" s="6">
        <v>5110</v>
      </c>
      <c r="R170" s="1"/>
      <c r="S170" s="1"/>
      <c r="T170" s="1"/>
      <c r="U170"/>
    </row>
    <row r="171" spans="1:21" x14ac:dyDescent="0.25">
      <c r="A171" s="7"/>
      <c r="B171" s="15" t="s">
        <v>67</v>
      </c>
      <c r="C171" s="6">
        <v>3.8393299999999999</v>
      </c>
      <c r="D171" s="6">
        <v>13.029199999999999</v>
      </c>
      <c r="E171" s="6">
        <v>19.5991</v>
      </c>
      <c r="F171" s="6">
        <v>16.0685</v>
      </c>
      <c r="G171" s="6">
        <v>11.498100000000001</v>
      </c>
      <c r="H171" s="6">
        <v>6.3939599999999999</v>
      </c>
      <c r="I171" s="6">
        <v>11.8864</v>
      </c>
      <c r="J171" s="6">
        <v>1839</v>
      </c>
      <c r="K171" s="6">
        <v>3.3752499999999999</v>
      </c>
      <c r="L171" s="6">
        <v>2.3250099999999998</v>
      </c>
      <c r="M171" s="6">
        <v>2.6135700000000002</v>
      </c>
      <c r="N171" s="6">
        <v>2.5760700000000001</v>
      </c>
      <c r="O171" s="6">
        <v>6.0005800000000002</v>
      </c>
      <c r="P171" s="6">
        <v>5110</v>
      </c>
      <c r="R171" s="1"/>
      <c r="S171" s="1"/>
      <c r="T171" s="1"/>
      <c r="U171"/>
    </row>
    <row r="172" spans="1:21" x14ac:dyDescent="0.25">
      <c r="A172" s="9" t="s">
        <v>13</v>
      </c>
      <c r="B172" s="16">
        <v>43711.125</v>
      </c>
      <c r="C172" s="6">
        <v>2.42334</v>
      </c>
      <c r="D172" s="6">
        <v>13.997</v>
      </c>
      <c r="E172" s="6">
        <v>16.0413</v>
      </c>
      <c r="F172" s="6">
        <v>5.3638199999999996</v>
      </c>
      <c r="G172" s="6">
        <v>2.4050400000000001</v>
      </c>
      <c r="H172" s="6">
        <v>1.8642399999999999</v>
      </c>
      <c r="I172" s="6">
        <v>5.6680000000000001</v>
      </c>
      <c r="J172" s="6">
        <v>7986</v>
      </c>
      <c r="K172" s="6">
        <v>1.78617</v>
      </c>
      <c r="L172" s="6">
        <v>1.21912</v>
      </c>
      <c r="M172" s="6">
        <v>0.86165199999999997</v>
      </c>
      <c r="N172" s="6">
        <v>0.68715999999999999</v>
      </c>
      <c r="O172" s="6">
        <v>2.7332000000000001</v>
      </c>
      <c r="P172" s="6">
        <v>22172</v>
      </c>
    </row>
    <row r="173" spans="1:21" x14ac:dyDescent="0.25">
      <c r="A173" s="7"/>
      <c r="B173" s="14" t="s">
        <v>64</v>
      </c>
      <c r="C173" s="6">
        <v>2.5392100000000002</v>
      </c>
      <c r="D173" s="6">
        <v>7.2774599999999996</v>
      </c>
      <c r="E173" s="6">
        <v>12.690799999999999</v>
      </c>
      <c r="F173" s="6">
        <v>5.6516900000000003</v>
      </c>
      <c r="G173" s="6">
        <v>2.98956</v>
      </c>
      <c r="H173" s="6">
        <v>2.1322899999999998</v>
      </c>
      <c r="I173" s="6">
        <v>4.9313200000000004</v>
      </c>
      <c r="J173" s="6">
        <v>7986</v>
      </c>
      <c r="K173" s="6">
        <v>1.84951</v>
      </c>
      <c r="L173" s="6">
        <v>1.0326299999999999</v>
      </c>
      <c r="M173" s="6">
        <v>0.73125899999999999</v>
      </c>
      <c r="N173" s="6">
        <v>0.901532</v>
      </c>
      <c r="O173" s="6">
        <v>2.4666800000000002</v>
      </c>
      <c r="P173" s="6">
        <v>22172</v>
      </c>
      <c r="R173" s="1"/>
      <c r="S173" s="1"/>
      <c r="T173" s="1"/>
      <c r="U173"/>
    </row>
    <row r="174" spans="1:21" x14ac:dyDescent="0.25">
      <c r="A174" s="7"/>
      <c r="B174" s="14" t="s">
        <v>65</v>
      </c>
      <c r="C174" s="6">
        <v>1.74004</v>
      </c>
      <c r="D174" s="6">
        <v>10.2287</v>
      </c>
      <c r="E174" s="6">
        <v>14.3118</v>
      </c>
      <c r="F174" s="6">
        <v>5.2142900000000001</v>
      </c>
      <c r="G174" s="6">
        <v>2.4204699999999999</v>
      </c>
      <c r="H174" s="6">
        <v>1.70119</v>
      </c>
      <c r="I174" s="6">
        <v>5.0202999999999998</v>
      </c>
      <c r="J174" s="6">
        <v>7986</v>
      </c>
      <c r="K174" s="6">
        <v>1.81911</v>
      </c>
      <c r="L174" s="6">
        <v>1.1034299999999999</v>
      </c>
      <c r="M174" s="6">
        <v>0.79738699999999996</v>
      </c>
      <c r="N174" s="6">
        <v>0.75743000000000005</v>
      </c>
      <c r="O174" s="6">
        <v>2.4892599999999998</v>
      </c>
      <c r="P174" s="6">
        <v>22172</v>
      </c>
      <c r="R174" s="1"/>
      <c r="S174" s="1"/>
      <c r="T174" s="1"/>
      <c r="U174"/>
    </row>
    <row r="175" spans="1:21" x14ac:dyDescent="0.25">
      <c r="A175" s="7"/>
      <c r="B175" s="15" t="s">
        <v>66</v>
      </c>
      <c r="C175" s="6">
        <v>7.6393700000000004</v>
      </c>
      <c r="D175" s="6">
        <v>19.347200000000001</v>
      </c>
      <c r="E175" s="6">
        <v>18.7639</v>
      </c>
      <c r="F175" s="6">
        <v>4.6789300000000003</v>
      </c>
      <c r="G175" s="6">
        <v>1.30575</v>
      </c>
      <c r="H175" s="6">
        <v>1.0279700000000001</v>
      </c>
      <c r="I175" s="6">
        <v>5.9720500000000003</v>
      </c>
      <c r="J175" s="6">
        <v>7986</v>
      </c>
      <c r="K175" s="6">
        <v>1.59954</v>
      </c>
      <c r="L175" s="6">
        <v>1.31864</v>
      </c>
      <c r="M175" s="6">
        <v>0.79333699999999996</v>
      </c>
      <c r="N175" s="6">
        <v>0.56281300000000001</v>
      </c>
      <c r="O175" s="6">
        <v>2.7981699999999998</v>
      </c>
      <c r="P175" s="6">
        <v>22172</v>
      </c>
      <c r="R175" s="1"/>
      <c r="S175" s="1"/>
      <c r="T175" s="1"/>
      <c r="U175"/>
    </row>
    <row r="176" spans="1:21" x14ac:dyDescent="0.25">
      <c r="A176" s="7"/>
      <c r="B176" s="15" t="s">
        <v>67</v>
      </c>
      <c r="C176" s="6">
        <v>7.6393700000000004</v>
      </c>
      <c r="D176" s="6">
        <v>19.347200000000001</v>
      </c>
      <c r="E176" s="6">
        <v>18.7639</v>
      </c>
      <c r="F176" s="6">
        <v>4.6789300000000003</v>
      </c>
      <c r="G176" s="6">
        <v>1.30575</v>
      </c>
      <c r="H176" s="6">
        <v>1.0279700000000001</v>
      </c>
      <c r="I176" s="6">
        <v>5.9720500000000003</v>
      </c>
      <c r="J176" s="6">
        <v>7986</v>
      </c>
      <c r="K176" s="6">
        <v>1.59954</v>
      </c>
      <c r="L176" s="6">
        <v>1.31864</v>
      </c>
      <c r="M176" s="6">
        <v>0.79333699999999996</v>
      </c>
      <c r="N176" s="6">
        <v>0.56281300000000001</v>
      </c>
      <c r="O176" s="6">
        <v>2.7981699999999998</v>
      </c>
      <c r="P176" s="6">
        <v>22172</v>
      </c>
      <c r="R176" s="1"/>
      <c r="S176" s="1"/>
      <c r="T176" s="1"/>
      <c r="U176"/>
    </row>
    <row r="177" spans="1:21" x14ac:dyDescent="0.25">
      <c r="A177" s="9" t="s">
        <v>30</v>
      </c>
      <c r="B177" s="16">
        <v>44129.125</v>
      </c>
      <c r="C177" s="6">
        <v>42.9985</v>
      </c>
      <c r="D177" s="6">
        <v>25.068000000000001</v>
      </c>
      <c r="E177" s="6">
        <v>10.115</v>
      </c>
      <c r="F177" s="6">
        <v>5.4284100000000004</v>
      </c>
      <c r="G177" s="6">
        <v>5.4355500000000001</v>
      </c>
      <c r="H177" s="6">
        <v>5.6282699999999997</v>
      </c>
      <c r="I177" s="6">
        <v>8.8171800000000005</v>
      </c>
      <c r="J177" s="6">
        <v>3692</v>
      </c>
      <c r="K177" s="6">
        <v>4.2756299999999996</v>
      </c>
      <c r="L177" s="6">
        <v>3.4969999999999999</v>
      </c>
      <c r="M177" s="6">
        <v>3.03457</v>
      </c>
      <c r="N177" s="6">
        <v>2.4106800000000002</v>
      </c>
      <c r="O177" s="6">
        <v>5.2295600000000002</v>
      </c>
      <c r="P177" s="6">
        <v>10251</v>
      </c>
    </row>
    <row r="178" spans="1:21" x14ac:dyDescent="0.25">
      <c r="A178" s="7"/>
      <c r="B178" s="14" t="s">
        <v>64</v>
      </c>
      <c r="C178" s="6">
        <v>19.439299999999999</v>
      </c>
      <c r="D178" s="6">
        <v>11.8337</v>
      </c>
      <c r="E178" s="6">
        <v>7.9217300000000002</v>
      </c>
      <c r="F178" s="6">
        <v>7.0507200000000001</v>
      </c>
      <c r="G178" s="6">
        <v>7.8940799999999998</v>
      </c>
      <c r="H178" s="6">
        <v>4.3392900000000001</v>
      </c>
      <c r="I178" s="6">
        <v>7.2957900000000002</v>
      </c>
      <c r="J178" s="6">
        <v>3692</v>
      </c>
      <c r="K178" s="6">
        <v>4.0004200000000001</v>
      </c>
      <c r="L178" s="6">
        <v>3.5327199999999999</v>
      </c>
      <c r="M178" s="6">
        <v>3.1643599999999998</v>
      </c>
      <c r="N178" s="6">
        <v>3.3645</v>
      </c>
      <c r="O178" s="6">
        <v>4.8547900000000004</v>
      </c>
      <c r="P178" s="6">
        <v>10251</v>
      </c>
      <c r="R178" s="1"/>
      <c r="S178" s="1"/>
      <c r="T178" s="1"/>
      <c r="U178"/>
    </row>
    <row r="179" spans="1:21" x14ac:dyDescent="0.25">
      <c r="A179" s="7"/>
      <c r="B179" s="14" t="s">
        <v>65</v>
      </c>
      <c r="C179" s="6">
        <v>31.391300000000001</v>
      </c>
      <c r="D179" s="6">
        <v>17.759599999999999</v>
      </c>
      <c r="E179" s="6">
        <v>8.9955200000000008</v>
      </c>
      <c r="F179" s="6">
        <v>5.8915899999999999</v>
      </c>
      <c r="G179" s="6">
        <v>6.3174599999999996</v>
      </c>
      <c r="H179" s="6">
        <v>4.5979799999999997</v>
      </c>
      <c r="I179" s="6">
        <v>7.7294499999999999</v>
      </c>
      <c r="J179" s="6">
        <v>3692</v>
      </c>
      <c r="K179" s="6">
        <v>3.89913</v>
      </c>
      <c r="L179" s="6">
        <v>3.7046399999999999</v>
      </c>
      <c r="M179" s="6">
        <v>2.9581400000000002</v>
      </c>
      <c r="N179" s="6">
        <v>2.6860499999999998</v>
      </c>
      <c r="O179" s="6">
        <v>4.8594299999999997</v>
      </c>
      <c r="P179" s="6">
        <v>10251</v>
      </c>
      <c r="R179" s="1"/>
      <c r="S179" s="1"/>
      <c r="T179" s="1"/>
      <c r="U179"/>
    </row>
    <row r="180" spans="1:21" x14ac:dyDescent="0.25">
      <c r="A180" s="7"/>
      <c r="B180" s="15" t="s">
        <v>66</v>
      </c>
      <c r="C180" s="6">
        <v>40.686399999999999</v>
      </c>
      <c r="D180" s="6">
        <v>29.365100000000002</v>
      </c>
      <c r="E180" s="6">
        <v>10.8874</v>
      </c>
      <c r="F180" s="6">
        <v>4.3495400000000002</v>
      </c>
      <c r="G180" s="6">
        <v>3.9273199999999999</v>
      </c>
      <c r="H180" s="6">
        <v>4.2048699999999997</v>
      </c>
      <c r="I180" s="6">
        <v>8.1889800000000008</v>
      </c>
      <c r="J180" s="6">
        <v>3692</v>
      </c>
      <c r="K180" s="6">
        <v>3.3653300000000002</v>
      </c>
      <c r="L180" s="6">
        <v>2.88605</v>
      </c>
      <c r="M180" s="6">
        <v>2.8074300000000001</v>
      </c>
      <c r="N180" s="6">
        <v>2.5549900000000001</v>
      </c>
      <c r="O180" s="6">
        <v>4.7820900000000002</v>
      </c>
      <c r="P180" s="6">
        <v>10251</v>
      </c>
      <c r="R180" s="1"/>
      <c r="S180" s="1"/>
      <c r="T180" s="1"/>
      <c r="U180"/>
    </row>
    <row r="181" spans="1:21" x14ac:dyDescent="0.25">
      <c r="A181" s="7"/>
      <c r="B181" s="15" t="s">
        <v>67</v>
      </c>
      <c r="C181" s="6">
        <v>30.371200000000002</v>
      </c>
      <c r="D181" s="6">
        <v>31.2151</v>
      </c>
      <c r="E181" s="6">
        <v>13.8476</v>
      </c>
      <c r="F181" s="6">
        <v>3.0772699999999999</v>
      </c>
      <c r="G181" s="6">
        <v>2.9739399999999998</v>
      </c>
      <c r="H181" s="6">
        <v>3.1714600000000002</v>
      </c>
      <c r="I181" s="6">
        <v>7.6588599999999998</v>
      </c>
      <c r="J181" s="6">
        <v>3692</v>
      </c>
      <c r="K181" s="6">
        <v>2.5093200000000002</v>
      </c>
      <c r="L181" s="6">
        <v>2.3588100000000001</v>
      </c>
      <c r="M181" s="6">
        <v>2.2598099999999999</v>
      </c>
      <c r="N181" s="6">
        <v>1.98438</v>
      </c>
      <c r="O181" s="6">
        <v>4.1992200000000004</v>
      </c>
      <c r="P181" s="6">
        <v>10251</v>
      </c>
      <c r="R181" s="1"/>
      <c r="S181" s="1"/>
      <c r="T181" s="1"/>
      <c r="U181"/>
    </row>
    <row r="182" spans="1:21" x14ac:dyDescent="0.25">
      <c r="A182" s="9" t="s">
        <v>14</v>
      </c>
      <c r="B182" s="16">
        <v>43757.125</v>
      </c>
      <c r="C182" s="6">
        <v>6.0229799999999996</v>
      </c>
      <c r="D182" s="6">
        <v>2.9682200000000001</v>
      </c>
      <c r="E182" s="6">
        <v>1.4864599999999999</v>
      </c>
      <c r="F182" s="6">
        <v>0.76249699999999998</v>
      </c>
      <c r="G182" s="6">
        <v>0.76871400000000001</v>
      </c>
      <c r="H182" s="6">
        <v>1.1257299999999999</v>
      </c>
      <c r="I182" s="6">
        <v>1.30661</v>
      </c>
      <c r="J182" s="6">
        <v>4136</v>
      </c>
      <c r="K182" s="6">
        <v>1.32538</v>
      </c>
      <c r="L182" s="6">
        <v>0.92085899999999998</v>
      </c>
      <c r="M182" s="6">
        <v>0.21748799999999999</v>
      </c>
      <c r="N182" s="6">
        <v>3.3776399999999998E-2</v>
      </c>
      <c r="O182" s="6">
        <v>0.82424399999999998</v>
      </c>
      <c r="P182" s="6">
        <v>11491</v>
      </c>
    </row>
    <row r="183" spans="1:21" x14ac:dyDescent="0.25">
      <c r="A183" s="7"/>
      <c r="B183" s="14" t="s">
        <v>64</v>
      </c>
      <c r="C183" s="6">
        <v>6.9703499999999998</v>
      </c>
      <c r="D183" s="6">
        <v>3.4319199999999999</v>
      </c>
      <c r="E183" s="6">
        <v>1.19937</v>
      </c>
      <c r="F183" s="6">
        <v>0.94162299999999999</v>
      </c>
      <c r="G183" s="6">
        <v>1.47546</v>
      </c>
      <c r="H183" s="6">
        <v>2.0282900000000001</v>
      </c>
      <c r="I183" s="6">
        <v>1.81968</v>
      </c>
      <c r="J183" s="6">
        <v>4136</v>
      </c>
      <c r="K183" s="6">
        <v>1.22868</v>
      </c>
      <c r="L183" s="6">
        <v>0.629633</v>
      </c>
      <c r="M183" s="6">
        <v>0.26159300000000002</v>
      </c>
      <c r="N183" s="6">
        <v>0.110557</v>
      </c>
      <c r="O183" s="6">
        <v>0.97468299999999997</v>
      </c>
      <c r="P183" s="6">
        <v>11491</v>
      </c>
      <c r="R183" s="1"/>
      <c r="S183" s="1"/>
      <c r="T183" s="1"/>
      <c r="U183"/>
    </row>
    <row r="184" spans="1:21" x14ac:dyDescent="0.25">
      <c r="A184" s="7"/>
      <c r="B184" s="14" t="s">
        <v>65</v>
      </c>
      <c r="C184" s="6">
        <v>8.2300199999999997</v>
      </c>
      <c r="D184" s="6">
        <v>5.4531000000000001</v>
      </c>
      <c r="E184" s="6">
        <v>1.7983199999999999</v>
      </c>
      <c r="F184" s="6">
        <v>0.85802699999999998</v>
      </c>
      <c r="G184" s="6">
        <v>0.95664099999999996</v>
      </c>
      <c r="H184" s="6">
        <v>1.35711</v>
      </c>
      <c r="I184" s="6">
        <v>1.75481</v>
      </c>
      <c r="J184" s="6">
        <v>4136</v>
      </c>
      <c r="K184" s="6">
        <v>1.2301</v>
      </c>
      <c r="L184" s="6">
        <v>0.65074399999999999</v>
      </c>
      <c r="M184" s="6">
        <v>0.211783</v>
      </c>
      <c r="N184" s="6">
        <v>3.9999800000000002E-2</v>
      </c>
      <c r="O184" s="6">
        <v>0.93282100000000001</v>
      </c>
      <c r="P184" s="6">
        <v>11491</v>
      </c>
      <c r="R184" s="1"/>
      <c r="S184" s="1"/>
      <c r="T184" s="1"/>
      <c r="U184"/>
    </row>
    <row r="185" spans="1:21" x14ac:dyDescent="0.25">
      <c r="A185" s="7"/>
      <c r="B185" s="15" t="s">
        <v>66</v>
      </c>
      <c r="C185" s="6">
        <v>6.1862199999999996</v>
      </c>
      <c r="D185" s="6">
        <v>2.4550200000000002</v>
      </c>
      <c r="E185" s="6">
        <v>1.13015</v>
      </c>
      <c r="F185" s="6">
        <v>0.71573100000000001</v>
      </c>
      <c r="G185" s="6">
        <v>0.710368</v>
      </c>
      <c r="H185" s="6">
        <v>1.0176099999999999</v>
      </c>
      <c r="I185" s="6">
        <v>1.16232</v>
      </c>
      <c r="J185" s="6">
        <v>4136</v>
      </c>
      <c r="K185" s="6">
        <v>1.1063099999999999</v>
      </c>
      <c r="L185" s="6">
        <v>0.58718000000000004</v>
      </c>
      <c r="M185" s="6">
        <v>0.161745</v>
      </c>
      <c r="N185" s="6">
        <v>2.8788999999999999E-2</v>
      </c>
      <c r="O185" s="6">
        <v>0.68330299999999999</v>
      </c>
      <c r="P185" s="6">
        <v>11491</v>
      </c>
      <c r="R185" s="1"/>
      <c r="S185" s="1"/>
      <c r="T185" s="1"/>
      <c r="U185"/>
    </row>
    <row r="186" spans="1:21" x14ac:dyDescent="0.25">
      <c r="A186" s="7"/>
      <c r="B186" s="15" t="s">
        <v>67</v>
      </c>
      <c r="C186" s="6">
        <v>6.5031699999999999</v>
      </c>
      <c r="D186" s="6">
        <v>2.5089000000000001</v>
      </c>
      <c r="E186" s="6">
        <v>1.10351</v>
      </c>
      <c r="F186" s="6">
        <v>0.56613500000000005</v>
      </c>
      <c r="G186" s="6">
        <v>0.69042300000000001</v>
      </c>
      <c r="H186" s="6">
        <v>1.13615</v>
      </c>
      <c r="I186" s="6">
        <v>1.17428</v>
      </c>
      <c r="J186" s="6">
        <v>4136</v>
      </c>
      <c r="K186" s="6">
        <v>1.2940499999999999</v>
      </c>
      <c r="L186" s="6">
        <v>0.58351399999999998</v>
      </c>
      <c r="M186" s="6">
        <v>0.14102500000000001</v>
      </c>
      <c r="N186" s="6">
        <v>2.0768200000000001E-2</v>
      </c>
      <c r="O186" s="6">
        <v>0.70642400000000005</v>
      </c>
      <c r="P186" s="6">
        <v>11491</v>
      </c>
      <c r="R186" s="1"/>
      <c r="S186" s="1"/>
      <c r="T186" s="1"/>
      <c r="U186"/>
    </row>
    <row r="187" spans="1:21" x14ac:dyDescent="0.25">
      <c r="A187" s="9" t="s">
        <v>45</v>
      </c>
      <c r="B187" s="16">
        <v>42944.125</v>
      </c>
      <c r="C187" s="6">
        <v>18.2455</v>
      </c>
      <c r="D187" s="6">
        <v>8.2878000000000007</v>
      </c>
      <c r="E187" s="6">
        <v>5.2352800000000004</v>
      </c>
      <c r="F187" s="6">
        <v>1.5201199999999999</v>
      </c>
      <c r="G187" s="6">
        <v>1.0869599999999999</v>
      </c>
      <c r="H187" s="6">
        <v>1.9339</v>
      </c>
      <c r="I187" s="6">
        <v>3.0806800000000001</v>
      </c>
      <c r="J187" s="6">
        <v>11496</v>
      </c>
      <c r="K187" s="6">
        <v>0.70369999999999999</v>
      </c>
      <c r="L187" s="6">
        <v>0.38134200000000001</v>
      </c>
      <c r="M187" s="6">
        <v>0.39643800000000001</v>
      </c>
      <c r="N187" s="6">
        <v>0.31996599999999997</v>
      </c>
      <c r="O187" s="6">
        <v>1.3861399999999999</v>
      </c>
      <c r="P187" s="6">
        <v>31926</v>
      </c>
    </row>
    <row r="188" spans="1:21" x14ac:dyDescent="0.25">
      <c r="A188" s="7"/>
      <c r="B188" s="14" t="s">
        <v>64</v>
      </c>
      <c r="C188" s="6">
        <v>10.0687</v>
      </c>
      <c r="D188" s="6">
        <v>8.6160499999999995</v>
      </c>
      <c r="E188" s="6">
        <v>3.8489900000000001</v>
      </c>
      <c r="F188" s="6">
        <v>1.69617</v>
      </c>
      <c r="G188" s="6">
        <v>0.84269000000000005</v>
      </c>
      <c r="H188" s="6">
        <v>1.8288500000000001</v>
      </c>
      <c r="I188" s="6">
        <v>2.6294599999999999</v>
      </c>
      <c r="J188" s="6">
        <v>11496</v>
      </c>
      <c r="K188" s="6">
        <v>1.4419299999999999</v>
      </c>
      <c r="L188" s="6">
        <v>0.78000999999999998</v>
      </c>
      <c r="M188" s="6">
        <v>0.77462799999999998</v>
      </c>
      <c r="N188" s="6">
        <v>0.47977999999999998</v>
      </c>
      <c r="O188" s="6">
        <v>1.4740899999999999</v>
      </c>
      <c r="P188" s="6">
        <v>31926</v>
      </c>
      <c r="R188" s="1"/>
      <c r="S188" s="1"/>
      <c r="T188" s="1"/>
      <c r="U188"/>
    </row>
    <row r="189" spans="1:21" x14ac:dyDescent="0.25">
      <c r="A189" s="7"/>
      <c r="B189" s="14" t="s">
        <v>65</v>
      </c>
      <c r="C189" s="6">
        <v>14.443199999999999</v>
      </c>
      <c r="D189" s="6">
        <v>9.2265899999999998</v>
      </c>
      <c r="E189" s="6">
        <v>4.7682399999999996</v>
      </c>
      <c r="F189" s="6">
        <v>1.7270099999999999</v>
      </c>
      <c r="G189" s="6">
        <v>0.93804399999999999</v>
      </c>
      <c r="H189" s="6">
        <v>1.9380599999999999</v>
      </c>
      <c r="I189" s="6">
        <v>2.99255</v>
      </c>
      <c r="J189" s="6">
        <v>11496</v>
      </c>
      <c r="K189" s="6">
        <v>0.90381</v>
      </c>
      <c r="L189" s="6">
        <v>0.52584600000000004</v>
      </c>
      <c r="M189" s="6">
        <v>0.54854099999999995</v>
      </c>
      <c r="N189" s="6">
        <v>0.38481300000000002</v>
      </c>
      <c r="O189" s="6">
        <v>1.4402699999999999</v>
      </c>
      <c r="P189" s="6">
        <v>31926</v>
      </c>
      <c r="R189" s="1"/>
      <c r="S189" s="1"/>
      <c r="T189" s="1"/>
      <c r="U189"/>
    </row>
    <row r="190" spans="1:21" x14ac:dyDescent="0.25">
      <c r="A190" s="7"/>
      <c r="B190" s="15" t="s">
        <v>66</v>
      </c>
      <c r="C190" s="6">
        <v>21.5747</v>
      </c>
      <c r="D190" s="6">
        <v>7.7117699999999996</v>
      </c>
      <c r="E190" s="6">
        <v>5.6314299999999999</v>
      </c>
      <c r="F190" s="6">
        <v>1.3145</v>
      </c>
      <c r="G190" s="6">
        <v>1.46634</v>
      </c>
      <c r="H190" s="6">
        <v>1.44415</v>
      </c>
      <c r="I190" s="6">
        <v>3.0855199999999998</v>
      </c>
      <c r="J190" s="6">
        <v>11496</v>
      </c>
      <c r="K190" s="6">
        <v>0.43099500000000002</v>
      </c>
      <c r="L190" s="6">
        <v>0.21671499999999999</v>
      </c>
      <c r="M190" s="6">
        <v>0.28040799999999999</v>
      </c>
      <c r="N190" s="6">
        <v>0.22590499999999999</v>
      </c>
      <c r="O190" s="6">
        <v>1.29016</v>
      </c>
      <c r="P190" s="6">
        <v>31926</v>
      </c>
      <c r="R190" s="1"/>
      <c r="S190" s="1"/>
      <c r="T190" s="1"/>
      <c r="U190"/>
    </row>
    <row r="191" spans="1:21" x14ac:dyDescent="0.25">
      <c r="A191" s="7"/>
      <c r="B191" s="15" t="s">
        <v>67</v>
      </c>
      <c r="C191" s="6">
        <v>24.9785</v>
      </c>
      <c r="D191" s="6">
        <v>8.0737500000000004</v>
      </c>
      <c r="E191" s="6">
        <v>6.4891699999999997</v>
      </c>
      <c r="F191" s="6">
        <v>1.0357799999999999</v>
      </c>
      <c r="G191" s="6">
        <v>2.0527099999999998</v>
      </c>
      <c r="H191" s="6">
        <v>1.32456</v>
      </c>
      <c r="I191" s="6">
        <v>3.3849300000000002</v>
      </c>
      <c r="J191" s="6">
        <v>11496</v>
      </c>
      <c r="K191" s="6">
        <v>0.39562700000000001</v>
      </c>
      <c r="L191" s="6">
        <v>0.165571</v>
      </c>
      <c r="M191" s="6">
        <v>0.26327</v>
      </c>
      <c r="N191" s="6">
        <v>0.22369800000000001</v>
      </c>
      <c r="O191" s="6">
        <v>1.3823799999999999</v>
      </c>
      <c r="P191" s="6">
        <v>31926</v>
      </c>
      <c r="R191" s="1"/>
      <c r="S191" s="1"/>
      <c r="T191" s="1"/>
      <c r="U191"/>
    </row>
    <row r="192" spans="1:21" x14ac:dyDescent="0.25">
      <c r="A192" s="9" t="s">
        <v>0</v>
      </c>
      <c r="B192" s="16">
        <v>42939.125</v>
      </c>
      <c r="C192" s="6">
        <v>3.8610899999999999</v>
      </c>
      <c r="D192" s="6">
        <v>0.91764199999999996</v>
      </c>
      <c r="E192" s="6">
        <v>0.49220599999999998</v>
      </c>
      <c r="F192" s="6">
        <v>0.35405799999999998</v>
      </c>
      <c r="G192" s="6">
        <v>0.19284699999999999</v>
      </c>
      <c r="H192" s="6">
        <v>1.3453400000000001E-2</v>
      </c>
      <c r="I192" s="6">
        <v>0.37393900000000002</v>
      </c>
      <c r="J192" s="6">
        <v>11486</v>
      </c>
      <c r="K192" s="6">
        <v>5.6371900000000003E-3</v>
      </c>
      <c r="L192" s="6">
        <v>6.9163100000000005E-2</v>
      </c>
      <c r="M192" s="6">
        <v>0.150112</v>
      </c>
      <c r="N192" s="6">
        <v>0.27297900000000003</v>
      </c>
      <c r="O192" s="6">
        <v>0.222968</v>
      </c>
      <c r="P192" s="6">
        <v>31937</v>
      </c>
    </row>
    <row r="193" spans="1:21" x14ac:dyDescent="0.25">
      <c r="A193" s="7"/>
      <c r="B193" s="14" t="s">
        <v>64</v>
      </c>
      <c r="C193" s="6">
        <v>3.5125700000000002</v>
      </c>
      <c r="D193" s="6">
        <v>0.66833399999999998</v>
      </c>
      <c r="E193" s="6">
        <v>0.58586199999999999</v>
      </c>
      <c r="F193" s="6">
        <v>0.30789299999999997</v>
      </c>
      <c r="G193" s="6">
        <v>0.276202</v>
      </c>
      <c r="H193" s="6">
        <v>3.5123000000000001E-2</v>
      </c>
      <c r="I193" s="6">
        <v>0.37496800000000002</v>
      </c>
      <c r="J193" s="6">
        <v>11486</v>
      </c>
      <c r="K193" s="6">
        <v>6.1844700000000002E-2</v>
      </c>
      <c r="L193" s="6">
        <v>0.30018600000000001</v>
      </c>
      <c r="M193" s="6">
        <v>0.471663</v>
      </c>
      <c r="N193" s="6">
        <v>0.60363900000000004</v>
      </c>
      <c r="O193" s="6">
        <v>0.38287100000000002</v>
      </c>
      <c r="P193" s="6">
        <v>31937</v>
      </c>
      <c r="R193" s="1"/>
      <c r="S193" s="1"/>
      <c r="T193" s="1"/>
      <c r="U193"/>
    </row>
    <row r="194" spans="1:21" x14ac:dyDescent="0.25">
      <c r="A194" s="7"/>
      <c r="B194" s="14" t="s">
        <v>65</v>
      </c>
      <c r="C194" s="6">
        <v>3.81284</v>
      </c>
      <c r="D194" s="6">
        <v>0.74855700000000003</v>
      </c>
      <c r="E194" s="6">
        <v>0.55374699999999999</v>
      </c>
      <c r="F194" s="6">
        <v>0.30064000000000002</v>
      </c>
      <c r="G194" s="6">
        <v>0.23199500000000001</v>
      </c>
      <c r="H194" s="6">
        <v>1.9967700000000001E-2</v>
      </c>
      <c r="I194" s="6">
        <v>0.368483</v>
      </c>
      <c r="J194" s="6">
        <v>11486</v>
      </c>
      <c r="K194" s="6">
        <v>2.0341999999999999E-2</v>
      </c>
      <c r="L194" s="6">
        <v>0.140545</v>
      </c>
      <c r="M194" s="6">
        <v>0.244947</v>
      </c>
      <c r="N194" s="6">
        <v>0.37795499999999999</v>
      </c>
      <c r="O194" s="6">
        <v>0.26971400000000001</v>
      </c>
      <c r="P194" s="6">
        <v>31937</v>
      </c>
      <c r="R194" s="1"/>
      <c r="S194" s="1"/>
      <c r="T194" s="1"/>
      <c r="U194"/>
    </row>
    <row r="195" spans="1:21" x14ac:dyDescent="0.25">
      <c r="A195" s="7"/>
      <c r="B195" s="15" t="s">
        <v>66</v>
      </c>
      <c r="C195" s="6">
        <v>3.3236500000000002</v>
      </c>
      <c r="D195" s="6">
        <v>1.3344400000000001</v>
      </c>
      <c r="E195" s="6">
        <v>0.69343299999999997</v>
      </c>
      <c r="F195" s="6">
        <v>0.43612000000000001</v>
      </c>
      <c r="G195" s="6">
        <v>0.18854499999999999</v>
      </c>
      <c r="H195" s="6">
        <v>1.35254E-2</v>
      </c>
      <c r="I195" s="6">
        <v>0.43626700000000002</v>
      </c>
      <c r="J195" s="6">
        <v>11486</v>
      </c>
      <c r="K195" s="6">
        <v>1.1317000000000001E-2</v>
      </c>
      <c r="L195" s="6">
        <v>4.8617E-2</v>
      </c>
      <c r="M195" s="6">
        <v>9.2921900000000002E-2</v>
      </c>
      <c r="N195" s="6">
        <v>0.181396</v>
      </c>
      <c r="O195" s="6">
        <v>0.215918</v>
      </c>
      <c r="P195" s="6">
        <v>31937</v>
      </c>
      <c r="R195" s="1"/>
      <c r="S195" s="1"/>
      <c r="T195" s="1"/>
      <c r="U195"/>
    </row>
    <row r="196" spans="1:21" x14ac:dyDescent="0.25">
      <c r="A196" s="7"/>
      <c r="B196" s="15" t="s">
        <v>67</v>
      </c>
      <c r="C196" s="6">
        <v>3.1322999999999999</v>
      </c>
      <c r="D196" s="6">
        <v>1.72689</v>
      </c>
      <c r="E196" s="6">
        <v>0.650088</v>
      </c>
      <c r="F196" s="6">
        <v>0.45547100000000001</v>
      </c>
      <c r="G196" s="6">
        <v>0.185804</v>
      </c>
      <c r="H196" s="6">
        <v>1.6099599999999999E-2</v>
      </c>
      <c r="I196" s="6">
        <v>0.46138899999999999</v>
      </c>
      <c r="J196" s="6">
        <v>11486</v>
      </c>
      <c r="K196" s="6">
        <v>1.43334E-2</v>
      </c>
      <c r="L196" s="6">
        <v>4.1956800000000002E-2</v>
      </c>
      <c r="M196" s="6">
        <v>8.0728900000000006E-2</v>
      </c>
      <c r="N196" s="6">
        <v>0.16160099999999999</v>
      </c>
      <c r="O196" s="6">
        <v>0.21851300000000001</v>
      </c>
      <c r="P196" s="6">
        <v>31937</v>
      </c>
      <c r="R196" s="1"/>
      <c r="S196" s="1"/>
      <c r="T196" s="1"/>
      <c r="U196"/>
    </row>
    <row r="197" spans="1:21" x14ac:dyDescent="0.25">
      <c r="B197" s="16"/>
    </row>
    <row r="198" spans="1:21" x14ac:dyDescent="0.25">
      <c r="B198" s="16"/>
      <c r="C198" s="3">
        <f>AVERAGE(C2:C197)</f>
        <v>6.2670009179487201</v>
      </c>
      <c r="D198" s="3">
        <f t="shared" ref="D198:I198" si="0">AVERAGE(D2:D197)</f>
        <v>5.9194271128205109</v>
      </c>
      <c r="E198" s="3">
        <f t="shared" si="0"/>
        <v>4.8915216358974352</v>
      </c>
      <c r="F198" s="3">
        <f t="shared" si="0"/>
        <v>3.1898808564102601</v>
      </c>
      <c r="G198" s="3">
        <f t="shared" si="0"/>
        <v>2.1213309989743592</v>
      </c>
      <c r="H198" s="3">
        <f t="shared" si="0"/>
        <v>1.5678574323076915</v>
      </c>
      <c r="I198" s="3">
        <f t="shared" si="0"/>
        <v>2.9760715435897445</v>
      </c>
      <c r="J198" s="3">
        <f>SUM(J2:J197)</f>
        <v>3754795</v>
      </c>
      <c r="K198" s="3">
        <f t="shared" ref="K198" si="1">AVERAGE(K2:K197)</f>
        <v>1.2303908814871791</v>
      </c>
      <c r="L198" s="3">
        <f t="shared" ref="L198" si="2">AVERAGE(L2:L197)</f>
        <v>1.0130892866666665</v>
      </c>
      <c r="M198" s="3">
        <f t="shared" ref="M198" si="3">AVERAGE(M2:M197)</f>
        <v>0.78589355692307661</v>
      </c>
      <c r="N198" s="3">
        <f t="shared" ref="N198" si="4">AVERAGE(N2:N197)</f>
        <v>0.56463033641025673</v>
      </c>
      <c r="O198" s="3">
        <f t="shared" ref="O198" si="5">AVERAGE(O2:O197)</f>
        <v>1.6295064358974363</v>
      </c>
      <c r="P198" s="3">
        <f>SUM(P2:P197)</f>
        <v>10291305</v>
      </c>
    </row>
    <row r="199" spans="1:21" x14ac:dyDescent="0.25">
      <c r="C199" s="4"/>
      <c r="D199" s="4"/>
      <c r="E199" s="4"/>
      <c r="F199" s="4"/>
      <c r="G199" s="4"/>
      <c r="H199" s="4"/>
      <c r="I199" s="4"/>
      <c r="K199" s="4"/>
      <c r="L199" s="4"/>
      <c r="M199" s="4"/>
      <c r="N199" s="4"/>
      <c r="O199" s="4"/>
    </row>
    <row r="200" spans="1:21" x14ac:dyDescent="0.25">
      <c r="B200" s="18" t="s">
        <v>34</v>
      </c>
      <c r="C200" s="4">
        <f>_xlfn.STDEV.P(C2:C197)</f>
        <v>6.9553657153722952</v>
      </c>
      <c r="D200" s="4">
        <f t="shared" ref="D200:I200" si="6">_xlfn.STDEV.P(D2:D197)</f>
        <v>4.8482415018104934</v>
      </c>
      <c r="E200" s="4">
        <f t="shared" si="6"/>
        <v>4.3334850399774218</v>
      </c>
      <c r="F200" s="4">
        <f t="shared" si="6"/>
        <v>2.6588916566837262</v>
      </c>
      <c r="G200" s="4">
        <f t="shared" si="6"/>
        <v>2.0474461738228471</v>
      </c>
      <c r="H200" s="4">
        <f t="shared" si="6"/>
        <v>1.5562146101880481</v>
      </c>
      <c r="I200" s="4">
        <f t="shared" si="6"/>
        <v>2.0485520970765361</v>
      </c>
      <c r="K200" s="4">
        <f t="shared" ref="K200:O200" si="7">_xlfn.STDEV.P(K2:K197)</f>
        <v>1.6680095224234137</v>
      </c>
      <c r="L200" s="4">
        <f t="shared" si="7"/>
        <v>1.5751379980128173</v>
      </c>
      <c r="M200" s="4">
        <f t="shared" si="7"/>
        <v>1.0474412840871987</v>
      </c>
      <c r="N200" s="4">
        <f t="shared" si="7"/>
        <v>0.70689764314558723</v>
      </c>
      <c r="O200" s="4">
        <f t="shared" si="7"/>
        <v>1.2761909532922913</v>
      </c>
    </row>
    <row r="201" spans="1:21" x14ac:dyDescent="0.25">
      <c r="B201" s="18" t="s">
        <v>35</v>
      </c>
      <c r="C201" s="4">
        <f>SQRT(COUNT(C2:C197))</f>
        <v>13.964240043768941</v>
      </c>
      <c r="D201" s="4">
        <f t="shared" ref="D201:I201" si="8">SQRT(COUNT(D2:D197))</f>
        <v>13.964240043768941</v>
      </c>
      <c r="E201" s="4">
        <f t="shared" si="8"/>
        <v>13.964240043768941</v>
      </c>
      <c r="F201" s="4">
        <f t="shared" si="8"/>
        <v>13.964240043768941</v>
      </c>
      <c r="G201" s="4">
        <f t="shared" si="8"/>
        <v>13.964240043768941</v>
      </c>
      <c r="H201" s="4">
        <f t="shared" si="8"/>
        <v>13.964240043768941</v>
      </c>
      <c r="I201" s="4">
        <f t="shared" si="8"/>
        <v>13.964240043768941</v>
      </c>
      <c r="K201" s="4">
        <f t="shared" ref="K201:O201" si="9">SQRT(COUNT(K2:K197))</f>
        <v>13.964240043768941</v>
      </c>
      <c r="L201" s="4">
        <f t="shared" si="9"/>
        <v>13.964240043768941</v>
      </c>
      <c r="M201" s="4">
        <f t="shared" si="9"/>
        <v>13.964240043768941</v>
      </c>
      <c r="N201" s="4">
        <f t="shared" si="9"/>
        <v>13.964240043768941</v>
      </c>
      <c r="O201" s="4">
        <f t="shared" si="9"/>
        <v>13.964240043768941</v>
      </c>
    </row>
    <row r="202" spans="1:21" x14ac:dyDescent="0.25">
      <c r="B202" s="18" t="s">
        <v>36</v>
      </c>
      <c r="C202" s="4">
        <f>C200/C201</f>
        <v>0.49808408431620216</v>
      </c>
      <c r="D202" s="4">
        <f t="shared" ref="D202:I202" si="10">D200/D201</f>
        <v>0.34718978523817723</v>
      </c>
      <c r="E202" s="4">
        <f t="shared" si="10"/>
        <v>0.31032730935551983</v>
      </c>
      <c r="F202" s="4">
        <f t="shared" si="10"/>
        <v>0.19040718638105655</v>
      </c>
      <c r="G202" s="4">
        <f t="shared" si="10"/>
        <v>0.14662066588696671</v>
      </c>
      <c r="H202" s="4">
        <f t="shared" si="10"/>
        <v>0.11144284295531393</v>
      </c>
      <c r="I202" s="4">
        <f t="shared" si="10"/>
        <v>0.14669986269611798</v>
      </c>
      <c r="K202" s="4">
        <f t="shared" ref="K202" si="11">K200/K201</f>
        <v>0.11944864290468175</v>
      </c>
      <c r="L202" s="4">
        <f t="shared" ref="L202" si="12">L200/L201</f>
        <v>0.11279797490416732</v>
      </c>
      <c r="M202" s="4">
        <f t="shared" ref="M202" si="13">M200/M201</f>
        <v>7.5008828321780616E-2</v>
      </c>
      <c r="N202" s="4">
        <f t="shared" ref="N202" si="14">N200/N201</f>
        <v>5.0621991667997419E-2</v>
      </c>
      <c r="O202" s="4">
        <f t="shared" ref="O202" si="15">O200/O201</f>
        <v>9.1389932376717289E-2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5"/>
  <sheetViews>
    <sheetView workbookViewId="0"/>
  </sheetViews>
  <sheetFormatPr defaultRowHeight="15.75" x14ac:dyDescent="0.25"/>
  <cols>
    <col min="1" max="1" width="13.140625" style="7" bestFit="1" customWidth="1"/>
    <col min="2" max="2" width="16.140625" style="7" bestFit="1" customWidth="1"/>
    <col min="3" max="3" width="9.28515625" style="6" bestFit="1" customWidth="1"/>
    <col min="4" max="4" width="11.42578125" style="6" bestFit="1" customWidth="1"/>
    <col min="5" max="5" width="9.5703125" style="6" bestFit="1" customWidth="1"/>
    <col min="6" max="6" width="9.28515625" style="6" bestFit="1" customWidth="1"/>
    <col min="7" max="7" width="8.7109375" style="6" customWidth="1"/>
    <col min="8" max="8" width="9.85546875" style="6" customWidth="1"/>
    <col min="9" max="9" width="13.140625" style="6" bestFit="1" customWidth="1"/>
    <col min="10" max="10" width="11.28515625" style="6" customWidth="1"/>
    <col min="11" max="11" width="11.42578125" style="6" bestFit="1" customWidth="1"/>
    <col min="12" max="12" width="9.5703125" style="6" bestFit="1" customWidth="1"/>
    <col min="13" max="13" width="9.28515625" style="6" bestFit="1" customWidth="1"/>
    <col min="14" max="14" width="8.7109375" style="6" customWidth="1"/>
    <col min="15" max="15" width="9.85546875" style="6" customWidth="1"/>
    <col min="16" max="16" width="18.28515625" style="6" bestFit="1" customWidth="1"/>
    <col min="17" max="21" width="5.7109375" style="6" customWidth="1"/>
    <col min="22" max="23" width="9.140625" style="7"/>
  </cols>
  <sheetData>
    <row r="1" spans="1:23" x14ac:dyDescent="0.25">
      <c r="C1" s="6">
        <v>1</v>
      </c>
      <c r="D1" s="6">
        <v>2</v>
      </c>
      <c r="E1" s="6">
        <v>3</v>
      </c>
      <c r="F1" s="6">
        <v>4</v>
      </c>
      <c r="G1" s="6">
        <v>5</v>
      </c>
      <c r="H1" s="6">
        <v>6</v>
      </c>
      <c r="I1" s="6" t="s">
        <v>32</v>
      </c>
      <c r="J1" s="10" t="s">
        <v>33</v>
      </c>
      <c r="K1" s="6">
        <v>7</v>
      </c>
      <c r="L1" s="6">
        <v>8</v>
      </c>
      <c r="M1" s="6">
        <v>9</v>
      </c>
      <c r="N1" s="6">
        <v>10</v>
      </c>
      <c r="O1" s="6" t="s">
        <v>61</v>
      </c>
      <c r="P1" s="6" t="s">
        <v>62</v>
      </c>
    </row>
    <row r="2" spans="1:23" x14ac:dyDescent="0.25">
      <c r="A2" s="8" t="s">
        <v>56</v>
      </c>
      <c r="B2" s="11">
        <v>44145.125</v>
      </c>
      <c r="C2" s="6">
        <v>7.0782400000000001</v>
      </c>
      <c r="D2" s="6">
        <v>3.2411799999999999</v>
      </c>
      <c r="E2" s="6">
        <v>1.1567000000000001</v>
      </c>
      <c r="F2" s="6">
        <v>0.43141299999999999</v>
      </c>
      <c r="G2" s="6">
        <v>0.24876799999999999</v>
      </c>
      <c r="H2" s="6">
        <v>0.159133</v>
      </c>
      <c r="I2" s="6">
        <v>0.82191000000000003</v>
      </c>
      <c r="J2" s="6">
        <v>75728</v>
      </c>
      <c r="K2" s="6">
        <v>0.214338</v>
      </c>
      <c r="L2" s="6">
        <v>0.148149</v>
      </c>
      <c r="M2" s="6">
        <v>0.188191</v>
      </c>
      <c r="N2" s="6">
        <v>0.233539</v>
      </c>
      <c r="O2" s="6">
        <v>0.42233599999999999</v>
      </c>
      <c r="P2" s="6">
        <v>210360</v>
      </c>
    </row>
    <row r="3" spans="1:23" x14ac:dyDescent="0.25">
      <c r="B3" s="14" t="s">
        <v>63</v>
      </c>
      <c r="C3" s="6">
        <v>4.6350699999999998</v>
      </c>
      <c r="D3" s="6">
        <v>2.5766900000000001</v>
      </c>
      <c r="E3" s="6">
        <v>1.18201</v>
      </c>
      <c r="F3" s="6">
        <v>0.56120899999999996</v>
      </c>
      <c r="G3" s="6">
        <v>0.284219</v>
      </c>
      <c r="H3" s="6">
        <v>0.19561300000000001</v>
      </c>
      <c r="I3" s="6">
        <v>0.74752099999999999</v>
      </c>
      <c r="J3" s="6">
        <v>75728</v>
      </c>
      <c r="K3" s="6">
        <v>0.27994799999999997</v>
      </c>
      <c r="L3" s="6">
        <v>0.196322</v>
      </c>
      <c r="M3" s="6">
        <v>0.204405</v>
      </c>
      <c r="N3" s="6">
        <v>0.19190199999999999</v>
      </c>
      <c r="O3" s="6">
        <v>0.40614899999999998</v>
      </c>
      <c r="P3" s="6">
        <v>210360</v>
      </c>
      <c r="R3" s="1"/>
      <c r="S3" s="1"/>
      <c r="T3" s="1"/>
      <c r="U3"/>
      <c r="V3"/>
      <c r="W3"/>
    </row>
    <row r="4" spans="1:23" x14ac:dyDescent="0.25">
      <c r="B4" s="14" t="s">
        <v>64</v>
      </c>
      <c r="C4" s="6">
        <v>5.8184800000000001</v>
      </c>
      <c r="D4" s="6">
        <v>2.75719</v>
      </c>
      <c r="E4" s="6">
        <v>1.1392199999999999</v>
      </c>
      <c r="F4" s="6">
        <v>0.51037999999999994</v>
      </c>
      <c r="G4" s="6">
        <v>0.28721000000000002</v>
      </c>
      <c r="H4" s="6">
        <v>0.200434</v>
      </c>
      <c r="I4" s="6">
        <v>0.78178300000000001</v>
      </c>
      <c r="J4" s="6">
        <v>75728</v>
      </c>
      <c r="K4" s="6">
        <v>0.26902799999999999</v>
      </c>
      <c r="L4" s="6">
        <v>0.18431900000000001</v>
      </c>
      <c r="M4" s="6">
        <v>0.19831399999999999</v>
      </c>
      <c r="N4" s="6">
        <v>0.213117</v>
      </c>
      <c r="O4" s="6">
        <v>0.41826000000000002</v>
      </c>
      <c r="P4" s="6">
        <v>210360</v>
      </c>
      <c r="R4" s="1"/>
      <c r="S4" s="1"/>
      <c r="T4" s="1"/>
      <c r="U4"/>
      <c r="V4"/>
      <c r="W4"/>
    </row>
    <row r="5" spans="1:23" x14ac:dyDescent="0.25">
      <c r="B5" s="14" t="s">
        <v>65</v>
      </c>
      <c r="C5" s="6">
        <v>6.3699700000000004</v>
      </c>
      <c r="D5" s="6">
        <v>3.1198800000000002</v>
      </c>
      <c r="E5" s="6">
        <v>1.1156699999999999</v>
      </c>
      <c r="F5" s="6">
        <v>0.48244900000000002</v>
      </c>
      <c r="G5" s="6">
        <v>0.25944200000000001</v>
      </c>
      <c r="H5" s="6">
        <v>0.15682099999999999</v>
      </c>
      <c r="I5" s="6">
        <v>0.79833299999999996</v>
      </c>
      <c r="J5" s="6">
        <v>75728</v>
      </c>
      <c r="K5" s="6">
        <v>0.22276799999999999</v>
      </c>
      <c r="L5" s="6">
        <v>0.149148</v>
      </c>
      <c r="M5" s="6">
        <v>0.18063699999999999</v>
      </c>
      <c r="N5" s="6">
        <v>0.22573499999999999</v>
      </c>
      <c r="O5" s="6">
        <v>0.41232400000000002</v>
      </c>
      <c r="P5" s="6">
        <v>210360</v>
      </c>
      <c r="R5" s="1"/>
      <c r="S5" s="1"/>
      <c r="T5" s="1"/>
      <c r="U5"/>
      <c r="V5"/>
      <c r="W5"/>
    </row>
    <row r="6" spans="1:23" x14ac:dyDescent="0.25">
      <c r="B6" s="15" t="s">
        <v>66</v>
      </c>
      <c r="C6" s="6">
        <v>8.8667800000000003</v>
      </c>
      <c r="D6" s="6">
        <v>3.5162800000000001</v>
      </c>
      <c r="E6" s="6">
        <v>1.2211700000000001</v>
      </c>
      <c r="F6" s="6">
        <v>0.35242600000000002</v>
      </c>
      <c r="G6" s="6">
        <v>0.269042</v>
      </c>
      <c r="H6" s="6">
        <v>0.17389099999999999</v>
      </c>
      <c r="I6" s="6">
        <v>0.89763300000000001</v>
      </c>
      <c r="J6" s="6">
        <v>75728</v>
      </c>
      <c r="K6" s="6">
        <v>0.20647099999999999</v>
      </c>
      <c r="L6" s="6">
        <v>0.143903</v>
      </c>
      <c r="M6" s="6">
        <v>0.20028599999999999</v>
      </c>
      <c r="N6" s="6">
        <v>0.234044</v>
      </c>
      <c r="O6" s="6">
        <v>0.45008900000000002</v>
      </c>
      <c r="P6" s="6">
        <v>210360</v>
      </c>
      <c r="R6" s="1"/>
      <c r="S6" s="1"/>
      <c r="T6" s="1"/>
      <c r="U6"/>
      <c r="V6"/>
      <c r="W6"/>
    </row>
    <row r="7" spans="1:23" x14ac:dyDescent="0.25">
      <c r="B7" s="15" t="s">
        <v>67</v>
      </c>
      <c r="C7" s="6">
        <v>10.2637</v>
      </c>
      <c r="D7" s="6">
        <v>3.3476599999999999</v>
      </c>
      <c r="E7" s="6">
        <v>1.16551</v>
      </c>
      <c r="F7" s="6">
        <v>0.34460299999999999</v>
      </c>
      <c r="G7" s="6">
        <v>0.27365299999999998</v>
      </c>
      <c r="H7" s="6">
        <v>0.185862</v>
      </c>
      <c r="I7" s="6">
        <v>0.91790400000000005</v>
      </c>
      <c r="J7" s="6">
        <v>75728</v>
      </c>
      <c r="K7" s="6">
        <v>0.21573200000000001</v>
      </c>
      <c r="L7" s="6">
        <v>0.15523500000000001</v>
      </c>
      <c r="M7" s="6">
        <v>0.22121199999999999</v>
      </c>
      <c r="N7" s="6">
        <v>0.25382100000000002</v>
      </c>
      <c r="O7" s="6">
        <v>0.46760499999999999</v>
      </c>
      <c r="P7" s="6">
        <v>210360</v>
      </c>
      <c r="R7" s="1"/>
      <c r="S7" s="1"/>
      <c r="T7" s="1"/>
      <c r="U7"/>
      <c r="V7"/>
      <c r="W7"/>
    </row>
    <row r="8" spans="1:23" x14ac:dyDescent="0.25">
      <c r="B8" s="14" t="s">
        <v>68</v>
      </c>
      <c r="C8" s="6">
        <v>13.995100000000001</v>
      </c>
      <c r="D8" s="6">
        <v>2.5206599999999999</v>
      </c>
      <c r="E8" s="6">
        <v>1.0726</v>
      </c>
      <c r="F8" s="6">
        <v>0.339833</v>
      </c>
      <c r="G8" s="6">
        <v>0.19763800000000001</v>
      </c>
      <c r="H8" s="6">
        <v>0.15637899999999999</v>
      </c>
      <c r="I8" s="6">
        <v>0.91067299999999995</v>
      </c>
      <c r="J8" s="6">
        <v>75728</v>
      </c>
      <c r="K8" s="6">
        <v>0.188467</v>
      </c>
      <c r="L8" s="6">
        <v>0.13935800000000001</v>
      </c>
      <c r="M8" s="6">
        <v>0.18817500000000001</v>
      </c>
      <c r="N8" s="6">
        <v>0.27486500000000003</v>
      </c>
      <c r="O8" s="6">
        <v>0.457455</v>
      </c>
      <c r="P8" s="6">
        <v>210360</v>
      </c>
      <c r="R8" s="1"/>
      <c r="S8" s="1"/>
      <c r="T8" s="1"/>
      <c r="U8"/>
      <c r="V8"/>
      <c r="W8"/>
    </row>
    <row r="9" spans="1:23" x14ac:dyDescent="0.25">
      <c r="A9" s="8" t="s">
        <v>57</v>
      </c>
      <c r="B9" s="11">
        <v>42657.125</v>
      </c>
      <c r="C9" s="6">
        <v>6.3443500000000004</v>
      </c>
      <c r="D9" s="6">
        <v>20.854700000000001</v>
      </c>
      <c r="E9" s="6">
        <v>18.183399999999999</v>
      </c>
      <c r="F9" s="6">
        <v>8.0863700000000005</v>
      </c>
      <c r="G9" s="6">
        <v>3.54657</v>
      </c>
      <c r="H9" s="6">
        <v>2.2902100000000001</v>
      </c>
      <c r="I9" s="6">
        <v>7.59863</v>
      </c>
      <c r="J9" s="6">
        <v>7982</v>
      </c>
      <c r="K9" s="6">
        <v>1.8895299999999999</v>
      </c>
      <c r="L9" s="6">
        <v>1.72089</v>
      </c>
      <c r="M9" s="6">
        <v>1.43746</v>
      </c>
      <c r="N9" s="6">
        <v>1.11985</v>
      </c>
      <c r="O9" s="6">
        <v>3.6955200000000001</v>
      </c>
      <c r="P9" s="6">
        <v>22179</v>
      </c>
    </row>
    <row r="10" spans="1:23" x14ac:dyDescent="0.25">
      <c r="B10" s="14" t="s">
        <v>63</v>
      </c>
      <c r="C10" s="6">
        <v>6.2255799999999999</v>
      </c>
      <c r="D10" s="6">
        <v>31.3904</v>
      </c>
      <c r="E10" s="6">
        <v>20.401499999999999</v>
      </c>
      <c r="F10" s="6">
        <v>4.4915200000000004</v>
      </c>
      <c r="G10" s="6">
        <v>2.6292200000000001</v>
      </c>
      <c r="H10" s="6">
        <v>1.6490400000000001</v>
      </c>
      <c r="I10" s="6">
        <v>7.6597499999999998</v>
      </c>
      <c r="J10" s="6">
        <v>7982</v>
      </c>
      <c r="K10" s="6">
        <v>1.6761600000000001</v>
      </c>
      <c r="L10" s="6">
        <v>1.3884300000000001</v>
      </c>
      <c r="M10" s="6">
        <v>1.03959</v>
      </c>
      <c r="N10" s="6">
        <v>0.90626899999999999</v>
      </c>
      <c r="O10" s="6">
        <v>3.5317799999999999</v>
      </c>
      <c r="P10" s="6">
        <v>22179</v>
      </c>
      <c r="R10" s="1"/>
      <c r="S10" s="1"/>
      <c r="T10" s="1"/>
      <c r="U10"/>
      <c r="V10"/>
      <c r="W10"/>
    </row>
    <row r="11" spans="1:23" x14ac:dyDescent="0.25">
      <c r="B11" s="14" t="s">
        <v>64</v>
      </c>
      <c r="C11" s="6">
        <v>5.9077200000000003</v>
      </c>
      <c r="D11" s="6">
        <v>28.796199999999999</v>
      </c>
      <c r="E11" s="6">
        <v>20.810400000000001</v>
      </c>
      <c r="F11" s="6">
        <v>5.8377699999999999</v>
      </c>
      <c r="G11" s="6">
        <v>3.0748199999999999</v>
      </c>
      <c r="H11" s="6">
        <v>1.7926800000000001</v>
      </c>
      <c r="I11" s="6">
        <v>7.9077700000000002</v>
      </c>
      <c r="J11" s="6">
        <v>7982</v>
      </c>
      <c r="K11" s="6">
        <v>1.65096</v>
      </c>
      <c r="L11" s="6">
        <v>1.54226</v>
      </c>
      <c r="M11" s="6">
        <v>1.26109</v>
      </c>
      <c r="N11" s="6">
        <v>0.93368600000000002</v>
      </c>
      <c r="O11" s="6">
        <v>3.68364</v>
      </c>
      <c r="P11" s="6">
        <v>22179</v>
      </c>
      <c r="R11" s="1"/>
      <c r="S11" s="1"/>
      <c r="T11" s="1"/>
      <c r="U11"/>
      <c r="V11"/>
      <c r="W11"/>
    </row>
    <row r="12" spans="1:23" x14ac:dyDescent="0.25">
      <c r="B12" s="14" t="s">
        <v>65</v>
      </c>
      <c r="C12" s="6">
        <v>8.1317599999999999</v>
      </c>
      <c r="D12" s="6">
        <v>23.017900000000001</v>
      </c>
      <c r="E12" s="6">
        <v>17.970300000000002</v>
      </c>
      <c r="F12" s="6">
        <v>7.3355800000000002</v>
      </c>
      <c r="G12" s="6">
        <v>3.7102300000000001</v>
      </c>
      <c r="H12" s="6">
        <v>2.2619600000000002</v>
      </c>
      <c r="I12" s="6">
        <v>7.6861199999999998</v>
      </c>
      <c r="J12" s="6">
        <v>7982</v>
      </c>
      <c r="K12" s="6">
        <v>1.7383500000000001</v>
      </c>
      <c r="L12" s="6">
        <v>1.57586</v>
      </c>
      <c r="M12" s="6">
        <v>1.36965</v>
      </c>
      <c r="N12" s="6">
        <v>1.1320699999999999</v>
      </c>
      <c r="O12" s="6">
        <v>3.6764700000000001</v>
      </c>
      <c r="P12" s="6">
        <v>22179</v>
      </c>
      <c r="R12" s="1"/>
      <c r="S12" s="1"/>
      <c r="T12" s="1"/>
      <c r="U12"/>
      <c r="V12"/>
      <c r="W12"/>
    </row>
    <row r="13" spans="1:23" x14ac:dyDescent="0.25">
      <c r="B13" s="15" t="s">
        <v>66</v>
      </c>
      <c r="C13" s="6">
        <v>6.2091200000000004</v>
      </c>
      <c r="D13" s="6">
        <v>20.386399999999998</v>
      </c>
      <c r="E13" s="6">
        <v>18.920999999999999</v>
      </c>
      <c r="F13" s="6">
        <v>9.2216799999999992</v>
      </c>
      <c r="G13" s="6">
        <v>3.9558499999999999</v>
      </c>
      <c r="H13" s="6">
        <v>2.2429299999999999</v>
      </c>
      <c r="I13" s="6">
        <v>7.9665400000000002</v>
      </c>
      <c r="J13" s="6">
        <v>7982</v>
      </c>
      <c r="K13" s="6">
        <v>1.70564</v>
      </c>
      <c r="L13" s="6">
        <v>1.3354699999999999</v>
      </c>
      <c r="M13" s="6">
        <v>1.2017199999999999</v>
      </c>
      <c r="N13" s="6">
        <v>1.11459</v>
      </c>
      <c r="O13" s="6">
        <v>3.7052700000000001</v>
      </c>
      <c r="P13" s="6">
        <v>22179</v>
      </c>
      <c r="R13" s="1"/>
      <c r="S13" s="1"/>
      <c r="T13" s="1"/>
      <c r="U13"/>
      <c r="V13"/>
      <c r="W13"/>
    </row>
    <row r="14" spans="1:23" x14ac:dyDescent="0.25">
      <c r="B14" s="15" t="s">
        <v>67</v>
      </c>
      <c r="C14" s="6">
        <v>5.0112899999999998</v>
      </c>
      <c r="D14" s="6">
        <v>18.317900000000002</v>
      </c>
      <c r="E14" s="6">
        <v>18.023700000000002</v>
      </c>
      <c r="F14" s="6">
        <v>8.9805899999999994</v>
      </c>
      <c r="G14" s="6">
        <v>4.0075799999999999</v>
      </c>
      <c r="H14" s="6">
        <v>2.2215199999999999</v>
      </c>
      <c r="I14" s="6">
        <v>7.5955599999999999</v>
      </c>
      <c r="J14" s="6">
        <v>7982</v>
      </c>
      <c r="K14" s="6">
        <v>1.49705</v>
      </c>
      <c r="L14" s="6">
        <v>1.1398699999999999</v>
      </c>
      <c r="M14" s="6">
        <v>1.00295</v>
      </c>
      <c r="N14" s="6">
        <v>1.12822</v>
      </c>
      <c r="O14" s="6">
        <v>3.4841799999999998</v>
      </c>
      <c r="P14" s="6">
        <v>22179</v>
      </c>
      <c r="R14" s="1"/>
      <c r="S14" s="1"/>
      <c r="T14" s="1"/>
      <c r="U14"/>
      <c r="V14"/>
      <c r="W14"/>
    </row>
    <row r="15" spans="1:23" x14ac:dyDescent="0.25">
      <c r="B15" s="14" t="s">
        <v>68</v>
      </c>
      <c r="C15" s="6">
        <v>4.7909300000000004</v>
      </c>
      <c r="D15" s="6">
        <v>22.108899999999998</v>
      </c>
      <c r="E15" s="6">
        <v>22.296399999999998</v>
      </c>
      <c r="F15" s="6">
        <v>10.6122</v>
      </c>
      <c r="G15" s="6">
        <v>4.6128299999999998</v>
      </c>
      <c r="H15" s="6">
        <v>2.4075700000000002</v>
      </c>
      <c r="I15" s="6">
        <v>9.0239499999999992</v>
      </c>
      <c r="J15" s="6">
        <v>7982</v>
      </c>
      <c r="K15" s="6">
        <v>1.4221600000000001</v>
      </c>
      <c r="L15" s="6">
        <v>1.2174799999999999</v>
      </c>
      <c r="M15" s="6">
        <v>0.961476</v>
      </c>
      <c r="N15" s="6">
        <v>1.12683</v>
      </c>
      <c r="O15" s="6">
        <v>3.99281</v>
      </c>
      <c r="P15" s="6">
        <v>22179</v>
      </c>
      <c r="R15" s="1"/>
      <c r="S15" s="1"/>
      <c r="T15" s="1"/>
      <c r="U15"/>
      <c r="V15"/>
      <c r="W15"/>
    </row>
    <row r="16" spans="1:23" x14ac:dyDescent="0.25">
      <c r="A16" s="8" t="s">
        <v>31</v>
      </c>
      <c r="B16" s="11">
        <v>42614.125</v>
      </c>
      <c r="C16" s="6">
        <v>4.9285699999999997</v>
      </c>
      <c r="D16" s="6">
        <v>1.48689</v>
      </c>
      <c r="E16" s="6">
        <v>1.2994600000000001</v>
      </c>
      <c r="F16" s="6">
        <v>1.41764</v>
      </c>
      <c r="G16" s="6">
        <v>0.92335100000000003</v>
      </c>
      <c r="H16" s="6">
        <v>0.46896100000000002</v>
      </c>
      <c r="I16" s="6">
        <v>1.0906499999999999</v>
      </c>
      <c r="J16" s="6">
        <v>11501</v>
      </c>
      <c r="K16" s="6">
        <v>0.47914600000000002</v>
      </c>
      <c r="L16" s="6">
        <v>0.22643099999999999</v>
      </c>
      <c r="M16" s="6">
        <v>0.195079</v>
      </c>
      <c r="N16" s="6">
        <v>0.18409900000000001</v>
      </c>
      <c r="O16" s="6">
        <v>0.55721500000000002</v>
      </c>
      <c r="P16" s="6">
        <v>31925</v>
      </c>
    </row>
    <row r="17" spans="1:23" x14ac:dyDescent="0.25">
      <c r="B17" s="14" t="s">
        <v>63</v>
      </c>
      <c r="C17" s="6">
        <v>9.4744499999999992</v>
      </c>
      <c r="D17" s="6">
        <v>3.9928400000000002</v>
      </c>
      <c r="E17" s="6">
        <v>3.2473900000000002</v>
      </c>
      <c r="F17" s="6">
        <v>1.84999</v>
      </c>
      <c r="G17" s="6">
        <v>1.02186</v>
      </c>
      <c r="H17" s="6">
        <v>0.52327800000000002</v>
      </c>
      <c r="I17" s="6">
        <v>1.8214900000000001</v>
      </c>
      <c r="J17" s="6">
        <v>11501</v>
      </c>
      <c r="K17" s="6">
        <v>0.52457900000000002</v>
      </c>
      <c r="L17" s="6">
        <v>0.25369399999999998</v>
      </c>
      <c r="M17" s="6">
        <v>0.28394799999999998</v>
      </c>
      <c r="N17" s="6">
        <v>0.29374600000000001</v>
      </c>
      <c r="O17" s="6">
        <v>0.86643700000000001</v>
      </c>
      <c r="P17" s="6">
        <v>31925</v>
      </c>
      <c r="R17" s="1"/>
      <c r="S17" s="1"/>
      <c r="T17" s="1"/>
      <c r="U17"/>
      <c r="V17"/>
      <c r="W17"/>
    </row>
    <row r="18" spans="1:23" x14ac:dyDescent="0.25">
      <c r="B18" s="14" t="s">
        <v>64</v>
      </c>
      <c r="C18" s="6">
        <v>9.4682600000000008</v>
      </c>
      <c r="D18" s="6">
        <v>3.1580499999999998</v>
      </c>
      <c r="E18" s="6">
        <v>2.7909700000000002</v>
      </c>
      <c r="F18" s="6">
        <v>2.0303200000000001</v>
      </c>
      <c r="G18" s="6">
        <v>1.17424</v>
      </c>
      <c r="H18" s="6">
        <v>0.55017899999999997</v>
      </c>
      <c r="I18" s="6">
        <v>1.76962</v>
      </c>
      <c r="J18" s="6">
        <v>11501</v>
      </c>
      <c r="K18" s="6">
        <v>0.56451300000000004</v>
      </c>
      <c r="L18" s="6">
        <v>0.29382799999999998</v>
      </c>
      <c r="M18" s="6">
        <v>0.36915700000000001</v>
      </c>
      <c r="N18" s="6">
        <v>0.37503399999999998</v>
      </c>
      <c r="O18" s="6">
        <v>0.88888900000000004</v>
      </c>
      <c r="P18" s="6">
        <v>31925</v>
      </c>
      <c r="R18" s="1"/>
      <c r="S18" s="1"/>
      <c r="T18" s="1"/>
      <c r="U18"/>
      <c r="V18"/>
      <c r="W18"/>
    </row>
    <row r="19" spans="1:23" x14ac:dyDescent="0.25">
      <c r="B19" s="14" t="s">
        <v>65</v>
      </c>
      <c r="C19" s="6">
        <v>6.4710200000000002</v>
      </c>
      <c r="D19" s="6">
        <v>1.7154400000000001</v>
      </c>
      <c r="E19" s="6">
        <v>2.3559000000000001</v>
      </c>
      <c r="F19" s="6">
        <v>2.0101900000000001</v>
      </c>
      <c r="G19" s="6">
        <v>1.1302399999999999</v>
      </c>
      <c r="H19" s="6">
        <v>0.59461900000000001</v>
      </c>
      <c r="I19" s="6">
        <v>1.50467</v>
      </c>
      <c r="J19" s="6">
        <v>11501</v>
      </c>
      <c r="K19" s="6">
        <v>0.71311800000000003</v>
      </c>
      <c r="L19" s="6">
        <v>0.34164499999999998</v>
      </c>
      <c r="M19" s="6">
        <v>0.344246</v>
      </c>
      <c r="N19" s="6">
        <v>0.28852800000000001</v>
      </c>
      <c r="O19" s="6">
        <v>0.79922499999999996</v>
      </c>
      <c r="P19" s="6">
        <v>31925</v>
      </c>
      <c r="R19" s="1"/>
      <c r="S19" s="1"/>
      <c r="T19" s="1"/>
      <c r="U19"/>
      <c r="V19"/>
      <c r="W19"/>
    </row>
    <row r="20" spans="1:23" x14ac:dyDescent="0.25">
      <c r="B20" s="15" t="s">
        <v>66</v>
      </c>
      <c r="C20" s="6">
        <v>3.7093600000000002</v>
      </c>
      <c r="D20" s="6">
        <v>1.56691</v>
      </c>
      <c r="E20" s="6">
        <v>0.91547999999999996</v>
      </c>
      <c r="F20" s="6">
        <v>1.0435700000000001</v>
      </c>
      <c r="G20" s="6">
        <v>0.75703200000000004</v>
      </c>
      <c r="H20" s="6">
        <v>0.45255499999999999</v>
      </c>
      <c r="I20" s="6">
        <v>0.89085999999999999</v>
      </c>
      <c r="J20" s="6">
        <v>11501</v>
      </c>
      <c r="K20" s="6">
        <v>0.42798999999999998</v>
      </c>
      <c r="L20" s="6">
        <v>0.17533499999999999</v>
      </c>
      <c r="M20" s="6">
        <v>0.10913</v>
      </c>
      <c r="N20" s="6">
        <v>0.13594100000000001</v>
      </c>
      <c r="O20" s="6">
        <v>0.44717499999999999</v>
      </c>
      <c r="P20" s="6">
        <v>31925</v>
      </c>
      <c r="R20" s="1"/>
      <c r="S20" s="1"/>
      <c r="T20" s="1"/>
      <c r="U20"/>
      <c r="V20"/>
      <c r="W20"/>
    </row>
    <row r="21" spans="1:23" x14ac:dyDescent="0.25">
      <c r="B21" s="15" t="s">
        <v>67</v>
      </c>
      <c r="C21" s="6">
        <v>2.7445400000000002</v>
      </c>
      <c r="D21" s="6">
        <v>1.7657799999999999</v>
      </c>
      <c r="E21" s="6">
        <v>0.76854800000000001</v>
      </c>
      <c r="F21" s="6">
        <v>0.82251600000000002</v>
      </c>
      <c r="G21" s="6">
        <v>0.573295</v>
      </c>
      <c r="H21" s="6">
        <v>0.32406099999999999</v>
      </c>
      <c r="I21" s="6">
        <v>0.73214400000000002</v>
      </c>
      <c r="J21" s="6">
        <v>11501</v>
      </c>
      <c r="K21" s="6">
        <v>0.36223300000000003</v>
      </c>
      <c r="L21" s="6">
        <v>0.16708999999999999</v>
      </c>
      <c r="M21" s="6">
        <v>9.7885899999999998E-2</v>
      </c>
      <c r="N21" s="6">
        <v>0.20248099999999999</v>
      </c>
      <c r="O21" s="6">
        <v>0.39095200000000002</v>
      </c>
      <c r="P21" s="6">
        <v>31925</v>
      </c>
      <c r="R21" s="1"/>
      <c r="S21" s="1"/>
      <c r="T21" s="1"/>
      <c r="U21"/>
      <c r="V21"/>
      <c r="W21"/>
    </row>
    <row r="22" spans="1:23" x14ac:dyDescent="0.25">
      <c r="B22" s="14" t="s">
        <v>68</v>
      </c>
      <c r="C22" s="6">
        <v>1.2628900000000001</v>
      </c>
      <c r="D22" s="6">
        <v>1.8563799999999999</v>
      </c>
      <c r="E22" s="6">
        <v>0.64348899999999998</v>
      </c>
      <c r="F22" s="6">
        <v>0.495614</v>
      </c>
      <c r="G22" s="6">
        <v>0.39725899999999997</v>
      </c>
      <c r="H22" s="6">
        <v>0.20174500000000001</v>
      </c>
      <c r="I22" s="6">
        <v>0.53640299999999996</v>
      </c>
      <c r="J22" s="6">
        <v>11501</v>
      </c>
      <c r="K22" s="6">
        <v>0.28022999999999998</v>
      </c>
      <c r="L22" s="6">
        <v>0.13217400000000001</v>
      </c>
      <c r="M22" s="6">
        <v>6.4838400000000004E-2</v>
      </c>
      <c r="N22" s="6">
        <v>0.19911200000000001</v>
      </c>
      <c r="O22" s="6">
        <v>0.298292</v>
      </c>
      <c r="P22" s="6">
        <v>31925</v>
      </c>
      <c r="R22" s="1"/>
      <c r="S22" s="1"/>
      <c r="T22" s="1"/>
      <c r="U22"/>
      <c r="V22"/>
      <c r="W22"/>
    </row>
    <row r="23" spans="1:23" x14ac:dyDescent="0.25">
      <c r="A23" s="8" t="s">
        <v>49</v>
      </c>
      <c r="B23" s="12">
        <v>42959.125</v>
      </c>
      <c r="C23" s="6">
        <v>6.2837500000000004</v>
      </c>
      <c r="D23" s="6">
        <v>6.3880299999999997</v>
      </c>
      <c r="E23" s="6">
        <v>5.0930999999999997</v>
      </c>
      <c r="F23" s="6">
        <v>4.1312499999999996</v>
      </c>
      <c r="G23" s="6">
        <v>3.30036</v>
      </c>
      <c r="H23" s="6">
        <v>2.7211699999999999</v>
      </c>
      <c r="I23" s="6">
        <v>3.8750300000000002</v>
      </c>
      <c r="J23" s="6">
        <v>1276</v>
      </c>
      <c r="K23" s="6">
        <v>3.0716299999999999</v>
      </c>
      <c r="L23" s="6">
        <v>2.9675400000000001</v>
      </c>
      <c r="M23" s="6">
        <v>2.3694700000000002</v>
      </c>
      <c r="N23" s="6">
        <v>1.7561899999999999</v>
      </c>
      <c r="O23" s="6">
        <v>2.9759899999999999</v>
      </c>
      <c r="P23" s="6">
        <v>3547</v>
      </c>
    </row>
    <row r="24" spans="1:23" x14ac:dyDescent="0.25">
      <c r="B24" s="14" t="s">
        <v>63</v>
      </c>
      <c r="C24" s="6">
        <v>13.454599999999999</v>
      </c>
      <c r="D24" s="6">
        <v>10.603300000000001</v>
      </c>
      <c r="E24" s="6">
        <v>7.9280499999999998</v>
      </c>
      <c r="F24" s="6">
        <v>5.8685999999999998</v>
      </c>
      <c r="G24" s="6">
        <v>4.7499599999999997</v>
      </c>
      <c r="H24" s="6">
        <v>3.4370599999999998</v>
      </c>
      <c r="I24" s="6">
        <v>5.7414399999999999</v>
      </c>
      <c r="J24" s="6">
        <v>1276</v>
      </c>
      <c r="K24" s="6">
        <v>2.4169299999999998</v>
      </c>
      <c r="L24" s="6">
        <v>2.0574699999999999</v>
      </c>
      <c r="M24" s="6">
        <v>1.7943100000000001</v>
      </c>
      <c r="N24" s="6">
        <v>1.42472</v>
      </c>
      <c r="O24" s="6">
        <v>3.2645900000000001</v>
      </c>
      <c r="P24" s="6">
        <v>3547</v>
      </c>
      <c r="R24" s="1"/>
      <c r="S24" s="1"/>
      <c r="T24" s="1"/>
      <c r="U24"/>
      <c r="V24"/>
      <c r="W24"/>
    </row>
    <row r="25" spans="1:23" x14ac:dyDescent="0.25">
      <c r="B25" s="14" t="s">
        <v>64</v>
      </c>
      <c r="C25" s="6">
        <v>7.4350300000000002</v>
      </c>
      <c r="D25" s="6">
        <v>8.0886399999999998</v>
      </c>
      <c r="E25" s="6">
        <v>5.6719200000000001</v>
      </c>
      <c r="F25" s="6">
        <v>3.9513500000000001</v>
      </c>
      <c r="G25" s="6">
        <v>3.1632699999999998</v>
      </c>
      <c r="H25" s="6">
        <v>2.6918600000000001</v>
      </c>
      <c r="I25" s="6">
        <v>4.0499099999999997</v>
      </c>
      <c r="J25" s="6">
        <v>1276</v>
      </c>
      <c r="K25" s="6">
        <v>2.2494200000000002</v>
      </c>
      <c r="L25" s="6">
        <v>2.18615</v>
      </c>
      <c r="M25" s="6">
        <v>1.9963900000000001</v>
      </c>
      <c r="N25" s="6">
        <v>1.63778</v>
      </c>
      <c r="O25" s="6">
        <v>2.7285599999999999</v>
      </c>
      <c r="P25" s="6">
        <v>3547</v>
      </c>
      <c r="R25" s="1"/>
      <c r="S25" s="1"/>
      <c r="T25" s="1"/>
      <c r="U25"/>
      <c r="V25"/>
      <c r="W25"/>
    </row>
    <row r="26" spans="1:23" x14ac:dyDescent="0.25">
      <c r="B26" s="14" t="s">
        <v>65</v>
      </c>
      <c r="C26" s="6">
        <v>7.6547700000000001</v>
      </c>
      <c r="D26" s="6">
        <v>8.8233499999999996</v>
      </c>
      <c r="E26" s="6">
        <v>6.2949000000000002</v>
      </c>
      <c r="F26" s="6">
        <v>4.7996400000000001</v>
      </c>
      <c r="G26" s="6">
        <v>3.5155699999999999</v>
      </c>
      <c r="H26" s="6">
        <v>2.6498599999999999</v>
      </c>
      <c r="I26" s="6">
        <v>4.4449899999999998</v>
      </c>
      <c r="J26" s="6">
        <v>1276</v>
      </c>
      <c r="K26" s="6">
        <v>2.4554100000000001</v>
      </c>
      <c r="L26" s="6">
        <v>2.43425</v>
      </c>
      <c r="M26" s="6">
        <v>2.0397799999999999</v>
      </c>
      <c r="N26" s="6">
        <v>1.69587</v>
      </c>
      <c r="O26" s="6">
        <v>2.9531700000000001</v>
      </c>
      <c r="P26" s="6">
        <v>3547</v>
      </c>
      <c r="R26" s="1"/>
      <c r="S26" s="1"/>
      <c r="T26" s="1"/>
      <c r="U26"/>
      <c r="V26"/>
      <c r="W26"/>
    </row>
    <row r="27" spans="1:23" x14ac:dyDescent="0.25">
      <c r="B27" s="15" t="s">
        <v>66</v>
      </c>
      <c r="C27" s="6">
        <v>6.41709</v>
      </c>
      <c r="D27" s="6">
        <v>6.6662600000000003</v>
      </c>
      <c r="E27" s="6">
        <v>5.66073</v>
      </c>
      <c r="F27" s="6">
        <v>5.07233</v>
      </c>
      <c r="G27" s="6">
        <v>4.1723400000000002</v>
      </c>
      <c r="H27" s="6">
        <v>3.40639</v>
      </c>
      <c r="I27" s="6">
        <v>4.5919600000000003</v>
      </c>
      <c r="J27" s="6">
        <v>1276</v>
      </c>
      <c r="K27" s="6">
        <v>3.76471</v>
      </c>
      <c r="L27" s="6">
        <v>3.4094000000000002</v>
      </c>
      <c r="M27" s="6">
        <v>2.6940200000000001</v>
      </c>
      <c r="N27" s="6">
        <v>1.8904799999999999</v>
      </c>
      <c r="O27" s="6">
        <v>3.4710999999999999</v>
      </c>
      <c r="P27" s="6">
        <v>3547</v>
      </c>
      <c r="R27" s="1"/>
      <c r="S27" s="1"/>
      <c r="T27" s="1"/>
      <c r="U27"/>
      <c r="V27"/>
      <c r="W27"/>
    </row>
    <row r="28" spans="1:23" x14ac:dyDescent="0.25">
      <c r="B28" s="15" t="s">
        <v>67</v>
      </c>
      <c r="C28" s="6">
        <v>6.1053499999999996</v>
      </c>
      <c r="D28" s="6">
        <v>4.7024100000000004</v>
      </c>
      <c r="E28" s="6">
        <v>4.3452099999999998</v>
      </c>
      <c r="F28" s="6">
        <v>4.5195699999999999</v>
      </c>
      <c r="G28" s="6">
        <v>4.0613099999999998</v>
      </c>
      <c r="H28" s="6">
        <v>3.83887</v>
      </c>
      <c r="I28" s="6">
        <v>4.2333499999999997</v>
      </c>
      <c r="J28" s="6">
        <v>1276</v>
      </c>
      <c r="K28" s="6">
        <v>4.1563600000000003</v>
      </c>
      <c r="L28" s="6">
        <v>3.3358099999999999</v>
      </c>
      <c r="M28" s="6">
        <v>2.4087200000000002</v>
      </c>
      <c r="N28" s="6">
        <v>1.5238100000000001</v>
      </c>
      <c r="O28" s="6">
        <v>3.2636699999999998</v>
      </c>
      <c r="P28" s="6">
        <v>3547</v>
      </c>
      <c r="R28" s="1"/>
      <c r="S28" s="1"/>
      <c r="T28" s="1"/>
      <c r="U28"/>
      <c r="V28"/>
      <c r="W28"/>
    </row>
    <row r="29" spans="1:23" x14ac:dyDescent="0.25">
      <c r="B29" s="14" t="s">
        <v>68</v>
      </c>
      <c r="C29" s="6">
        <v>7.5804299999999998</v>
      </c>
      <c r="D29" s="6">
        <v>7.1841699999999999</v>
      </c>
      <c r="E29" s="6">
        <v>4.5663499999999999</v>
      </c>
      <c r="F29" s="6">
        <v>4.1653500000000001</v>
      </c>
      <c r="G29" s="6">
        <v>3.8857200000000001</v>
      </c>
      <c r="H29" s="6">
        <v>4.0380900000000004</v>
      </c>
      <c r="I29" s="6">
        <v>4.45817</v>
      </c>
      <c r="J29" s="6">
        <v>1276</v>
      </c>
      <c r="K29" s="6">
        <v>3.7772999999999999</v>
      </c>
      <c r="L29" s="6">
        <v>3.02989</v>
      </c>
      <c r="M29" s="6">
        <v>2.2665700000000002</v>
      </c>
      <c r="N29" s="6">
        <v>1.6512500000000001</v>
      </c>
      <c r="O29" s="6">
        <v>3.24925</v>
      </c>
      <c r="P29" s="6">
        <v>3547</v>
      </c>
      <c r="R29" s="1"/>
      <c r="S29" s="1"/>
      <c r="T29" s="1"/>
      <c r="U29"/>
      <c r="V29"/>
      <c r="W29"/>
    </row>
    <row r="30" spans="1:23" x14ac:dyDescent="0.25">
      <c r="A30" s="8" t="s">
        <v>20</v>
      </c>
      <c r="B30" s="12">
        <v>42969.125</v>
      </c>
      <c r="C30" s="6">
        <v>4.1587399999999999</v>
      </c>
      <c r="D30" s="6">
        <v>7.4791499999999997</v>
      </c>
      <c r="E30" s="6">
        <v>8.0898500000000002</v>
      </c>
      <c r="F30" s="6">
        <v>7.5255999999999998</v>
      </c>
      <c r="G30" s="6">
        <v>8.2800399999999996</v>
      </c>
      <c r="H30" s="6">
        <v>5.8452500000000001</v>
      </c>
      <c r="I30" s="6">
        <v>7.1806700000000001</v>
      </c>
      <c r="J30" s="6">
        <v>3690</v>
      </c>
      <c r="K30" s="6">
        <v>5.7378900000000002</v>
      </c>
      <c r="L30" s="6">
        <v>5.1023199999999997</v>
      </c>
      <c r="M30" s="6">
        <v>2.9967299999999999</v>
      </c>
      <c r="N30" s="6">
        <v>2.1966299999999999</v>
      </c>
      <c r="O30" s="6">
        <v>5.0213799999999997</v>
      </c>
      <c r="P30" s="6">
        <v>10259</v>
      </c>
    </row>
    <row r="31" spans="1:23" x14ac:dyDescent="0.25">
      <c r="B31" s="14" t="s">
        <v>63</v>
      </c>
      <c r="C31" s="6">
        <v>1.9172400000000001</v>
      </c>
      <c r="D31" s="6">
        <v>3.9901499999999999</v>
      </c>
      <c r="E31" s="6">
        <v>7.2041500000000003</v>
      </c>
      <c r="F31" s="6">
        <v>12.812900000000001</v>
      </c>
      <c r="G31" s="6">
        <v>14.6022</v>
      </c>
      <c r="H31" s="6">
        <v>11.454700000000001</v>
      </c>
      <c r="I31" s="6">
        <v>11.0259</v>
      </c>
      <c r="J31" s="6">
        <v>3690</v>
      </c>
      <c r="K31" s="6">
        <v>12.839399999999999</v>
      </c>
      <c r="L31" s="6">
        <v>8.5422600000000006</v>
      </c>
      <c r="M31" s="6">
        <v>4.3987400000000001</v>
      </c>
      <c r="N31" s="6">
        <v>2.3813499999999999</v>
      </c>
      <c r="O31" s="6">
        <v>8.1164400000000008</v>
      </c>
      <c r="P31" s="6">
        <v>10259</v>
      </c>
      <c r="R31" s="1"/>
      <c r="S31" s="1"/>
      <c r="T31" s="1"/>
      <c r="U31"/>
      <c r="V31"/>
      <c r="W31"/>
    </row>
    <row r="32" spans="1:23" x14ac:dyDescent="0.25">
      <c r="B32" s="14" t="s">
        <v>64</v>
      </c>
      <c r="C32" s="6">
        <v>3.2331500000000002</v>
      </c>
      <c r="D32" s="6">
        <v>4.9587199999999996</v>
      </c>
      <c r="E32" s="6">
        <v>5.3574099999999998</v>
      </c>
      <c r="F32" s="6">
        <v>8.1936599999999995</v>
      </c>
      <c r="G32" s="6">
        <v>13.7295</v>
      </c>
      <c r="H32" s="6">
        <v>10.9337</v>
      </c>
      <c r="I32" s="6">
        <v>9.6141900000000007</v>
      </c>
      <c r="J32" s="6">
        <v>3690</v>
      </c>
      <c r="K32" s="6">
        <v>12.7944</v>
      </c>
      <c r="L32" s="6">
        <v>8.1900499999999994</v>
      </c>
      <c r="M32" s="6">
        <v>4.0006399999999998</v>
      </c>
      <c r="N32" s="6">
        <v>2.6796799999999998</v>
      </c>
      <c r="O32" s="6">
        <v>7.5385099999999996</v>
      </c>
      <c r="P32" s="6">
        <v>10259</v>
      </c>
      <c r="R32" s="1"/>
      <c r="S32" s="1"/>
      <c r="T32" s="1"/>
      <c r="U32"/>
      <c r="V32"/>
      <c r="W32"/>
    </row>
    <row r="33" spans="1:23" x14ac:dyDescent="0.25">
      <c r="B33" s="14" t="s">
        <v>65</v>
      </c>
      <c r="C33" s="6">
        <v>4.8800499999999998</v>
      </c>
      <c r="D33" s="6">
        <v>7.1535099999999998</v>
      </c>
      <c r="E33" s="6">
        <v>7.0844899999999997</v>
      </c>
      <c r="F33" s="6">
        <v>7.1276299999999999</v>
      </c>
      <c r="G33" s="6">
        <v>10.0631</v>
      </c>
      <c r="H33" s="6">
        <v>7.4992400000000004</v>
      </c>
      <c r="I33" s="6">
        <v>7.9090699999999998</v>
      </c>
      <c r="J33" s="6">
        <v>3690</v>
      </c>
      <c r="K33" s="6">
        <v>8.1627600000000005</v>
      </c>
      <c r="L33" s="6">
        <v>6.5256999999999996</v>
      </c>
      <c r="M33" s="6">
        <v>3.5976499999999998</v>
      </c>
      <c r="N33" s="6">
        <v>2.5148199999999998</v>
      </c>
      <c r="O33" s="6">
        <v>5.9745200000000001</v>
      </c>
      <c r="P33" s="6">
        <v>10259</v>
      </c>
      <c r="R33" s="1"/>
      <c r="S33" s="1"/>
      <c r="T33" s="1"/>
      <c r="U33"/>
      <c r="V33"/>
      <c r="W33"/>
    </row>
    <row r="34" spans="1:23" x14ac:dyDescent="0.25">
      <c r="B34" s="15" t="s">
        <v>66</v>
      </c>
      <c r="C34" s="6">
        <v>4.1432200000000003</v>
      </c>
      <c r="D34" s="6">
        <v>9.0023499999999999</v>
      </c>
      <c r="E34" s="6">
        <v>8.4565400000000004</v>
      </c>
      <c r="F34" s="6">
        <v>6.41812</v>
      </c>
      <c r="G34" s="6">
        <v>7.1249700000000002</v>
      </c>
      <c r="H34" s="6">
        <v>5.0799500000000002</v>
      </c>
      <c r="I34" s="6">
        <v>6.6202800000000002</v>
      </c>
      <c r="J34" s="6">
        <v>3690</v>
      </c>
      <c r="K34" s="6">
        <v>4.7911400000000004</v>
      </c>
      <c r="L34" s="6">
        <v>4.6794799999999999</v>
      </c>
      <c r="M34" s="6">
        <v>3.1722100000000002</v>
      </c>
      <c r="N34" s="6">
        <v>2.2742800000000001</v>
      </c>
      <c r="O34" s="6">
        <v>4.6782599999999999</v>
      </c>
      <c r="P34" s="6">
        <v>10259</v>
      </c>
      <c r="R34" s="1"/>
      <c r="S34" s="1"/>
      <c r="T34" s="1"/>
      <c r="U34"/>
      <c r="V34"/>
      <c r="W34"/>
    </row>
    <row r="35" spans="1:23" x14ac:dyDescent="0.25">
      <c r="B35" s="15" t="s">
        <v>67</v>
      </c>
      <c r="C35" s="6">
        <v>3.8681000000000001</v>
      </c>
      <c r="D35" s="6">
        <v>10.4291</v>
      </c>
      <c r="E35" s="6">
        <v>9.8612599999999997</v>
      </c>
      <c r="F35" s="6">
        <v>5.1357200000000001</v>
      </c>
      <c r="G35" s="6">
        <v>4.7359499999999999</v>
      </c>
      <c r="H35" s="6">
        <v>3.2049400000000001</v>
      </c>
      <c r="I35" s="6">
        <v>5.5064200000000003</v>
      </c>
      <c r="J35" s="6">
        <v>3690</v>
      </c>
      <c r="K35" s="6">
        <v>2.6905100000000002</v>
      </c>
      <c r="L35" s="6">
        <v>3.4095599999999999</v>
      </c>
      <c r="M35" s="6">
        <v>2.96529</v>
      </c>
      <c r="N35" s="6">
        <v>2.3960400000000002</v>
      </c>
      <c r="O35" s="6">
        <v>3.8023199999999999</v>
      </c>
      <c r="P35" s="6">
        <v>10259</v>
      </c>
      <c r="R35" s="1"/>
      <c r="S35" s="1"/>
      <c r="T35" s="1"/>
      <c r="U35"/>
      <c r="V35"/>
      <c r="W35"/>
    </row>
    <row r="36" spans="1:23" x14ac:dyDescent="0.25">
      <c r="B36" s="14" t="s">
        <v>68</v>
      </c>
      <c r="C36" s="6">
        <v>7.9803600000000001</v>
      </c>
      <c r="D36" s="6">
        <v>11.6494</v>
      </c>
      <c r="E36" s="6">
        <v>10.706300000000001</v>
      </c>
      <c r="F36" s="6">
        <v>5.87486</v>
      </c>
      <c r="G36" s="6">
        <v>3.9801000000000002</v>
      </c>
      <c r="H36" s="6">
        <v>4.2772800000000002</v>
      </c>
      <c r="I36" s="6">
        <v>6.1229100000000001</v>
      </c>
      <c r="J36" s="6">
        <v>3690</v>
      </c>
      <c r="K36" s="6">
        <v>3.50739</v>
      </c>
      <c r="L36" s="6">
        <v>3.6915300000000002</v>
      </c>
      <c r="M36" s="6">
        <v>3.4571800000000001</v>
      </c>
      <c r="N36" s="6">
        <v>2.8482500000000002</v>
      </c>
      <c r="O36" s="6">
        <v>4.3421500000000002</v>
      </c>
      <c r="P36" s="6">
        <v>10259</v>
      </c>
      <c r="R36" s="1"/>
      <c r="S36" s="1"/>
      <c r="T36" s="1"/>
      <c r="U36"/>
      <c r="V36"/>
      <c r="W36"/>
    </row>
    <row r="37" spans="1:23" x14ac:dyDescent="0.25">
      <c r="A37" s="8" t="s">
        <v>3</v>
      </c>
      <c r="B37" s="12">
        <v>43022.125</v>
      </c>
      <c r="C37" s="6">
        <v>5.6831800000000001</v>
      </c>
      <c r="D37" s="6">
        <v>2.37479</v>
      </c>
      <c r="E37" s="6">
        <v>2.52833</v>
      </c>
      <c r="F37" s="6">
        <v>3.4445600000000001</v>
      </c>
      <c r="G37" s="6">
        <v>2.8495200000000001</v>
      </c>
      <c r="H37" s="6">
        <v>2.4137300000000002</v>
      </c>
      <c r="I37" s="6">
        <v>2.8257699999999999</v>
      </c>
      <c r="J37" s="6">
        <v>11494</v>
      </c>
      <c r="K37" s="6">
        <v>1.33517</v>
      </c>
      <c r="L37" s="6">
        <v>1.1805699999999999</v>
      </c>
      <c r="M37" s="6">
        <v>0.92402700000000004</v>
      </c>
      <c r="N37" s="6">
        <v>0.80932300000000001</v>
      </c>
      <c r="O37" s="6">
        <v>1.67883</v>
      </c>
      <c r="P37" s="6">
        <v>31929</v>
      </c>
    </row>
    <row r="38" spans="1:23" x14ac:dyDescent="0.25">
      <c r="B38" s="14" t="s">
        <v>63</v>
      </c>
      <c r="C38" s="6">
        <v>2.21414</v>
      </c>
      <c r="D38" s="6">
        <v>1.58677</v>
      </c>
      <c r="E38" s="6">
        <v>2.4919899999999999</v>
      </c>
      <c r="F38" s="6">
        <v>3.5649500000000001</v>
      </c>
      <c r="G38" s="6">
        <v>3.0498699999999999</v>
      </c>
      <c r="H38" s="6">
        <v>1.99492</v>
      </c>
      <c r="I38" s="6">
        <v>2.6048900000000001</v>
      </c>
      <c r="J38" s="6">
        <v>11494</v>
      </c>
      <c r="K38" s="6">
        <v>1.3497600000000001</v>
      </c>
      <c r="L38" s="6">
        <v>1.1767799999999999</v>
      </c>
      <c r="M38" s="6">
        <v>1.1015999999999999</v>
      </c>
      <c r="N38" s="6">
        <v>0.82709500000000002</v>
      </c>
      <c r="O38" s="6">
        <v>1.63419</v>
      </c>
      <c r="P38" s="6">
        <v>31929</v>
      </c>
      <c r="R38" s="1"/>
      <c r="S38" s="1"/>
      <c r="T38" s="1"/>
      <c r="U38"/>
      <c r="V38"/>
      <c r="W38"/>
    </row>
    <row r="39" spans="1:23" x14ac:dyDescent="0.25">
      <c r="B39" s="14" t="s">
        <v>64</v>
      </c>
      <c r="C39" s="6">
        <v>2.5708799999999998</v>
      </c>
      <c r="D39" s="6">
        <v>1.4625999999999999</v>
      </c>
      <c r="E39" s="6">
        <v>2.56772</v>
      </c>
      <c r="F39" s="6">
        <v>3.8278300000000001</v>
      </c>
      <c r="G39" s="6">
        <v>2.87724</v>
      </c>
      <c r="H39" s="6">
        <v>2.0358800000000001</v>
      </c>
      <c r="I39" s="6">
        <v>2.6353300000000002</v>
      </c>
      <c r="J39" s="6">
        <v>11494</v>
      </c>
      <c r="K39" s="6">
        <v>1.2445999999999999</v>
      </c>
      <c r="L39" s="6">
        <v>1.1416999999999999</v>
      </c>
      <c r="M39" s="6">
        <v>1.14761</v>
      </c>
      <c r="N39" s="6">
        <v>0.81234899999999999</v>
      </c>
      <c r="O39" s="6">
        <v>1.6312</v>
      </c>
      <c r="P39" s="6">
        <v>31929</v>
      </c>
      <c r="R39" s="1"/>
      <c r="S39" s="1"/>
      <c r="T39" s="1"/>
      <c r="U39"/>
      <c r="V39"/>
      <c r="W39"/>
    </row>
    <row r="40" spans="1:23" x14ac:dyDescent="0.25">
      <c r="B40" s="14" t="s">
        <v>65</v>
      </c>
      <c r="C40" s="6">
        <v>1.8620399999999999</v>
      </c>
      <c r="D40" s="6">
        <v>1.1074999999999999</v>
      </c>
      <c r="E40" s="6">
        <v>3.4345300000000001</v>
      </c>
      <c r="F40" s="6">
        <v>3.8066300000000002</v>
      </c>
      <c r="G40" s="6">
        <v>2.7580100000000001</v>
      </c>
      <c r="H40" s="6">
        <v>2.56609</v>
      </c>
      <c r="I40" s="6">
        <v>2.8350200000000001</v>
      </c>
      <c r="J40" s="6">
        <v>11494</v>
      </c>
      <c r="K40" s="6">
        <v>1.48244</v>
      </c>
      <c r="L40" s="6">
        <v>1.3712500000000001</v>
      </c>
      <c r="M40" s="6">
        <v>1.12581</v>
      </c>
      <c r="N40" s="6">
        <v>0.83169800000000005</v>
      </c>
      <c r="O40" s="6">
        <v>1.76847</v>
      </c>
      <c r="P40" s="6">
        <v>31929</v>
      </c>
      <c r="R40" s="1"/>
      <c r="S40" s="1"/>
      <c r="T40" s="1"/>
      <c r="U40"/>
      <c r="V40"/>
      <c r="W40"/>
    </row>
    <row r="41" spans="1:23" x14ac:dyDescent="0.25">
      <c r="B41" s="15" t="s">
        <v>66</v>
      </c>
      <c r="C41" s="6">
        <v>6.6232100000000003</v>
      </c>
      <c r="D41" s="6">
        <v>3.4366300000000001</v>
      </c>
      <c r="E41" s="6">
        <v>2.5450300000000001</v>
      </c>
      <c r="F41" s="6">
        <v>3.08609</v>
      </c>
      <c r="G41" s="6">
        <v>2.4217200000000001</v>
      </c>
      <c r="H41" s="6">
        <v>1.95496</v>
      </c>
      <c r="I41" s="6">
        <v>2.62581</v>
      </c>
      <c r="J41" s="6">
        <v>11494</v>
      </c>
      <c r="K41" s="6">
        <v>1.1048199999999999</v>
      </c>
      <c r="L41" s="6">
        <v>1.1989099999999999</v>
      </c>
      <c r="M41" s="6">
        <v>0.83443999999999996</v>
      </c>
      <c r="N41" s="6">
        <v>0.77244900000000005</v>
      </c>
      <c r="O41" s="6">
        <v>1.55742</v>
      </c>
      <c r="P41" s="6">
        <v>31929</v>
      </c>
      <c r="R41" s="1"/>
      <c r="S41" s="1"/>
      <c r="T41" s="1"/>
      <c r="U41"/>
      <c r="V41"/>
      <c r="W41"/>
    </row>
    <row r="42" spans="1:23" x14ac:dyDescent="0.25">
      <c r="B42" s="15" t="s">
        <v>67</v>
      </c>
      <c r="C42" s="6">
        <v>7.3897599999999999</v>
      </c>
      <c r="D42" s="6">
        <v>3.3557299999999999</v>
      </c>
      <c r="E42" s="6">
        <v>2.3432300000000001</v>
      </c>
      <c r="F42" s="6">
        <v>3.3428100000000001</v>
      </c>
      <c r="G42" s="6">
        <v>2.4859800000000001</v>
      </c>
      <c r="H42" s="6">
        <v>1.9422200000000001</v>
      </c>
      <c r="I42" s="6">
        <v>2.6741000000000001</v>
      </c>
      <c r="J42" s="6">
        <v>11494</v>
      </c>
      <c r="K42" s="6">
        <v>1.1808099999999999</v>
      </c>
      <c r="L42" s="6">
        <v>1.3084800000000001</v>
      </c>
      <c r="M42" s="6">
        <v>0.83069099999999996</v>
      </c>
      <c r="N42" s="6">
        <v>0.76921499999999998</v>
      </c>
      <c r="O42" s="6">
        <v>1.59989</v>
      </c>
      <c r="P42" s="6">
        <v>31929</v>
      </c>
      <c r="R42" s="1"/>
      <c r="S42" s="1"/>
      <c r="T42" s="1"/>
      <c r="U42"/>
      <c r="V42"/>
      <c r="W42"/>
    </row>
    <row r="43" spans="1:23" x14ac:dyDescent="0.25">
      <c r="B43" s="14" t="s">
        <v>68</v>
      </c>
      <c r="C43" s="6">
        <v>9.6337100000000007</v>
      </c>
      <c r="D43" s="6">
        <v>4.0702499999999997</v>
      </c>
      <c r="E43" s="6">
        <v>1.84362</v>
      </c>
      <c r="F43" s="6">
        <v>3.1016300000000001</v>
      </c>
      <c r="G43" s="6">
        <v>2.2977500000000002</v>
      </c>
      <c r="H43" s="6">
        <v>1.8363499999999999</v>
      </c>
      <c r="I43" s="6">
        <v>2.5996800000000002</v>
      </c>
      <c r="J43" s="6">
        <v>11494</v>
      </c>
      <c r="K43" s="6">
        <v>1.0515099999999999</v>
      </c>
      <c r="L43" s="6">
        <v>1.2859700000000001</v>
      </c>
      <c r="M43" s="6">
        <v>0.73147799999999996</v>
      </c>
      <c r="N43" s="6">
        <v>0.75918699999999995</v>
      </c>
      <c r="O43" s="6">
        <v>1.5341400000000001</v>
      </c>
      <c r="P43" s="6">
        <v>31929</v>
      </c>
      <c r="R43" s="1"/>
      <c r="S43" s="1"/>
      <c r="T43" s="1"/>
      <c r="U43"/>
      <c r="V43"/>
      <c r="W43"/>
    </row>
    <row r="44" spans="1:23" x14ac:dyDescent="0.25">
      <c r="A44" s="8" t="s">
        <v>22</v>
      </c>
      <c r="B44" s="12">
        <v>43041.125</v>
      </c>
      <c r="C44" s="6">
        <v>3.8789199999999999</v>
      </c>
      <c r="D44" s="6">
        <v>4.8119399999999999</v>
      </c>
      <c r="E44" s="6">
        <v>3.4016700000000002</v>
      </c>
      <c r="F44" s="6">
        <v>1.1096299999999999</v>
      </c>
      <c r="G44" s="6">
        <v>0.62646000000000002</v>
      </c>
      <c r="H44" s="6">
        <v>0.27100600000000002</v>
      </c>
      <c r="I44" s="6">
        <v>1.4350099999999999</v>
      </c>
      <c r="J44" s="6">
        <v>28222</v>
      </c>
      <c r="K44" s="6">
        <v>0.33219599999999999</v>
      </c>
      <c r="L44" s="6">
        <v>0.27676099999999998</v>
      </c>
      <c r="M44" s="6">
        <v>0.232513</v>
      </c>
      <c r="N44" s="6">
        <v>0.412578</v>
      </c>
      <c r="O44" s="6">
        <v>0.71926699999999999</v>
      </c>
      <c r="P44" s="6">
        <v>78386</v>
      </c>
    </row>
    <row r="45" spans="1:23" x14ac:dyDescent="0.25">
      <c r="B45" s="14" t="s">
        <v>63</v>
      </c>
      <c r="C45" s="6">
        <v>5.3812100000000003</v>
      </c>
      <c r="D45" s="6">
        <v>5.7561499999999999</v>
      </c>
      <c r="E45" s="6">
        <v>1.93336</v>
      </c>
      <c r="F45" s="6">
        <v>1.27589</v>
      </c>
      <c r="G45" s="6">
        <v>0.50479600000000002</v>
      </c>
      <c r="H45" s="6">
        <v>0.111719</v>
      </c>
      <c r="I45" s="6">
        <v>1.3049299999999999</v>
      </c>
      <c r="J45" s="6">
        <v>28222</v>
      </c>
      <c r="K45" s="6">
        <v>0.41922199999999998</v>
      </c>
      <c r="L45" s="6">
        <v>0.35920800000000003</v>
      </c>
      <c r="M45" s="6">
        <v>0.293132</v>
      </c>
      <c r="N45" s="6">
        <v>0.47776200000000002</v>
      </c>
      <c r="O45" s="6">
        <v>0.71879000000000004</v>
      </c>
      <c r="P45" s="6">
        <v>78386</v>
      </c>
      <c r="R45" s="1"/>
      <c r="S45" s="1"/>
      <c r="T45" s="1"/>
      <c r="U45"/>
      <c r="V45"/>
      <c r="W45"/>
    </row>
    <row r="46" spans="1:23" x14ac:dyDescent="0.25">
      <c r="B46" s="14" t="s">
        <v>64</v>
      </c>
      <c r="C46" s="6">
        <v>5.1657999999999999</v>
      </c>
      <c r="D46" s="6">
        <v>6.0105399999999998</v>
      </c>
      <c r="E46" s="6">
        <v>2.2807300000000001</v>
      </c>
      <c r="F46" s="6">
        <v>1.25088</v>
      </c>
      <c r="G46" s="6">
        <v>0.46860600000000002</v>
      </c>
      <c r="H46" s="6">
        <v>0.23405100000000001</v>
      </c>
      <c r="I46" s="6">
        <v>1.39171</v>
      </c>
      <c r="J46" s="6">
        <v>28222</v>
      </c>
      <c r="K46" s="6">
        <v>0.42964599999999997</v>
      </c>
      <c r="L46" s="6">
        <v>0.335428</v>
      </c>
      <c r="M46" s="6">
        <v>0.232044</v>
      </c>
      <c r="N46" s="6">
        <v>0.483427</v>
      </c>
      <c r="O46" s="6">
        <v>0.73851</v>
      </c>
      <c r="P46" s="6">
        <v>78386</v>
      </c>
      <c r="R46" s="1"/>
      <c r="S46" s="1"/>
      <c r="T46" s="1"/>
      <c r="U46"/>
      <c r="V46"/>
      <c r="W46"/>
    </row>
    <row r="47" spans="1:23" x14ac:dyDescent="0.25">
      <c r="B47" s="14" t="s">
        <v>65</v>
      </c>
      <c r="C47" s="6">
        <v>5.03545</v>
      </c>
      <c r="D47" s="6">
        <v>5.7994000000000003</v>
      </c>
      <c r="E47" s="6">
        <v>2.9643899999999999</v>
      </c>
      <c r="F47" s="6">
        <v>0.98757600000000001</v>
      </c>
      <c r="G47" s="6">
        <v>0.57038199999999994</v>
      </c>
      <c r="H47" s="6">
        <v>0.24937300000000001</v>
      </c>
      <c r="I47" s="6">
        <v>1.44424</v>
      </c>
      <c r="J47" s="6">
        <v>28222</v>
      </c>
      <c r="K47" s="6">
        <v>0.36609700000000001</v>
      </c>
      <c r="L47" s="6">
        <v>0.28408499999999998</v>
      </c>
      <c r="M47" s="6">
        <v>0.242366</v>
      </c>
      <c r="N47" s="6">
        <v>0.40540399999999999</v>
      </c>
      <c r="O47" s="6">
        <v>0.72839200000000004</v>
      </c>
      <c r="P47" s="6">
        <v>78386</v>
      </c>
      <c r="R47" s="1"/>
      <c r="S47" s="1"/>
      <c r="T47" s="1"/>
      <c r="U47"/>
      <c r="V47"/>
      <c r="W47"/>
    </row>
    <row r="48" spans="1:23" x14ac:dyDescent="0.25">
      <c r="B48" s="15" t="s">
        <v>66</v>
      </c>
      <c r="C48" s="6">
        <v>5.3255100000000004</v>
      </c>
      <c r="D48" s="6">
        <v>4.6305699999999996</v>
      </c>
      <c r="E48" s="6">
        <v>3.62168</v>
      </c>
      <c r="F48" s="6">
        <v>1.12697</v>
      </c>
      <c r="G48" s="6">
        <v>0.840337</v>
      </c>
      <c r="H48" s="6">
        <v>0.29427700000000001</v>
      </c>
      <c r="I48" s="6">
        <v>1.5547599999999999</v>
      </c>
      <c r="J48" s="6">
        <v>28222</v>
      </c>
      <c r="K48" s="6">
        <v>0.37470399999999998</v>
      </c>
      <c r="L48" s="6">
        <v>0.27185700000000002</v>
      </c>
      <c r="M48" s="6">
        <v>0.20927499999999999</v>
      </c>
      <c r="N48" s="6">
        <v>0.40813500000000003</v>
      </c>
      <c r="O48" s="6">
        <v>0.76236199999999998</v>
      </c>
      <c r="P48" s="6">
        <v>78386</v>
      </c>
      <c r="R48" s="1"/>
      <c r="S48" s="1"/>
      <c r="T48" s="1"/>
      <c r="U48"/>
      <c r="V48"/>
      <c r="W48"/>
    </row>
    <row r="49" spans="1:23" x14ac:dyDescent="0.25">
      <c r="B49" s="15" t="s">
        <v>67</v>
      </c>
      <c r="C49" s="6">
        <v>4.0164900000000001</v>
      </c>
      <c r="D49" s="6">
        <v>3.6217999999999999</v>
      </c>
      <c r="E49" s="6">
        <v>3.71523</v>
      </c>
      <c r="F49" s="6">
        <v>1.2923899999999999</v>
      </c>
      <c r="G49" s="6">
        <v>0.62930600000000003</v>
      </c>
      <c r="H49" s="6">
        <v>0.31869999999999998</v>
      </c>
      <c r="I49" s="6">
        <v>1.43435</v>
      </c>
      <c r="J49" s="6">
        <v>28222</v>
      </c>
      <c r="K49" s="6">
        <v>0.34215600000000002</v>
      </c>
      <c r="L49" s="6">
        <v>0.27702300000000002</v>
      </c>
      <c r="M49" s="6">
        <v>0.21324000000000001</v>
      </c>
      <c r="N49" s="6">
        <v>0.42260599999999998</v>
      </c>
      <c r="O49" s="6">
        <v>0.71897599999999995</v>
      </c>
      <c r="P49" s="6">
        <v>78386</v>
      </c>
      <c r="R49" s="1"/>
      <c r="S49" s="1"/>
      <c r="T49" s="1"/>
      <c r="U49"/>
      <c r="V49"/>
      <c r="W49"/>
    </row>
    <row r="50" spans="1:23" x14ac:dyDescent="0.25">
      <c r="B50" s="14" t="s">
        <v>68</v>
      </c>
      <c r="C50" s="6">
        <v>3.0342799999999999</v>
      </c>
      <c r="D50" s="6">
        <v>3.5877400000000002</v>
      </c>
      <c r="E50" s="6">
        <v>4.6595300000000002</v>
      </c>
      <c r="F50" s="6">
        <v>1.6460300000000001</v>
      </c>
      <c r="G50" s="6">
        <v>0.54701999999999995</v>
      </c>
      <c r="H50" s="6">
        <v>0.25101699999999999</v>
      </c>
      <c r="I50" s="6">
        <v>1.56264</v>
      </c>
      <c r="J50" s="6">
        <v>28222</v>
      </c>
      <c r="K50" s="6">
        <v>0.39113700000000001</v>
      </c>
      <c r="L50" s="6">
        <v>0.27650999999999998</v>
      </c>
      <c r="M50" s="6">
        <v>0.233125</v>
      </c>
      <c r="N50" s="6">
        <v>0.42035499999999998</v>
      </c>
      <c r="O50" s="6">
        <v>0.77440900000000001</v>
      </c>
      <c r="P50" s="6">
        <v>78386</v>
      </c>
      <c r="R50" s="1"/>
      <c r="S50" s="1"/>
      <c r="T50" s="1"/>
      <c r="U50"/>
      <c r="V50"/>
      <c r="W50"/>
    </row>
    <row r="51" spans="1:23" x14ac:dyDescent="0.25">
      <c r="A51" s="8" t="s">
        <v>44</v>
      </c>
      <c r="B51" s="12">
        <v>43328.125</v>
      </c>
      <c r="C51" s="6">
        <v>2.2419099999999998</v>
      </c>
      <c r="D51" s="6">
        <v>2.2267999999999999</v>
      </c>
      <c r="E51" s="6">
        <v>0.838032</v>
      </c>
      <c r="F51" s="6">
        <v>1.4184399999999999</v>
      </c>
      <c r="G51" s="6">
        <v>0.34261999999999998</v>
      </c>
      <c r="H51" s="6">
        <v>0.44569900000000001</v>
      </c>
      <c r="I51" s="6">
        <v>0.86133000000000004</v>
      </c>
      <c r="J51" s="6">
        <v>31937</v>
      </c>
      <c r="K51" s="6">
        <v>0.268152</v>
      </c>
      <c r="L51" s="6">
        <v>0.184839</v>
      </c>
      <c r="M51" s="6">
        <v>0.13836799999999999</v>
      </c>
      <c r="N51" s="6">
        <v>0.246587</v>
      </c>
      <c r="O51" s="6">
        <v>0.443083</v>
      </c>
      <c r="P51" s="6">
        <v>88698</v>
      </c>
    </row>
    <row r="52" spans="1:23" x14ac:dyDescent="0.25">
      <c r="B52" s="14" t="s">
        <v>63</v>
      </c>
      <c r="C52" s="6">
        <v>2.00562</v>
      </c>
      <c r="D52" s="6">
        <v>1.59615</v>
      </c>
      <c r="E52" s="6">
        <v>1.35168</v>
      </c>
      <c r="F52" s="6">
        <v>1.0891</v>
      </c>
      <c r="G52" s="6">
        <v>0.53006200000000003</v>
      </c>
      <c r="H52" s="6">
        <v>0.56658200000000003</v>
      </c>
      <c r="I52" s="6">
        <v>0.89361800000000002</v>
      </c>
      <c r="J52" s="6">
        <v>31937</v>
      </c>
      <c r="K52" s="6">
        <v>0.33274500000000001</v>
      </c>
      <c r="L52" s="6">
        <v>0.22773299999999999</v>
      </c>
      <c r="M52" s="6">
        <v>0.18054200000000001</v>
      </c>
      <c r="N52" s="6">
        <v>0.24738399999999999</v>
      </c>
      <c r="O52" s="6">
        <v>0.476856</v>
      </c>
      <c r="P52" s="6">
        <v>88698</v>
      </c>
      <c r="R52" s="1"/>
      <c r="S52" s="1"/>
      <c r="T52" s="1"/>
      <c r="U52"/>
      <c r="V52"/>
      <c r="W52"/>
    </row>
    <row r="53" spans="1:23" x14ac:dyDescent="0.25">
      <c r="B53" s="14" t="s">
        <v>64</v>
      </c>
      <c r="C53" s="6">
        <v>2.1650299999999998</v>
      </c>
      <c r="D53" s="6">
        <v>1.67835</v>
      </c>
      <c r="E53" s="6">
        <v>1.2853000000000001</v>
      </c>
      <c r="F53" s="6">
        <v>1.27664</v>
      </c>
      <c r="G53" s="6">
        <v>0.51053800000000005</v>
      </c>
      <c r="H53" s="6">
        <v>0.51133200000000001</v>
      </c>
      <c r="I53" s="6">
        <v>0.91030299999999997</v>
      </c>
      <c r="J53" s="6">
        <v>31937</v>
      </c>
      <c r="K53" s="6">
        <v>0.27055299999999999</v>
      </c>
      <c r="L53" s="6">
        <v>0.22967899999999999</v>
      </c>
      <c r="M53" s="6">
        <v>0.16711000000000001</v>
      </c>
      <c r="N53" s="6">
        <v>0.26733499999999999</v>
      </c>
      <c r="O53" s="6">
        <v>0.47659400000000002</v>
      </c>
      <c r="P53" s="6">
        <v>88698</v>
      </c>
      <c r="R53" s="1"/>
      <c r="S53" s="1"/>
      <c r="T53" s="1"/>
      <c r="U53"/>
      <c r="V53"/>
      <c r="W53"/>
    </row>
    <row r="54" spans="1:23" x14ac:dyDescent="0.25">
      <c r="B54" s="14" t="s">
        <v>65</v>
      </c>
      <c r="C54" s="6">
        <v>2.24498</v>
      </c>
      <c r="D54" s="6">
        <v>1.8317699999999999</v>
      </c>
      <c r="E54" s="6">
        <v>1.15889</v>
      </c>
      <c r="F54" s="6">
        <v>1.48986</v>
      </c>
      <c r="G54" s="6">
        <v>0.46024999999999999</v>
      </c>
      <c r="H54" s="6">
        <v>0.52853099999999997</v>
      </c>
      <c r="I54" s="6">
        <v>0.94176599999999999</v>
      </c>
      <c r="J54" s="6">
        <v>31937</v>
      </c>
      <c r="K54" s="6">
        <v>0.284999</v>
      </c>
      <c r="L54" s="6">
        <v>0.196987</v>
      </c>
      <c r="M54" s="6">
        <v>0.13894899999999999</v>
      </c>
      <c r="N54" s="6">
        <v>0.247005</v>
      </c>
      <c r="O54" s="6">
        <v>0.47624</v>
      </c>
      <c r="P54" s="6">
        <v>88698</v>
      </c>
      <c r="R54" s="1"/>
      <c r="S54" s="1"/>
      <c r="T54" s="1"/>
      <c r="U54"/>
      <c r="V54"/>
      <c r="W54"/>
    </row>
    <row r="55" spans="1:23" x14ac:dyDescent="0.25">
      <c r="B55" s="15" t="s">
        <v>66</v>
      </c>
      <c r="C55" s="6">
        <v>2.0400800000000001</v>
      </c>
      <c r="D55" s="6">
        <v>2.2807900000000001</v>
      </c>
      <c r="E55" s="6">
        <v>0.45679599999999998</v>
      </c>
      <c r="F55" s="6">
        <v>1.3156399999999999</v>
      </c>
      <c r="G55" s="6">
        <v>0.30677900000000002</v>
      </c>
      <c r="H55" s="6">
        <v>0.40707399999999999</v>
      </c>
      <c r="I55" s="6">
        <v>0.76650099999999999</v>
      </c>
      <c r="J55" s="6">
        <v>31937</v>
      </c>
      <c r="K55" s="6">
        <v>0.277258</v>
      </c>
      <c r="L55" s="6">
        <v>0.201991</v>
      </c>
      <c r="M55" s="6">
        <v>0.14479500000000001</v>
      </c>
      <c r="N55" s="6">
        <v>0.26211600000000002</v>
      </c>
      <c r="O55" s="6">
        <v>0.416744</v>
      </c>
      <c r="P55" s="6">
        <v>88698</v>
      </c>
      <c r="R55" s="1"/>
      <c r="S55" s="1"/>
      <c r="T55" s="1"/>
      <c r="U55"/>
      <c r="V55"/>
      <c r="W55"/>
    </row>
    <row r="56" spans="1:23" x14ac:dyDescent="0.25">
      <c r="B56" s="15" t="s">
        <v>67</v>
      </c>
      <c r="C56" s="6">
        <v>1.64845</v>
      </c>
      <c r="D56" s="6">
        <v>3.52495</v>
      </c>
      <c r="E56" s="6">
        <v>0.73496700000000004</v>
      </c>
      <c r="F56" s="6">
        <v>1.2236199999999999</v>
      </c>
      <c r="G56" s="6">
        <v>0.51902000000000004</v>
      </c>
      <c r="H56" s="6">
        <v>0.33559299999999997</v>
      </c>
      <c r="I56" s="6">
        <v>0.91124400000000005</v>
      </c>
      <c r="J56" s="6">
        <v>31937</v>
      </c>
      <c r="K56" s="6">
        <v>0.30258499999999999</v>
      </c>
      <c r="L56" s="6">
        <v>0.162742</v>
      </c>
      <c r="M56" s="6">
        <v>0.11942999999999999</v>
      </c>
      <c r="N56" s="6">
        <v>0.22108800000000001</v>
      </c>
      <c r="O56" s="6">
        <v>0.45415899999999998</v>
      </c>
      <c r="P56" s="6">
        <v>88698</v>
      </c>
      <c r="R56" s="1"/>
      <c r="S56" s="1"/>
      <c r="T56" s="1"/>
      <c r="U56"/>
      <c r="V56"/>
      <c r="W56"/>
    </row>
    <row r="57" spans="1:23" x14ac:dyDescent="0.25">
      <c r="B57" s="14" t="s">
        <v>68</v>
      </c>
      <c r="C57" s="6">
        <v>2.4378500000000001</v>
      </c>
      <c r="D57" s="6">
        <v>3.62784</v>
      </c>
      <c r="E57" s="6">
        <v>0.85922200000000004</v>
      </c>
      <c r="F57" s="6">
        <v>1.13914</v>
      </c>
      <c r="G57" s="6">
        <v>0.415271</v>
      </c>
      <c r="H57" s="6">
        <v>0.20247100000000001</v>
      </c>
      <c r="I57" s="6">
        <v>0.87597199999999997</v>
      </c>
      <c r="J57" s="6">
        <v>31937</v>
      </c>
      <c r="K57" s="6">
        <v>0.237232</v>
      </c>
      <c r="L57" s="6">
        <v>0.27794999999999997</v>
      </c>
      <c r="M57" s="6">
        <v>0.24620600000000001</v>
      </c>
      <c r="N57" s="6">
        <v>0.263602</v>
      </c>
      <c r="O57" s="6">
        <v>0.47987000000000002</v>
      </c>
      <c r="P57" s="6">
        <v>88698</v>
      </c>
      <c r="R57" s="1"/>
      <c r="S57" s="1"/>
      <c r="T57" s="1"/>
      <c r="U57"/>
      <c r="V57"/>
      <c r="W57"/>
    </row>
    <row r="58" spans="1:23" x14ac:dyDescent="0.25">
      <c r="A58" s="8" t="s">
        <v>26</v>
      </c>
      <c r="B58" s="12">
        <v>43372.125</v>
      </c>
      <c r="C58" s="6">
        <v>11.737</v>
      </c>
      <c r="D58" s="6">
        <v>11.2189</v>
      </c>
      <c r="E58" s="6">
        <v>7.1859700000000002</v>
      </c>
      <c r="F58" s="6">
        <v>4.9244599999999998</v>
      </c>
      <c r="G58" s="6">
        <v>2.4157899999999999</v>
      </c>
      <c r="H58" s="6">
        <v>1.4458299999999999</v>
      </c>
      <c r="I58" s="6">
        <v>4.2649499999999998</v>
      </c>
      <c r="J58" s="6">
        <v>11478</v>
      </c>
      <c r="K58" s="6">
        <v>0.58382500000000004</v>
      </c>
      <c r="L58" s="6">
        <v>0.336337</v>
      </c>
      <c r="M58" s="6">
        <v>0.58480100000000002</v>
      </c>
      <c r="N58" s="6">
        <v>0.78318699999999997</v>
      </c>
      <c r="O58" s="6">
        <v>1.90811</v>
      </c>
      <c r="P58" s="6">
        <v>31925</v>
      </c>
    </row>
    <row r="59" spans="1:23" x14ac:dyDescent="0.25">
      <c r="B59" s="14" t="s">
        <v>63</v>
      </c>
      <c r="C59" s="6">
        <v>9.7642500000000005</v>
      </c>
      <c r="D59" s="6">
        <v>7.4066599999999996</v>
      </c>
      <c r="E59" s="6">
        <v>4.9875800000000003</v>
      </c>
      <c r="F59" s="6">
        <v>3.5253299999999999</v>
      </c>
      <c r="G59" s="6">
        <v>2.07748</v>
      </c>
      <c r="H59" s="6">
        <v>1.31548</v>
      </c>
      <c r="I59" s="6">
        <v>3.1894</v>
      </c>
      <c r="J59" s="6">
        <v>11478</v>
      </c>
      <c r="K59" s="6">
        <v>0.972464</v>
      </c>
      <c r="L59" s="6">
        <v>0.96638299999999999</v>
      </c>
      <c r="M59" s="6">
        <v>1.04674</v>
      </c>
      <c r="N59" s="6">
        <v>0.98758800000000002</v>
      </c>
      <c r="O59" s="6">
        <v>1.7841400000000001</v>
      </c>
      <c r="P59" s="6">
        <v>31925</v>
      </c>
      <c r="R59" s="1"/>
      <c r="S59" s="1"/>
      <c r="T59" s="1"/>
      <c r="U59"/>
      <c r="V59"/>
      <c r="W59"/>
    </row>
    <row r="60" spans="1:23" x14ac:dyDescent="0.25">
      <c r="B60" s="14" t="s">
        <v>64</v>
      </c>
      <c r="C60" s="6">
        <v>9.9495799999999992</v>
      </c>
      <c r="D60" s="6">
        <v>10.2182</v>
      </c>
      <c r="E60" s="6">
        <v>5.8385600000000002</v>
      </c>
      <c r="F60" s="6">
        <v>3.74336</v>
      </c>
      <c r="G60" s="6">
        <v>2.0684</v>
      </c>
      <c r="H60" s="6">
        <v>1.3610800000000001</v>
      </c>
      <c r="I60" s="6">
        <v>3.6027200000000001</v>
      </c>
      <c r="J60" s="6">
        <v>11478</v>
      </c>
      <c r="K60" s="6">
        <v>0.79866999999999999</v>
      </c>
      <c r="L60" s="6">
        <v>0.76578000000000002</v>
      </c>
      <c r="M60" s="6">
        <v>0.953291</v>
      </c>
      <c r="N60" s="6">
        <v>0.81397600000000003</v>
      </c>
      <c r="O60" s="6">
        <v>1.8311500000000001</v>
      </c>
      <c r="P60" s="6">
        <v>31925</v>
      </c>
      <c r="R60" s="1"/>
      <c r="S60" s="1"/>
      <c r="T60" s="1"/>
      <c r="U60"/>
      <c r="V60"/>
      <c r="W60"/>
    </row>
    <row r="61" spans="1:23" x14ac:dyDescent="0.25">
      <c r="B61" s="14" t="s">
        <v>65</v>
      </c>
      <c r="C61" s="6">
        <v>9.4025999999999996</v>
      </c>
      <c r="D61" s="6">
        <v>9.7107100000000006</v>
      </c>
      <c r="E61" s="6">
        <v>5.6767200000000004</v>
      </c>
      <c r="F61" s="6">
        <v>3.8239399999999999</v>
      </c>
      <c r="G61" s="6">
        <v>2.3488699999999998</v>
      </c>
      <c r="H61" s="6">
        <v>1.8065800000000001</v>
      </c>
      <c r="I61" s="6">
        <v>3.74431</v>
      </c>
      <c r="J61" s="6">
        <v>11478</v>
      </c>
      <c r="K61" s="6">
        <v>1.20827</v>
      </c>
      <c r="L61" s="6">
        <v>0.64755799999999997</v>
      </c>
      <c r="M61" s="6">
        <v>0.83986499999999997</v>
      </c>
      <c r="N61" s="6">
        <v>0.88457399999999997</v>
      </c>
      <c r="O61" s="6">
        <v>1.9118999999999999</v>
      </c>
      <c r="P61" s="6">
        <v>31925</v>
      </c>
      <c r="R61" s="1"/>
      <c r="S61" s="1"/>
      <c r="T61" s="1"/>
      <c r="U61"/>
      <c r="V61"/>
      <c r="W61"/>
    </row>
    <row r="62" spans="1:23" x14ac:dyDescent="0.25">
      <c r="B62" s="15" t="s">
        <v>66</v>
      </c>
      <c r="C62" s="6">
        <v>9.9912299999999998</v>
      </c>
      <c r="D62" s="6">
        <v>11.2568</v>
      </c>
      <c r="E62" s="6">
        <v>7.5179600000000004</v>
      </c>
      <c r="F62" s="6">
        <v>5.2980299999999998</v>
      </c>
      <c r="G62" s="6">
        <v>2.6211000000000002</v>
      </c>
      <c r="H62" s="6">
        <v>1.4983</v>
      </c>
      <c r="I62" s="6">
        <v>4.4061700000000004</v>
      </c>
      <c r="J62" s="6">
        <v>11478</v>
      </c>
      <c r="K62" s="6">
        <v>0.62129599999999996</v>
      </c>
      <c r="L62" s="6">
        <v>0.34106599999999998</v>
      </c>
      <c r="M62" s="6">
        <v>0.50635699999999995</v>
      </c>
      <c r="N62" s="6">
        <v>0.94224399999999997</v>
      </c>
      <c r="O62" s="6">
        <v>1.98126</v>
      </c>
      <c r="P62" s="6">
        <v>31925</v>
      </c>
      <c r="R62" s="1"/>
      <c r="S62" s="1"/>
      <c r="T62" s="1"/>
      <c r="U62"/>
      <c r="V62"/>
      <c r="W62"/>
    </row>
    <row r="63" spans="1:23" x14ac:dyDescent="0.25">
      <c r="B63" s="15" t="s">
        <v>67</v>
      </c>
      <c r="C63" s="6">
        <v>0.86977099999999996</v>
      </c>
      <c r="D63" s="6">
        <v>5.0178900000000004</v>
      </c>
      <c r="E63" s="6">
        <v>8.2016600000000004</v>
      </c>
      <c r="F63" s="6">
        <v>6.7808599999999997</v>
      </c>
      <c r="G63" s="6">
        <v>2.0152299999999999</v>
      </c>
      <c r="H63" s="6">
        <v>0.99781200000000003</v>
      </c>
      <c r="I63" s="6">
        <v>3.7081200000000001</v>
      </c>
      <c r="J63" s="6">
        <v>11478</v>
      </c>
      <c r="K63" s="6">
        <v>0.29250900000000002</v>
      </c>
      <c r="L63" s="6">
        <v>0.18934699999999999</v>
      </c>
      <c r="M63" s="6">
        <v>0.30740099999999998</v>
      </c>
      <c r="N63" s="6">
        <v>0.64392000000000005</v>
      </c>
      <c r="O63" s="6">
        <v>1.57416</v>
      </c>
      <c r="P63" s="6">
        <v>31925</v>
      </c>
      <c r="R63" s="1"/>
      <c r="S63" s="1"/>
      <c r="T63" s="1"/>
      <c r="U63"/>
      <c r="V63"/>
      <c r="W63"/>
    </row>
    <row r="64" spans="1:23" x14ac:dyDescent="0.25">
      <c r="B64" s="14" t="s">
        <v>68</v>
      </c>
      <c r="C64" s="6">
        <v>2.8990900000000002</v>
      </c>
      <c r="D64" s="6">
        <v>7.6479499999999998</v>
      </c>
      <c r="E64" s="6">
        <v>6.62826</v>
      </c>
      <c r="F64" s="6">
        <v>4.7317200000000001</v>
      </c>
      <c r="G64" s="6">
        <v>2.8298899999999998</v>
      </c>
      <c r="H64" s="6">
        <v>1.3103899999999999</v>
      </c>
      <c r="I64" s="6">
        <v>3.6699099999999998</v>
      </c>
      <c r="J64" s="6">
        <v>11478</v>
      </c>
      <c r="K64" s="6">
        <v>0.46040199999999998</v>
      </c>
      <c r="L64" s="6">
        <v>0.28532299999999999</v>
      </c>
      <c r="M64" s="6">
        <v>0.393428</v>
      </c>
      <c r="N64" s="6">
        <v>0.52605299999999999</v>
      </c>
      <c r="O64" s="6">
        <v>1.58908</v>
      </c>
      <c r="P64" s="6">
        <v>31925</v>
      </c>
      <c r="R64" s="1"/>
      <c r="S64" s="1"/>
      <c r="T64" s="1"/>
      <c r="U64"/>
      <c r="V64"/>
      <c r="W64"/>
    </row>
    <row r="65" spans="1:23" x14ac:dyDescent="0.25">
      <c r="A65" s="8" t="s">
        <v>7</v>
      </c>
      <c r="B65" s="12">
        <v>43395.125</v>
      </c>
      <c r="C65" s="6">
        <v>5.2586700000000004</v>
      </c>
      <c r="D65" s="6">
        <v>6.1634700000000002</v>
      </c>
      <c r="E65" s="6">
        <v>2.3208899999999999</v>
      </c>
      <c r="F65" s="6">
        <v>2.4783499999999998</v>
      </c>
      <c r="G65" s="6">
        <v>1.7542599999999999</v>
      </c>
      <c r="H65" s="6">
        <v>1.50407</v>
      </c>
      <c r="I65" s="6">
        <v>2.36206</v>
      </c>
      <c r="J65" s="6">
        <v>15652</v>
      </c>
      <c r="K65" s="6">
        <v>2.1371600000000002</v>
      </c>
      <c r="L65" s="6">
        <v>2.0570400000000002</v>
      </c>
      <c r="M65" s="6">
        <v>1.4015599999999999</v>
      </c>
      <c r="N65" s="6">
        <v>0.77154299999999998</v>
      </c>
      <c r="O65" s="6">
        <v>1.82159</v>
      </c>
      <c r="P65" s="6">
        <v>43457</v>
      </c>
    </row>
    <row r="66" spans="1:23" x14ac:dyDescent="0.25">
      <c r="B66" s="14" t="s">
        <v>63</v>
      </c>
      <c r="C66" s="6">
        <v>0.95450000000000002</v>
      </c>
      <c r="D66" s="6">
        <v>2.26796</v>
      </c>
      <c r="E66" s="6">
        <v>2.4387400000000001</v>
      </c>
      <c r="F66" s="6">
        <v>3.23787</v>
      </c>
      <c r="G66" s="6">
        <v>2.4527899999999998</v>
      </c>
      <c r="H66" s="6">
        <v>1.86012</v>
      </c>
      <c r="I66" s="6">
        <v>2.3645499999999999</v>
      </c>
      <c r="J66" s="6">
        <v>15652</v>
      </c>
      <c r="K66" s="6">
        <v>2.2379899999999999</v>
      </c>
      <c r="L66" s="6">
        <v>2.0209199999999998</v>
      </c>
      <c r="M66" s="6">
        <v>1.2372799999999999</v>
      </c>
      <c r="N66" s="6">
        <v>0.58428400000000003</v>
      </c>
      <c r="O66" s="6">
        <v>1.76667</v>
      </c>
      <c r="P66" s="6">
        <v>43457</v>
      </c>
      <c r="R66" s="1"/>
      <c r="S66" s="1"/>
      <c r="T66" s="1"/>
      <c r="U66"/>
      <c r="V66"/>
      <c r="W66"/>
    </row>
    <row r="67" spans="1:23" x14ac:dyDescent="0.25">
      <c r="B67" s="14" t="s">
        <v>64</v>
      </c>
      <c r="C67" s="6">
        <v>1.0411300000000001</v>
      </c>
      <c r="D67" s="6">
        <v>2.69746</v>
      </c>
      <c r="E67" s="6">
        <v>2.6107200000000002</v>
      </c>
      <c r="F67" s="6">
        <v>3.2936800000000002</v>
      </c>
      <c r="G67" s="6">
        <v>2.4658000000000002</v>
      </c>
      <c r="H67" s="6">
        <v>1.80453</v>
      </c>
      <c r="I67" s="6">
        <v>2.4236900000000001</v>
      </c>
      <c r="J67" s="6">
        <v>15652</v>
      </c>
      <c r="K67" s="6">
        <v>2.2694700000000001</v>
      </c>
      <c r="L67" s="6">
        <v>2.0160399999999998</v>
      </c>
      <c r="M67" s="6">
        <v>1.2471099999999999</v>
      </c>
      <c r="N67" s="6">
        <v>0.56251799999999996</v>
      </c>
      <c r="O67" s="6">
        <v>1.78888</v>
      </c>
      <c r="P67" s="6">
        <v>43457</v>
      </c>
      <c r="R67" s="1"/>
      <c r="S67" s="1"/>
      <c r="T67" s="1"/>
      <c r="U67"/>
      <c r="V67"/>
      <c r="W67"/>
    </row>
    <row r="68" spans="1:23" x14ac:dyDescent="0.25">
      <c r="B68" s="14" t="s">
        <v>65</v>
      </c>
      <c r="C68" s="6">
        <v>2.49715</v>
      </c>
      <c r="D68" s="6">
        <v>5.1086</v>
      </c>
      <c r="E68" s="6">
        <v>2.4432100000000001</v>
      </c>
      <c r="F68" s="6">
        <v>2.7747099999999998</v>
      </c>
      <c r="G68" s="6">
        <v>2.1402000000000001</v>
      </c>
      <c r="H68" s="6">
        <v>1.59876</v>
      </c>
      <c r="I68" s="6">
        <v>2.3970199999999999</v>
      </c>
      <c r="J68" s="6">
        <v>15652</v>
      </c>
      <c r="K68" s="6">
        <v>2.1797300000000002</v>
      </c>
      <c r="L68" s="6">
        <v>1.9792799999999999</v>
      </c>
      <c r="M68" s="6">
        <v>1.32423</v>
      </c>
      <c r="N68" s="6">
        <v>0.67073899999999997</v>
      </c>
      <c r="O68" s="6">
        <v>1.79576</v>
      </c>
      <c r="P68" s="6">
        <v>43457</v>
      </c>
      <c r="R68" s="1"/>
      <c r="S68" s="1"/>
      <c r="T68" s="1"/>
      <c r="U68"/>
      <c r="V68"/>
      <c r="W68"/>
    </row>
    <row r="69" spans="1:23" x14ac:dyDescent="0.25">
      <c r="B69" s="15" t="s">
        <v>66</v>
      </c>
      <c r="C69" s="6">
        <v>5.4453100000000001</v>
      </c>
      <c r="D69" s="6">
        <v>7.39412</v>
      </c>
      <c r="E69" s="6">
        <v>4.6309100000000001</v>
      </c>
      <c r="F69" s="6">
        <v>2.9732400000000001</v>
      </c>
      <c r="G69" s="6">
        <v>1.7491000000000001</v>
      </c>
      <c r="H69" s="6">
        <v>1.4630799999999999</v>
      </c>
      <c r="I69" s="6">
        <v>2.87276</v>
      </c>
      <c r="J69" s="6">
        <v>15652</v>
      </c>
      <c r="K69" s="6">
        <v>2.3182100000000001</v>
      </c>
      <c r="L69" s="6">
        <v>2.3237899999999998</v>
      </c>
      <c r="M69" s="6">
        <v>2.0364900000000001</v>
      </c>
      <c r="N69" s="6">
        <v>1.3424100000000001</v>
      </c>
      <c r="O69" s="6">
        <v>2.28545</v>
      </c>
      <c r="P69" s="6">
        <v>43457</v>
      </c>
      <c r="R69" s="1"/>
      <c r="S69" s="1"/>
      <c r="T69" s="1"/>
      <c r="U69"/>
      <c r="V69"/>
      <c r="W69"/>
    </row>
    <row r="70" spans="1:23" x14ac:dyDescent="0.25">
      <c r="B70" s="15" t="s">
        <v>67</v>
      </c>
      <c r="C70" s="6">
        <v>7.0618600000000002</v>
      </c>
      <c r="D70" s="6">
        <v>7.3603899999999998</v>
      </c>
      <c r="E70" s="6">
        <v>4.2553599999999996</v>
      </c>
      <c r="F70" s="6">
        <v>2.7998400000000001</v>
      </c>
      <c r="G70" s="6">
        <v>1.7008099999999999</v>
      </c>
      <c r="H70" s="6">
        <v>1.52885</v>
      </c>
      <c r="I70" s="6">
        <v>2.8372600000000001</v>
      </c>
      <c r="J70" s="6">
        <v>15652</v>
      </c>
      <c r="K70" s="6">
        <v>2.3853300000000002</v>
      </c>
      <c r="L70" s="6">
        <v>2.4008099999999999</v>
      </c>
      <c r="M70" s="6">
        <v>2.1524999999999999</v>
      </c>
      <c r="N70" s="6">
        <v>1.51613</v>
      </c>
      <c r="O70" s="6">
        <v>2.3456600000000001</v>
      </c>
      <c r="P70" s="6">
        <v>43457</v>
      </c>
      <c r="R70" s="1"/>
      <c r="S70" s="1"/>
      <c r="T70" s="1"/>
      <c r="U70"/>
      <c r="V70"/>
      <c r="W70"/>
    </row>
    <row r="71" spans="1:23" x14ac:dyDescent="0.25">
      <c r="B71" s="14" t="s">
        <v>68</v>
      </c>
      <c r="C71" s="6">
        <v>7.9214099999999998</v>
      </c>
      <c r="D71" s="6">
        <v>8.6991999999999994</v>
      </c>
      <c r="E71" s="6">
        <v>4.9596600000000004</v>
      </c>
      <c r="F71" s="6">
        <v>2.8398599999999998</v>
      </c>
      <c r="G71" s="6">
        <v>1.70519</v>
      </c>
      <c r="H71" s="6">
        <v>1.51288</v>
      </c>
      <c r="I71" s="6">
        <v>3.07457</v>
      </c>
      <c r="J71" s="6">
        <v>15652</v>
      </c>
      <c r="K71" s="6">
        <v>2.4659</v>
      </c>
      <c r="L71" s="6">
        <v>2.4559000000000002</v>
      </c>
      <c r="M71" s="6">
        <v>2.2192400000000001</v>
      </c>
      <c r="N71" s="6">
        <v>1.4489000000000001</v>
      </c>
      <c r="O71" s="6">
        <v>2.4484300000000001</v>
      </c>
      <c r="P71" s="6">
        <v>43457</v>
      </c>
      <c r="R71" s="1"/>
      <c r="S71" s="1"/>
      <c r="T71" s="1"/>
      <c r="U71"/>
      <c r="V71"/>
      <c r="W71"/>
    </row>
    <row r="72" spans="1:23" x14ac:dyDescent="0.25">
      <c r="A72" s="8" t="s">
        <v>8</v>
      </c>
      <c r="B72" s="12">
        <v>43427.125</v>
      </c>
      <c r="C72" s="6">
        <v>5.1366699999999996</v>
      </c>
      <c r="D72" s="6">
        <v>6.1620200000000001</v>
      </c>
      <c r="E72" s="6">
        <v>3.2671600000000001</v>
      </c>
      <c r="F72" s="6">
        <v>4.2404799999999998</v>
      </c>
      <c r="G72" s="6">
        <v>2.4569899999999998</v>
      </c>
      <c r="H72" s="6">
        <v>1.6098699999999999</v>
      </c>
      <c r="I72" s="6">
        <v>3.0395500000000002</v>
      </c>
      <c r="J72" s="6">
        <v>9314</v>
      </c>
      <c r="K72" s="6">
        <v>1.26352</v>
      </c>
      <c r="L72" s="6">
        <v>0.92982799999999999</v>
      </c>
      <c r="M72" s="6">
        <v>0.60500100000000001</v>
      </c>
      <c r="N72" s="6">
        <v>0.37604399999999999</v>
      </c>
      <c r="O72" s="6">
        <v>1.57247</v>
      </c>
      <c r="P72" s="6">
        <v>25863</v>
      </c>
    </row>
    <row r="73" spans="1:23" x14ac:dyDescent="0.25">
      <c r="B73" s="14" t="s">
        <v>63</v>
      </c>
      <c r="C73" s="6">
        <v>8.1023700000000005</v>
      </c>
      <c r="D73" s="6">
        <v>3.39974</v>
      </c>
      <c r="E73" s="6">
        <v>4.2774599999999996</v>
      </c>
      <c r="F73" s="6">
        <v>3.5829800000000001</v>
      </c>
      <c r="G73" s="6">
        <v>2.58081</v>
      </c>
      <c r="H73" s="6">
        <v>1.2720800000000001</v>
      </c>
      <c r="I73" s="6">
        <v>2.83283</v>
      </c>
      <c r="J73" s="6">
        <v>9314</v>
      </c>
      <c r="K73" s="6">
        <v>1.28362</v>
      </c>
      <c r="L73" s="6">
        <v>0.93854000000000004</v>
      </c>
      <c r="M73" s="6">
        <v>1.0883700000000001</v>
      </c>
      <c r="N73" s="6">
        <v>0.70298300000000002</v>
      </c>
      <c r="O73" s="6">
        <v>1.64619</v>
      </c>
      <c r="P73" s="6">
        <v>25863</v>
      </c>
      <c r="R73" s="1"/>
      <c r="S73" s="1"/>
      <c r="T73" s="1"/>
      <c r="U73"/>
      <c r="V73"/>
      <c r="W73"/>
    </row>
    <row r="74" spans="1:23" x14ac:dyDescent="0.25">
      <c r="B74" s="14" t="s">
        <v>64</v>
      </c>
      <c r="C74" s="6">
        <v>6.6114899999999999</v>
      </c>
      <c r="D74" s="6">
        <v>3.2952300000000001</v>
      </c>
      <c r="E74" s="6">
        <v>3.23875</v>
      </c>
      <c r="F74" s="6">
        <v>3.86714</v>
      </c>
      <c r="G74" s="6">
        <v>2.78891</v>
      </c>
      <c r="H74" s="6">
        <v>1.67882</v>
      </c>
      <c r="I74" s="6">
        <v>2.8700100000000002</v>
      </c>
      <c r="J74" s="6">
        <v>9314</v>
      </c>
      <c r="K74" s="6">
        <v>1.3515299999999999</v>
      </c>
      <c r="L74" s="6">
        <v>0.98236100000000004</v>
      </c>
      <c r="M74" s="6">
        <v>0.84201700000000002</v>
      </c>
      <c r="N74" s="6">
        <v>0.62068900000000005</v>
      </c>
      <c r="O74" s="6">
        <v>1.6174999999999999</v>
      </c>
      <c r="P74" s="6">
        <v>25863</v>
      </c>
      <c r="R74" s="1"/>
      <c r="S74" s="1"/>
      <c r="T74" s="1"/>
      <c r="U74"/>
      <c r="V74"/>
      <c r="W74"/>
    </row>
    <row r="75" spans="1:23" x14ac:dyDescent="0.25">
      <c r="B75" s="14" t="s">
        <v>65</v>
      </c>
      <c r="C75" s="6">
        <v>6.0517000000000003</v>
      </c>
      <c r="D75" s="6">
        <v>3.7338100000000001</v>
      </c>
      <c r="E75" s="6">
        <v>2.6487099999999999</v>
      </c>
      <c r="F75" s="6">
        <v>4.0997500000000002</v>
      </c>
      <c r="G75" s="6">
        <v>2.8405200000000002</v>
      </c>
      <c r="H75" s="6">
        <v>1.8181499999999999</v>
      </c>
      <c r="I75" s="6">
        <v>2.9096799999999998</v>
      </c>
      <c r="J75" s="6">
        <v>9314</v>
      </c>
      <c r="K75" s="6">
        <v>1.41388</v>
      </c>
      <c r="L75" s="6">
        <v>0.97640400000000005</v>
      </c>
      <c r="M75" s="6">
        <v>0.64154500000000003</v>
      </c>
      <c r="N75" s="6">
        <v>0.466113</v>
      </c>
      <c r="O75" s="6">
        <v>1.5755600000000001</v>
      </c>
      <c r="P75" s="6">
        <v>25863</v>
      </c>
      <c r="R75" s="1"/>
      <c r="S75" s="1"/>
      <c r="T75" s="1"/>
      <c r="U75"/>
      <c r="V75"/>
      <c r="W75"/>
    </row>
    <row r="76" spans="1:23" x14ac:dyDescent="0.25">
      <c r="B76" s="15" t="s">
        <v>66</v>
      </c>
      <c r="C76" s="6">
        <v>6.9807300000000003</v>
      </c>
      <c r="D76" s="6">
        <v>5.8447199999999997</v>
      </c>
      <c r="E76" s="6">
        <v>2.8767999999999998</v>
      </c>
      <c r="F76" s="6">
        <v>3.9445999999999999</v>
      </c>
      <c r="G76" s="6">
        <v>2.32138</v>
      </c>
      <c r="H76" s="6">
        <v>1.6586700000000001</v>
      </c>
      <c r="I76" s="6">
        <v>2.9340099999999998</v>
      </c>
      <c r="J76" s="6">
        <v>9314</v>
      </c>
      <c r="K76" s="6">
        <v>1.19642</v>
      </c>
      <c r="L76" s="6">
        <v>0.83027300000000004</v>
      </c>
      <c r="M76" s="6">
        <v>0.61796700000000004</v>
      </c>
      <c r="N76" s="6">
        <v>0.444689</v>
      </c>
      <c r="O76" s="6">
        <v>1.52607</v>
      </c>
      <c r="P76" s="6">
        <v>25863</v>
      </c>
      <c r="R76" s="1"/>
      <c r="S76" s="1"/>
      <c r="T76" s="1"/>
      <c r="U76"/>
      <c r="V76"/>
      <c r="W76"/>
    </row>
    <row r="77" spans="1:23" x14ac:dyDescent="0.25">
      <c r="B77" s="15" t="s">
        <v>67</v>
      </c>
      <c r="C77" s="6">
        <v>5.0873100000000004</v>
      </c>
      <c r="D77" s="6">
        <v>6.9818300000000004</v>
      </c>
      <c r="E77" s="6">
        <v>3.3586399999999998</v>
      </c>
      <c r="F77" s="6">
        <v>3.9258500000000001</v>
      </c>
      <c r="G77" s="6">
        <v>2.4131200000000002</v>
      </c>
      <c r="H77" s="6">
        <v>1.8301700000000001</v>
      </c>
      <c r="I77" s="6">
        <v>3.11436</v>
      </c>
      <c r="J77" s="6">
        <v>9314</v>
      </c>
      <c r="K77" s="6">
        <v>1.18137</v>
      </c>
      <c r="L77" s="6">
        <v>0.80623199999999995</v>
      </c>
      <c r="M77" s="6">
        <v>0.64248400000000006</v>
      </c>
      <c r="N77" s="6">
        <v>0.48151899999999997</v>
      </c>
      <c r="O77" s="6">
        <v>1.5966199999999999</v>
      </c>
      <c r="P77" s="6">
        <v>25863</v>
      </c>
      <c r="R77" s="1"/>
      <c r="S77" s="1"/>
      <c r="T77" s="1"/>
      <c r="U77"/>
      <c r="V77"/>
      <c r="W77"/>
    </row>
    <row r="78" spans="1:23" x14ac:dyDescent="0.25">
      <c r="B78" s="14" t="s">
        <v>68</v>
      </c>
      <c r="C78" s="6">
        <v>4.6820500000000003</v>
      </c>
      <c r="D78" s="6">
        <v>7.3658700000000001</v>
      </c>
      <c r="E78" s="6">
        <v>3.4039799999999998</v>
      </c>
      <c r="F78" s="6">
        <v>3.7976200000000002</v>
      </c>
      <c r="G78" s="6">
        <v>1.8768800000000001</v>
      </c>
      <c r="H78" s="6">
        <v>1.40011</v>
      </c>
      <c r="I78" s="6">
        <v>2.8506499999999999</v>
      </c>
      <c r="J78" s="6">
        <v>9314</v>
      </c>
      <c r="K78" s="6">
        <v>1.0943499999999999</v>
      </c>
      <c r="L78" s="6">
        <v>0.81927799999999995</v>
      </c>
      <c r="M78" s="6">
        <v>0.63114099999999995</v>
      </c>
      <c r="N78" s="6">
        <v>0.46903600000000001</v>
      </c>
      <c r="O78" s="6">
        <v>1.4880100000000001</v>
      </c>
      <c r="P78" s="6">
        <v>25863</v>
      </c>
      <c r="R78" s="1"/>
      <c r="S78" s="1"/>
      <c r="T78" s="1"/>
      <c r="U78"/>
      <c r="V78"/>
      <c r="W78"/>
    </row>
    <row r="79" spans="1:23" x14ac:dyDescent="0.25">
      <c r="A79" s="8" t="s">
        <v>9</v>
      </c>
      <c r="B79" s="12">
        <v>43425.125</v>
      </c>
      <c r="C79" s="6">
        <v>22.388999999999999</v>
      </c>
      <c r="D79" s="6">
        <v>14.292400000000001</v>
      </c>
      <c r="E79" s="6">
        <v>9.5114400000000003</v>
      </c>
      <c r="F79" s="6">
        <v>6.3896600000000001</v>
      </c>
      <c r="G79" s="6">
        <v>2.3626299999999998</v>
      </c>
      <c r="H79" s="6">
        <v>0.95574000000000003</v>
      </c>
      <c r="I79" s="6">
        <v>5.2622299999999997</v>
      </c>
      <c r="J79" s="6">
        <v>15640</v>
      </c>
      <c r="K79" s="6">
        <v>0.884799</v>
      </c>
      <c r="L79" s="6">
        <v>0.68820199999999998</v>
      </c>
      <c r="M79" s="6">
        <v>0.58916900000000005</v>
      </c>
      <c r="N79" s="6">
        <v>0.47639700000000001</v>
      </c>
      <c r="O79" s="6">
        <v>2.3028599999999999</v>
      </c>
      <c r="P79" s="6">
        <v>43457</v>
      </c>
    </row>
    <row r="80" spans="1:23" x14ac:dyDescent="0.25">
      <c r="B80" s="14" t="s">
        <v>63</v>
      </c>
      <c r="C80" s="6">
        <v>21.9328</v>
      </c>
      <c r="D80" s="6">
        <v>14.654199999999999</v>
      </c>
      <c r="E80" s="6">
        <v>8.8199100000000001</v>
      </c>
      <c r="F80" s="6">
        <v>3.69164</v>
      </c>
      <c r="G80" s="6">
        <v>1.1975199999999999</v>
      </c>
      <c r="H80" s="6">
        <v>1.11267</v>
      </c>
      <c r="I80" s="6">
        <v>4.4127299999999998</v>
      </c>
      <c r="J80" s="6">
        <v>15640</v>
      </c>
      <c r="K80" s="6">
        <v>0.88109700000000002</v>
      </c>
      <c r="L80" s="6">
        <v>0.87467700000000004</v>
      </c>
      <c r="M80" s="6">
        <v>0.72631100000000004</v>
      </c>
      <c r="N80" s="6">
        <v>0.73681300000000005</v>
      </c>
      <c r="O80" s="6">
        <v>2.0974200000000001</v>
      </c>
      <c r="P80" s="6">
        <v>43457</v>
      </c>
      <c r="R80" s="1"/>
      <c r="S80" s="1"/>
      <c r="T80" s="1"/>
      <c r="U80"/>
      <c r="V80"/>
      <c r="W80"/>
    </row>
    <row r="81" spans="1:23" x14ac:dyDescent="0.25">
      <c r="B81" s="14" t="s">
        <v>64</v>
      </c>
      <c r="C81" s="6">
        <v>24.224799999999998</v>
      </c>
      <c r="D81" s="6">
        <v>13.1197</v>
      </c>
      <c r="E81" s="6">
        <v>9.3738299999999999</v>
      </c>
      <c r="F81" s="6">
        <v>4.3071999999999999</v>
      </c>
      <c r="G81" s="6">
        <v>1.5047200000000001</v>
      </c>
      <c r="H81" s="6">
        <v>1.1773199999999999</v>
      </c>
      <c r="I81" s="6">
        <v>4.6426800000000004</v>
      </c>
      <c r="J81" s="6">
        <v>15640</v>
      </c>
      <c r="K81" s="6">
        <v>0.92882799999999999</v>
      </c>
      <c r="L81" s="6">
        <v>0.75696200000000002</v>
      </c>
      <c r="M81" s="6">
        <v>0.61743199999999998</v>
      </c>
      <c r="N81" s="6">
        <v>0.57786099999999996</v>
      </c>
      <c r="O81" s="6">
        <v>2.1200100000000002</v>
      </c>
      <c r="P81" s="6">
        <v>43457</v>
      </c>
      <c r="R81" s="1"/>
      <c r="S81" s="1"/>
      <c r="T81" s="1"/>
      <c r="U81"/>
      <c r="V81"/>
      <c r="W81"/>
    </row>
    <row r="82" spans="1:23" x14ac:dyDescent="0.25">
      <c r="B82" s="14" t="s">
        <v>65</v>
      </c>
      <c r="C82" s="6">
        <v>25.646799999999999</v>
      </c>
      <c r="D82" s="6">
        <v>13.9711</v>
      </c>
      <c r="E82" s="6">
        <v>9.3924099999999999</v>
      </c>
      <c r="F82" s="6">
        <v>5.4762199999999996</v>
      </c>
      <c r="G82" s="6">
        <v>2.17082</v>
      </c>
      <c r="H82" s="6">
        <v>1.2305900000000001</v>
      </c>
      <c r="I82" s="6">
        <v>5.1672700000000003</v>
      </c>
      <c r="J82" s="6">
        <v>15640</v>
      </c>
      <c r="K82" s="6">
        <v>1.1401399999999999</v>
      </c>
      <c r="L82" s="6">
        <v>0.76322500000000004</v>
      </c>
      <c r="M82" s="6">
        <v>0.60806300000000002</v>
      </c>
      <c r="N82" s="6">
        <v>0.54152999999999996</v>
      </c>
      <c r="O82" s="6">
        <v>2.3287300000000002</v>
      </c>
      <c r="P82" s="6">
        <v>43457</v>
      </c>
      <c r="R82" s="1"/>
      <c r="S82" s="1"/>
      <c r="T82" s="1"/>
      <c r="U82"/>
      <c r="V82"/>
      <c r="W82"/>
    </row>
    <row r="83" spans="1:23" x14ac:dyDescent="0.25">
      <c r="B83" s="15" t="s">
        <v>66</v>
      </c>
      <c r="C83" s="6">
        <v>18.683700000000002</v>
      </c>
      <c r="D83" s="6">
        <v>13.339399999999999</v>
      </c>
      <c r="E83" s="6">
        <v>9.0910399999999996</v>
      </c>
      <c r="F83" s="6">
        <v>7.2259700000000002</v>
      </c>
      <c r="G83" s="6">
        <v>2.7707600000000001</v>
      </c>
      <c r="H83" s="6">
        <v>0.99062700000000004</v>
      </c>
      <c r="I83" s="6">
        <v>5.2975099999999999</v>
      </c>
      <c r="J83" s="6">
        <v>15640</v>
      </c>
      <c r="K83" s="6">
        <v>0.90445799999999998</v>
      </c>
      <c r="L83" s="6">
        <v>0.79515999999999998</v>
      </c>
      <c r="M83" s="6">
        <v>0.59234299999999995</v>
      </c>
      <c r="N83" s="6">
        <v>0.47856500000000002</v>
      </c>
      <c r="O83" s="6">
        <v>2.3351799999999998</v>
      </c>
      <c r="P83" s="6">
        <v>43457</v>
      </c>
      <c r="R83" s="1"/>
      <c r="S83" s="1"/>
      <c r="T83" s="1"/>
      <c r="U83"/>
      <c r="V83"/>
      <c r="W83"/>
    </row>
    <row r="84" spans="1:23" x14ac:dyDescent="0.25">
      <c r="B84" s="15" t="s">
        <v>67</v>
      </c>
      <c r="C84" s="6">
        <v>6.8979499999999998</v>
      </c>
      <c r="D84" s="6">
        <v>9.7451699999999999</v>
      </c>
      <c r="E84" s="6">
        <v>7.5377999999999998</v>
      </c>
      <c r="F84" s="6">
        <v>5.8760599999999998</v>
      </c>
      <c r="G84" s="6">
        <v>2.6726700000000001</v>
      </c>
      <c r="H84" s="6">
        <v>1.44177</v>
      </c>
      <c r="I84" s="6">
        <v>4.3033799999999998</v>
      </c>
      <c r="J84" s="6">
        <v>15640</v>
      </c>
      <c r="K84" s="6">
        <v>1.05575</v>
      </c>
      <c r="L84" s="6">
        <v>0.82343500000000003</v>
      </c>
      <c r="M84" s="6">
        <v>0.58982100000000004</v>
      </c>
      <c r="N84" s="6">
        <v>0.46976000000000001</v>
      </c>
      <c r="O84" s="6">
        <v>1.9991699999999999</v>
      </c>
      <c r="P84" s="6">
        <v>43457</v>
      </c>
      <c r="R84" s="1"/>
      <c r="S84" s="1"/>
      <c r="T84" s="1"/>
      <c r="U84"/>
      <c r="V84"/>
      <c r="W84"/>
    </row>
    <row r="85" spans="1:23" x14ac:dyDescent="0.25">
      <c r="B85" s="14" t="s">
        <v>68</v>
      </c>
      <c r="C85" s="6">
        <v>3.9011900000000002</v>
      </c>
      <c r="D85" s="6">
        <v>8.0120000000000005</v>
      </c>
      <c r="E85" s="6">
        <v>7.2061700000000002</v>
      </c>
      <c r="F85" s="6">
        <v>5.2870600000000003</v>
      </c>
      <c r="G85" s="6">
        <v>2.78769</v>
      </c>
      <c r="H85" s="6">
        <v>1.56029</v>
      </c>
      <c r="I85" s="6">
        <v>3.97932</v>
      </c>
      <c r="J85" s="6">
        <v>15640</v>
      </c>
      <c r="K85" s="6">
        <v>1.11067</v>
      </c>
      <c r="L85" s="6">
        <v>0.80693400000000004</v>
      </c>
      <c r="M85" s="6">
        <v>0.54690000000000005</v>
      </c>
      <c r="N85" s="6">
        <v>0.45210099999999998</v>
      </c>
      <c r="O85" s="6">
        <v>1.8765499999999999</v>
      </c>
      <c r="P85" s="6">
        <v>43457</v>
      </c>
      <c r="R85" s="1"/>
      <c r="S85" s="1"/>
      <c r="T85" s="1"/>
      <c r="U85"/>
      <c r="V85"/>
      <c r="W85"/>
    </row>
    <row r="86" spans="1:23" x14ac:dyDescent="0.25">
      <c r="A86" s="8" t="s">
        <v>58</v>
      </c>
      <c r="B86" s="12">
        <v>43683.125</v>
      </c>
      <c r="C86" s="6">
        <v>7.3334299999999999</v>
      </c>
      <c r="D86" s="6">
        <v>5.91106</v>
      </c>
      <c r="E86" s="6">
        <v>2.4151699999999998</v>
      </c>
      <c r="F86" s="6">
        <v>1.40852</v>
      </c>
      <c r="G86" s="6">
        <v>2.5700400000000001</v>
      </c>
      <c r="H86" s="6">
        <v>1.48953</v>
      </c>
      <c r="I86" s="6">
        <v>2.4033799999999998</v>
      </c>
      <c r="J86" s="6">
        <v>49098</v>
      </c>
      <c r="K86" s="6">
        <v>0.53091500000000003</v>
      </c>
      <c r="L86" s="6">
        <v>0.20406099999999999</v>
      </c>
      <c r="M86" s="6">
        <v>0.138381</v>
      </c>
      <c r="N86" s="6">
        <v>0.13101099999999999</v>
      </c>
      <c r="O86" s="6">
        <v>1.0134099999999999</v>
      </c>
      <c r="P86" s="6">
        <v>136362</v>
      </c>
    </row>
    <row r="87" spans="1:23" x14ac:dyDescent="0.25">
      <c r="B87" s="14" t="s">
        <v>63</v>
      </c>
      <c r="C87" s="6">
        <v>4.7085400000000002</v>
      </c>
      <c r="D87" s="6">
        <v>5.8024800000000001</v>
      </c>
      <c r="E87" s="6">
        <v>2.4262199999999998</v>
      </c>
      <c r="F87" s="6">
        <v>1.6322700000000001</v>
      </c>
      <c r="G87" s="6">
        <v>2.0802200000000002</v>
      </c>
      <c r="H87" s="6">
        <v>1.2863899999999999</v>
      </c>
      <c r="I87" s="6">
        <v>2.1818900000000001</v>
      </c>
      <c r="J87" s="6">
        <v>49098</v>
      </c>
      <c r="K87" s="6">
        <v>0.67357199999999995</v>
      </c>
      <c r="L87" s="6">
        <v>0.301842</v>
      </c>
      <c r="M87" s="6">
        <v>0.174627</v>
      </c>
      <c r="N87" s="6">
        <v>0.12776899999999999</v>
      </c>
      <c r="O87" s="6">
        <v>0.97242700000000004</v>
      </c>
      <c r="P87" s="6">
        <v>136362</v>
      </c>
      <c r="R87" s="1"/>
      <c r="S87" s="1"/>
      <c r="T87" s="1"/>
      <c r="U87"/>
      <c r="V87"/>
      <c r="W87"/>
    </row>
    <row r="88" spans="1:23" x14ac:dyDescent="0.25">
      <c r="B88" s="14" t="s">
        <v>64</v>
      </c>
      <c r="C88" s="6">
        <v>6.45852</v>
      </c>
      <c r="D88" s="6">
        <v>6.4393399999999996</v>
      </c>
      <c r="E88" s="6">
        <v>2.6015299999999999</v>
      </c>
      <c r="F88" s="6">
        <v>1.7236100000000001</v>
      </c>
      <c r="G88" s="6">
        <v>2.1525799999999999</v>
      </c>
      <c r="H88" s="6">
        <v>1.2781199999999999</v>
      </c>
      <c r="I88" s="6">
        <v>2.3412500000000001</v>
      </c>
      <c r="J88" s="6">
        <v>49098</v>
      </c>
      <c r="K88" s="6">
        <v>0.61492199999999997</v>
      </c>
      <c r="L88" s="6">
        <v>0.272258</v>
      </c>
      <c r="M88" s="6">
        <v>0.162026</v>
      </c>
      <c r="N88" s="6">
        <v>0.14538699999999999</v>
      </c>
      <c r="O88" s="6">
        <v>1.01895</v>
      </c>
      <c r="P88" s="6">
        <v>136362</v>
      </c>
      <c r="R88" s="1"/>
      <c r="S88" s="1"/>
      <c r="T88" s="1"/>
      <c r="U88"/>
      <c r="V88"/>
      <c r="W88"/>
    </row>
    <row r="89" spans="1:23" x14ac:dyDescent="0.25">
      <c r="B89" s="14" t="s">
        <v>65</v>
      </c>
      <c r="C89" s="6">
        <v>7.8850499999999997</v>
      </c>
      <c r="D89" s="6">
        <v>6.10839</v>
      </c>
      <c r="E89" s="6">
        <v>2.4208799999999999</v>
      </c>
      <c r="F89" s="6">
        <v>1.62364</v>
      </c>
      <c r="G89" s="6">
        <v>2.4265599999999998</v>
      </c>
      <c r="H89" s="6">
        <v>1.46302</v>
      </c>
      <c r="I89" s="6">
        <v>2.4337800000000001</v>
      </c>
      <c r="J89" s="6">
        <v>49098</v>
      </c>
      <c r="K89" s="6">
        <v>0.64663700000000002</v>
      </c>
      <c r="L89" s="6">
        <v>0.236541</v>
      </c>
      <c r="M89" s="6">
        <v>0.16103999999999999</v>
      </c>
      <c r="N89" s="6">
        <v>0.15656900000000001</v>
      </c>
      <c r="O89" s="6">
        <v>1.0529900000000001</v>
      </c>
      <c r="P89" s="6">
        <v>136362</v>
      </c>
      <c r="R89" s="1"/>
      <c r="S89" s="1"/>
      <c r="T89" s="1"/>
      <c r="U89"/>
      <c r="V89"/>
      <c r="W89"/>
    </row>
    <row r="90" spans="1:23" x14ac:dyDescent="0.25">
      <c r="B90" s="15" t="s">
        <v>66</v>
      </c>
      <c r="C90" s="6">
        <v>8.9481599999999997</v>
      </c>
      <c r="D90" s="6">
        <v>4.7194700000000003</v>
      </c>
      <c r="E90" s="6">
        <v>2.4763299999999999</v>
      </c>
      <c r="F90" s="6">
        <v>1.2691300000000001</v>
      </c>
      <c r="G90" s="6">
        <v>2.53437</v>
      </c>
      <c r="H90" s="6">
        <v>1.4747600000000001</v>
      </c>
      <c r="I90" s="6">
        <v>2.3168299999999999</v>
      </c>
      <c r="J90" s="6">
        <v>49098</v>
      </c>
      <c r="K90" s="6">
        <v>0.50335099999999999</v>
      </c>
      <c r="L90" s="6">
        <v>0.224804</v>
      </c>
      <c r="M90" s="6">
        <v>0.12670300000000001</v>
      </c>
      <c r="N90" s="6">
        <v>0.16998199999999999</v>
      </c>
      <c r="O90" s="6">
        <v>0.98718700000000004</v>
      </c>
      <c r="P90" s="6">
        <v>136362</v>
      </c>
      <c r="R90" s="1"/>
      <c r="S90" s="1"/>
      <c r="T90" s="1"/>
      <c r="U90"/>
      <c r="V90"/>
      <c r="W90"/>
    </row>
    <row r="91" spans="1:23" x14ac:dyDescent="0.25">
      <c r="B91" s="15" t="s">
        <v>67</v>
      </c>
      <c r="C91" s="6">
        <v>9.78721</v>
      </c>
      <c r="D91" s="6">
        <v>4.1867200000000002</v>
      </c>
      <c r="E91" s="6">
        <v>2.6120399999999999</v>
      </c>
      <c r="F91" s="6">
        <v>1.4320299999999999</v>
      </c>
      <c r="G91" s="6">
        <v>2.5597699999999999</v>
      </c>
      <c r="H91" s="6">
        <v>1.0543199999999999</v>
      </c>
      <c r="I91" s="6">
        <v>2.2240899999999999</v>
      </c>
      <c r="J91" s="6">
        <v>49098</v>
      </c>
      <c r="K91" s="6">
        <v>0.64719099999999996</v>
      </c>
      <c r="L91" s="6">
        <v>0.30819400000000002</v>
      </c>
      <c r="M91" s="6">
        <v>0.14777000000000001</v>
      </c>
      <c r="N91" s="6">
        <v>0.21543399999999999</v>
      </c>
      <c r="O91" s="6">
        <v>0.99721400000000004</v>
      </c>
      <c r="P91" s="6">
        <v>136362</v>
      </c>
      <c r="R91" s="1"/>
      <c r="S91" s="1"/>
      <c r="T91" s="1"/>
      <c r="U91"/>
      <c r="V91"/>
      <c r="W91"/>
    </row>
    <row r="92" spans="1:23" x14ac:dyDescent="0.25">
      <c r="B92" s="14" t="s">
        <v>68</v>
      </c>
      <c r="C92" s="6">
        <v>10.7051</v>
      </c>
      <c r="D92" s="6">
        <v>4.4326400000000001</v>
      </c>
      <c r="E92" s="6">
        <v>2.6428699999999998</v>
      </c>
      <c r="F92" s="6">
        <v>1.5625599999999999</v>
      </c>
      <c r="G92" s="6">
        <v>2.1533799999999998</v>
      </c>
      <c r="H92" s="6">
        <v>0.99079200000000001</v>
      </c>
      <c r="I92" s="6">
        <v>2.1787399999999999</v>
      </c>
      <c r="J92" s="6">
        <v>49098</v>
      </c>
      <c r="K92" s="6">
        <v>0.733483</v>
      </c>
      <c r="L92" s="6">
        <v>0.36740699999999998</v>
      </c>
      <c r="M92" s="6">
        <v>0.16759399999999999</v>
      </c>
      <c r="N92" s="6">
        <v>0.24043100000000001</v>
      </c>
      <c r="O92" s="6">
        <v>1.00911</v>
      </c>
      <c r="P92" s="6">
        <v>136362</v>
      </c>
      <c r="R92" s="1"/>
      <c r="S92" s="1"/>
      <c r="T92" s="1"/>
      <c r="U92"/>
      <c r="V92"/>
      <c r="W92"/>
    </row>
    <row r="93" spans="1:23" x14ac:dyDescent="0.25">
      <c r="A93" s="8" t="s">
        <v>23</v>
      </c>
      <c r="B93" s="12">
        <v>43744.125</v>
      </c>
      <c r="C93" s="6">
        <v>5.5802100000000001</v>
      </c>
      <c r="D93" s="6">
        <v>6.2564099999999998</v>
      </c>
      <c r="E93" s="6">
        <v>2.8198300000000001</v>
      </c>
      <c r="F93" s="6">
        <v>2.2899099999999999</v>
      </c>
      <c r="G93" s="6">
        <v>3.1240399999999999</v>
      </c>
      <c r="H93" s="6">
        <v>2.7608899999999998</v>
      </c>
      <c r="I93" s="6">
        <v>3.13625</v>
      </c>
      <c r="J93" s="6">
        <v>6184</v>
      </c>
      <c r="K93" s="6">
        <v>3.8790100000000001</v>
      </c>
      <c r="L93" s="6">
        <v>3.94685</v>
      </c>
      <c r="M93" s="6">
        <v>3.4104000000000001</v>
      </c>
      <c r="N93" s="6">
        <v>0.97481799999999996</v>
      </c>
      <c r="O93" s="6">
        <v>2.9911400000000001</v>
      </c>
      <c r="P93" s="6">
        <v>17164</v>
      </c>
    </row>
    <row r="94" spans="1:23" x14ac:dyDescent="0.25">
      <c r="B94" s="14" t="s">
        <v>63</v>
      </c>
      <c r="C94" s="6">
        <v>2.6090800000000001</v>
      </c>
      <c r="D94" s="6">
        <v>3.33629</v>
      </c>
      <c r="E94" s="6">
        <v>8.4931400000000004</v>
      </c>
      <c r="F94" s="6">
        <v>5.9320399999999998</v>
      </c>
      <c r="G94" s="6">
        <v>3.3653</v>
      </c>
      <c r="H94" s="6">
        <v>3.7077900000000001</v>
      </c>
      <c r="I94" s="6">
        <v>4.6603899999999996</v>
      </c>
      <c r="J94" s="6">
        <v>6184</v>
      </c>
      <c r="K94" s="6">
        <v>4.15306</v>
      </c>
      <c r="L94" s="6">
        <v>3.0903299999999998</v>
      </c>
      <c r="M94" s="6">
        <v>1.82375</v>
      </c>
      <c r="N94" s="6">
        <v>0.88276299999999996</v>
      </c>
      <c r="O94" s="6">
        <v>3.1595900000000001</v>
      </c>
      <c r="P94" s="6">
        <v>17164</v>
      </c>
      <c r="R94" s="1"/>
      <c r="S94" s="1"/>
      <c r="T94" s="1"/>
      <c r="U94"/>
      <c r="V94"/>
      <c r="W94"/>
    </row>
    <row r="95" spans="1:23" x14ac:dyDescent="0.25">
      <c r="B95" s="14" t="s">
        <v>64</v>
      </c>
      <c r="C95" s="6">
        <v>3.0018400000000001</v>
      </c>
      <c r="D95" s="6">
        <v>4.5897399999999999</v>
      </c>
      <c r="E95" s="6">
        <v>6.2168999999999999</v>
      </c>
      <c r="F95" s="6">
        <v>4.3043300000000002</v>
      </c>
      <c r="G95" s="6">
        <v>3.1199699999999999</v>
      </c>
      <c r="H95" s="6">
        <v>2.8246099999999998</v>
      </c>
      <c r="I95" s="6">
        <v>3.8096700000000001</v>
      </c>
      <c r="J95" s="6">
        <v>6184</v>
      </c>
      <c r="K95" s="6">
        <v>3.3601700000000001</v>
      </c>
      <c r="L95" s="6">
        <v>3.17842</v>
      </c>
      <c r="M95" s="6">
        <v>2.40591</v>
      </c>
      <c r="N95" s="6">
        <v>0.94183799999999995</v>
      </c>
      <c r="O95" s="6">
        <v>2.8738299999999999</v>
      </c>
      <c r="P95" s="6">
        <v>17164</v>
      </c>
      <c r="R95" s="1"/>
      <c r="S95" s="1"/>
      <c r="T95" s="1"/>
      <c r="U95"/>
      <c r="V95"/>
      <c r="W95"/>
    </row>
    <row r="96" spans="1:23" x14ac:dyDescent="0.25">
      <c r="B96" s="14" t="s">
        <v>65</v>
      </c>
      <c r="C96" s="6">
        <v>3.15544</v>
      </c>
      <c r="D96" s="6">
        <v>6.0201500000000001</v>
      </c>
      <c r="E96" s="6">
        <v>4.5850299999999997</v>
      </c>
      <c r="F96" s="6">
        <v>3.0209700000000002</v>
      </c>
      <c r="G96" s="6">
        <v>3.1766100000000002</v>
      </c>
      <c r="H96" s="6">
        <v>3.0488499999999998</v>
      </c>
      <c r="I96" s="6">
        <v>3.5378500000000002</v>
      </c>
      <c r="J96" s="6">
        <v>6184</v>
      </c>
      <c r="K96" s="6">
        <v>3.79576</v>
      </c>
      <c r="L96" s="6">
        <v>3.42056</v>
      </c>
      <c r="M96" s="6">
        <v>2.79752</v>
      </c>
      <c r="N96" s="6">
        <v>0.80629099999999998</v>
      </c>
      <c r="O96" s="6">
        <v>2.9096700000000002</v>
      </c>
      <c r="P96" s="6">
        <v>17164</v>
      </c>
      <c r="R96" s="1"/>
      <c r="S96" s="1"/>
      <c r="T96" s="1"/>
      <c r="U96"/>
      <c r="V96"/>
      <c r="W96"/>
    </row>
    <row r="97" spans="1:23" x14ac:dyDescent="0.25">
      <c r="B97" s="15" t="s">
        <v>66</v>
      </c>
      <c r="C97" s="6">
        <v>10.7524</v>
      </c>
      <c r="D97" s="6">
        <v>8.7960200000000004</v>
      </c>
      <c r="E97" s="6">
        <v>5.5428800000000003</v>
      </c>
      <c r="F97" s="6">
        <v>3.3020999999999998</v>
      </c>
      <c r="G97" s="6">
        <v>3.91275</v>
      </c>
      <c r="H97" s="6">
        <v>4.1896899999999997</v>
      </c>
      <c r="I97" s="6">
        <v>4.7027900000000002</v>
      </c>
      <c r="J97" s="6">
        <v>6184</v>
      </c>
      <c r="K97" s="6">
        <v>3.8894500000000001</v>
      </c>
      <c r="L97" s="6">
        <v>2.6981299999999999</v>
      </c>
      <c r="M97" s="6">
        <v>1.6643600000000001</v>
      </c>
      <c r="N97" s="6">
        <v>0.95490299999999995</v>
      </c>
      <c r="O97" s="6">
        <v>3.0682800000000001</v>
      </c>
      <c r="P97" s="6">
        <v>17164</v>
      </c>
      <c r="R97" s="1"/>
      <c r="S97" s="1"/>
      <c r="T97" s="1"/>
      <c r="U97"/>
      <c r="V97"/>
      <c r="W97"/>
    </row>
    <row r="98" spans="1:23" x14ac:dyDescent="0.25">
      <c r="B98" s="15" t="s">
        <v>67</v>
      </c>
      <c r="C98" s="6">
        <v>10.4292</v>
      </c>
      <c r="D98" s="6">
        <v>8.6127400000000005</v>
      </c>
      <c r="E98" s="6">
        <v>6.0897100000000002</v>
      </c>
      <c r="F98" s="6">
        <v>3.4021400000000002</v>
      </c>
      <c r="G98" s="6">
        <v>3.5434199999999998</v>
      </c>
      <c r="H98" s="6">
        <v>3.83961</v>
      </c>
      <c r="I98" s="6">
        <v>4.5749700000000004</v>
      </c>
      <c r="J98" s="6">
        <v>6184</v>
      </c>
      <c r="K98" s="6">
        <v>3.54013</v>
      </c>
      <c r="L98" s="6">
        <v>2.98529</v>
      </c>
      <c r="M98" s="6">
        <v>1.8876900000000001</v>
      </c>
      <c r="N98" s="6">
        <v>1.1661300000000001</v>
      </c>
      <c r="O98" s="6">
        <v>3.0982099999999999</v>
      </c>
      <c r="P98" s="6">
        <v>17164</v>
      </c>
      <c r="R98" s="1"/>
      <c r="S98" s="1"/>
      <c r="T98" s="1"/>
      <c r="U98"/>
      <c r="V98"/>
      <c r="W98"/>
    </row>
    <row r="99" spans="1:23" x14ac:dyDescent="0.25">
      <c r="B99" s="14" t="s">
        <v>68</v>
      </c>
      <c r="C99" s="6">
        <v>10.6511</v>
      </c>
      <c r="D99" s="6">
        <v>9.62317</v>
      </c>
      <c r="E99" s="6">
        <v>7.4579700000000004</v>
      </c>
      <c r="F99" s="6">
        <v>3.9125200000000002</v>
      </c>
      <c r="G99" s="6">
        <v>3.5018500000000001</v>
      </c>
      <c r="H99" s="6">
        <v>3.9773000000000001</v>
      </c>
      <c r="I99" s="6">
        <v>4.9863400000000002</v>
      </c>
      <c r="J99" s="6">
        <v>6184</v>
      </c>
      <c r="K99" s="6">
        <v>3.3850199999999999</v>
      </c>
      <c r="L99" s="6">
        <v>2.6278700000000002</v>
      </c>
      <c r="M99" s="6">
        <v>1.7866899999999999</v>
      </c>
      <c r="N99" s="6">
        <v>1.2148300000000001</v>
      </c>
      <c r="O99" s="6">
        <v>3.1646100000000001</v>
      </c>
      <c r="P99" s="6">
        <v>17164</v>
      </c>
      <c r="R99" s="1"/>
      <c r="S99" s="1"/>
      <c r="T99" s="1"/>
      <c r="U99"/>
      <c r="V99"/>
      <c r="W99"/>
    </row>
    <row r="100" spans="1:23" x14ac:dyDescent="0.25">
      <c r="A100" s="8" t="s">
        <v>15</v>
      </c>
      <c r="B100" s="12">
        <v>43783.125</v>
      </c>
      <c r="C100" s="6">
        <v>4.5286200000000001</v>
      </c>
      <c r="D100" s="6">
        <v>4.7355099999999997</v>
      </c>
      <c r="E100" s="6">
        <v>1.60721</v>
      </c>
      <c r="F100" s="6">
        <v>0.274816</v>
      </c>
      <c r="G100" s="6">
        <v>0.49647799999999997</v>
      </c>
      <c r="H100" s="6">
        <v>0.63183999999999996</v>
      </c>
      <c r="I100" s="6">
        <v>1.1146100000000001</v>
      </c>
      <c r="J100" s="6">
        <v>9315</v>
      </c>
      <c r="K100" s="6">
        <v>0.36901800000000001</v>
      </c>
      <c r="L100" s="6">
        <v>0.28496500000000002</v>
      </c>
      <c r="M100" s="6">
        <v>0.285385</v>
      </c>
      <c r="N100" s="6">
        <v>0.215812</v>
      </c>
      <c r="O100" s="6">
        <v>0.581704</v>
      </c>
      <c r="P100" s="6">
        <v>25859</v>
      </c>
    </row>
    <row r="101" spans="1:23" x14ac:dyDescent="0.25">
      <c r="B101" s="14" t="s">
        <v>63</v>
      </c>
      <c r="C101" s="6">
        <v>1.0187900000000001</v>
      </c>
      <c r="D101" s="6">
        <v>2.4612500000000002</v>
      </c>
      <c r="E101" s="6">
        <v>1.7474400000000001</v>
      </c>
      <c r="F101" s="6">
        <v>0.45452199999999998</v>
      </c>
      <c r="G101" s="6">
        <v>0.67497099999999999</v>
      </c>
      <c r="H101" s="6">
        <v>0.51531499999999997</v>
      </c>
      <c r="I101" s="6">
        <v>0.89079699999999995</v>
      </c>
      <c r="J101" s="6">
        <v>9315</v>
      </c>
      <c r="K101" s="6">
        <v>0.39596900000000002</v>
      </c>
      <c r="L101" s="6">
        <v>0.21978400000000001</v>
      </c>
      <c r="M101" s="6">
        <v>0.20069000000000001</v>
      </c>
      <c r="N101" s="6">
        <v>0.120687</v>
      </c>
      <c r="O101" s="6">
        <v>0.46237699999999998</v>
      </c>
      <c r="P101" s="6">
        <v>25859</v>
      </c>
      <c r="R101" s="1"/>
      <c r="S101" s="1"/>
      <c r="T101" s="1"/>
      <c r="U101"/>
      <c r="V101"/>
      <c r="W101"/>
    </row>
    <row r="102" spans="1:23" x14ac:dyDescent="0.25">
      <c r="B102" s="14" t="s">
        <v>64</v>
      </c>
      <c r="C102" s="6">
        <v>2.1298400000000002</v>
      </c>
      <c r="D102" s="6">
        <v>3.25779</v>
      </c>
      <c r="E102" s="6">
        <v>1.6196999999999999</v>
      </c>
      <c r="F102" s="6">
        <v>0.426813</v>
      </c>
      <c r="G102" s="6">
        <v>0.78262200000000004</v>
      </c>
      <c r="H102" s="6">
        <v>0.67822400000000005</v>
      </c>
      <c r="I102" s="6">
        <v>1.0417400000000001</v>
      </c>
      <c r="J102" s="6">
        <v>9315</v>
      </c>
      <c r="K102" s="6">
        <v>0.46770099999999998</v>
      </c>
      <c r="L102" s="6">
        <v>0.26448100000000002</v>
      </c>
      <c r="M102" s="6">
        <v>0.22001999999999999</v>
      </c>
      <c r="N102" s="6">
        <v>0.11944399999999999</v>
      </c>
      <c r="O102" s="6">
        <v>0.53582200000000002</v>
      </c>
      <c r="P102" s="6">
        <v>25859</v>
      </c>
      <c r="R102" s="1"/>
      <c r="S102" s="1"/>
      <c r="T102" s="1"/>
      <c r="U102"/>
      <c r="V102"/>
      <c r="W102"/>
    </row>
    <row r="103" spans="1:23" x14ac:dyDescent="0.25">
      <c r="B103" s="14" t="s">
        <v>65</v>
      </c>
      <c r="C103" s="6">
        <v>2.8499400000000001</v>
      </c>
      <c r="D103" s="6">
        <v>3.7155999999999998</v>
      </c>
      <c r="E103" s="6">
        <v>1.5327</v>
      </c>
      <c r="F103" s="6">
        <v>0.39279500000000001</v>
      </c>
      <c r="G103" s="6">
        <v>0.78699399999999997</v>
      </c>
      <c r="H103" s="6">
        <v>0.80136499999999999</v>
      </c>
      <c r="I103" s="6">
        <v>1.11999</v>
      </c>
      <c r="J103" s="6">
        <v>9315</v>
      </c>
      <c r="K103" s="6">
        <v>0.51920200000000005</v>
      </c>
      <c r="L103" s="6">
        <v>0.29579699999999998</v>
      </c>
      <c r="M103" s="6">
        <v>0.23829600000000001</v>
      </c>
      <c r="N103" s="6">
        <v>0.11132400000000001</v>
      </c>
      <c r="O103" s="6">
        <v>0.57696599999999998</v>
      </c>
      <c r="P103" s="6">
        <v>25859</v>
      </c>
      <c r="R103" s="1"/>
      <c r="S103" s="1"/>
      <c r="T103" s="1"/>
      <c r="U103"/>
      <c r="V103"/>
      <c r="W103"/>
    </row>
    <row r="104" spans="1:23" x14ac:dyDescent="0.25">
      <c r="B104" s="15" t="s">
        <v>66</v>
      </c>
      <c r="C104" s="6">
        <v>7.1794700000000002</v>
      </c>
      <c r="D104" s="6">
        <v>4.4739500000000003</v>
      </c>
      <c r="E104" s="6">
        <v>1.28905</v>
      </c>
      <c r="F104" s="6">
        <v>0.17516200000000001</v>
      </c>
      <c r="G104" s="6">
        <v>0.226941</v>
      </c>
      <c r="H104" s="6">
        <v>0.563523</v>
      </c>
      <c r="I104" s="6">
        <v>1.0148900000000001</v>
      </c>
      <c r="J104" s="6">
        <v>9315</v>
      </c>
      <c r="K104" s="6">
        <v>0.37024699999999999</v>
      </c>
      <c r="L104" s="6">
        <v>0.29882900000000001</v>
      </c>
      <c r="M104" s="6">
        <v>0.36472399999999999</v>
      </c>
      <c r="N104" s="6">
        <v>0.29142400000000002</v>
      </c>
      <c r="O104" s="6">
        <v>0.57587900000000003</v>
      </c>
      <c r="P104" s="6">
        <v>25859</v>
      </c>
      <c r="R104" s="1"/>
      <c r="S104" s="1"/>
      <c r="T104" s="1"/>
      <c r="U104"/>
      <c r="V104"/>
      <c r="W104"/>
    </row>
    <row r="105" spans="1:23" x14ac:dyDescent="0.25">
      <c r="B105" s="15" t="s">
        <v>67</v>
      </c>
      <c r="C105" s="6">
        <v>9.3720999999999997</v>
      </c>
      <c r="D105" s="6">
        <v>4.0039899999999999</v>
      </c>
      <c r="E105" s="6">
        <v>1.0322899999999999</v>
      </c>
      <c r="F105" s="6">
        <v>0.19891800000000001</v>
      </c>
      <c r="G105" s="6">
        <v>0.17417299999999999</v>
      </c>
      <c r="H105" s="6">
        <v>0.56809299999999996</v>
      </c>
      <c r="I105" s="6">
        <v>0.99406799999999995</v>
      </c>
      <c r="J105" s="6">
        <v>9315</v>
      </c>
      <c r="K105" s="6">
        <v>0.42695</v>
      </c>
      <c r="L105" s="6">
        <v>0.320658</v>
      </c>
      <c r="M105" s="6">
        <v>0.35583100000000001</v>
      </c>
      <c r="N105" s="6">
        <v>0.31850299999999998</v>
      </c>
      <c r="O105" s="6">
        <v>0.58265599999999995</v>
      </c>
      <c r="P105" s="6">
        <v>25859</v>
      </c>
      <c r="R105" s="1"/>
      <c r="S105" s="1"/>
      <c r="T105" s="1"/>
      <c r="U105"/>
      <c r="V105"/>
      <c r="W105"/>
    </row>
    <row r="106" spans="1:23" x14ac:dyDescent="0.25">
      <c r="B106" s="14" t="s">
        <v>68</v>
      </c>
      <c r="C106" s="6">
        <v>10.696</v>
      </c>
      <c r="D106" s="6">
        <v>3.2497699999999998</v>
      </c>
      <c r="E106" s="6">
        <v>0.74172300000000002</v>
      </c>
      <c r="F106" s="6">
        <v>0.18038100000000001</v>
      </c>
      <c r="G106" s="6">
        <v>0.14114699999999999</v>
      </c>
      <c r="H106" s="6">
        <v>0.46174799999999999</v>
      </c>
      <c r="I106" s="6">
        <v>0.88349999999999995</v>
      </c>
      <c r="J106" s="6">
        <v>9315</v>
      </c>
      <c r="K106" s="6">
        <v>0.40792400000000001</v>
      </c>
      <c r="L106" s="6">
        <v>0.38118999999999997</v>
      </c>
      <c r="M106" s="6">
        <v>0.33978999999999998</v>
      </c>
      <c r="N106" s="6">
        <v>0.35347000000000001</v>
      </c>
      <c r="O106" s="6">
        <v>0.55330500000000005</v>
      </c>
      <c r="P106" s="6">
        <v>25859</v>
      </c>
      <c r="R106" s="1"/>
      <c r="S106" s="1"/>
      <c r="T106" s="1"/>
      <c r="U106"/>
      <c r="V106"/>
      <c r="W106"/>
    </row>
    <row r="107" spans="1:23" x14ac:dyDescent="0.25">
      <c r="A107" s="8" t="s">
        <v>18</v>
      </c>
      <c r="B107" s="12">
        <v>43822.125</v>
      </c>
      <c r="C107" s="6">
        <v>9.1597799999999996</v>
      </c>
      <c r="D107" s="6">
        <v>9.7228600000000007</v>
      </c>
      <c r="E107" s="6">
        <v>3.8810500000000001</v>
      </c>
      <c r="F107" s="6">
        <v>1.8695600000000001</v>
      </c>
      <c r="G107" s="6">
        <v>1.40662</v>
      </c>
      <c r="H107" s="6">
        <v>1.1056999999999999</v>
      </c>
      <c r="I107" s="6">
        <v>2.66004</v>
      </c>
      <c r="J107" s="6">
        <v>11486</v>
      </c>
      <c r="K107" s="6">
        <v>1.4971099999999999</v>
      </c>
      <c r="L107" s="6">
        <v>1.9328000000000001</v>
      </c>
      <c r="M107" s="6">
        <v>1.2342500000000001</v>
      </c>
      <c r="N107" s="6">
        <v>0.64128099999999999</v>
      </c>
      <c r="O107" s="6">
        <v>1.77325</v>
      </c>
      <c r="P107" s="6">
        <v>31929</v>
      </c>
    </row>
    <row r="108" spans="1:23" x14ac:dyDescent="0.25">
      <c r="B108" s="14" t="s">
        <v>63</v>
      </c>
      <c r="C108" s="6">
        <v>19.1709</v>
      </c>
      <c r="D108" s="6">
        <v>13.772600000000001</v>
      </c>
      <c r="E108" s="6">
        <v>4.2248999999999999</v>
      </c>
      <c r="F108" s="6">
        <v>3.5135700000000001</v>
      </c>
      <c r="G108" s="6">
        <v>2.7858999999999998</v>
      </c>
      <c r="H108" s="6">
        <v>1.5517399999999999</v>
      </c>
      <c r="I108" s="6">
        <v>4.1234700000000002</v>
      </c>
      <c r="J108" s="6">
        <v>11486</v>
      </c>
      <c r="K108" s="6">
        <v>1.6117300000000001</v>
      </c>
      <c r="L108" s="6">
        <v>1.6188400000000001</v>
      </c>
      <c r="M108" s="6">
        <v>1.1601399999999999</v>
      </c>
      <c r="N108" s="6">
        <v>0.49576799999999999</v>
      </c>
      <c r="O108" s="6">
        <v>2.2274799999999999</v>
      </c>
      <c r="P108" s="6">
        <v>31929</v>
      </c>
      <c r="R108" s="1"/>
      <c r="S108" s="1"/>
      <c r="T108" s="1"/>
      <c r="U108"/>
      <c r="V108"/>
      <c r="W108"/>
    </row>
    <row r="109" spans="1:23" x14ac:dyDescent="0.25">
      <c r="B109" s="14" t="s">
        <v>64</v>
      </c>
      <c r="C109" s="6">
        <v>16.174700000000001</v>
      </c>
      <c r="D109" s="6">
        <v>12.408200000000001</v>
      </c>
      <c r="E109" s="6">
        <v>4.1482700000000001</v>
      </c>
      <c r="F109" s="6">
        <v>2.56568</v>
      </c>
      <c r="G109" s="6">
        <v>2.2609900000000001</v>
      </c>
      <c r="H109" s="6">
        <v>1.45888</v>
      </c>
      <c r="I109" s="6">
        <v>3.5722900000000002</v>
      </c>
      <c r="J109" s="6">
        <v>11486</v>
      </c>
      <c r="K109" s="6">
        <v>1.4940899999999999</v>
      </c>
      <c r="L109" s="6">
        <v>1.5363599999999999</v>
      </c>
      <c r="M109" s="6">
        <v>1.1411800000000001</v>
      </c>
      <c r="N109" s="6">
        <v>0.57225400000000004</v>
      </c>
      <c r="O109" s="6">
        <v>2.01281</v>
      </c>
      <c r="P109" s="6">
        <v>31929</v>
      </c>
      <c r="R109" s="1"/>
      <c r="S109" s="1"/>
      <c r="T109" s="1"/>
      <c r="U109"/>
      <c r="V109"/>
      <c r="W109"/>
    </row>
    <row r="110" spans="1:23" x14ac:dyDescent="0.25">
      <c r="B110" s="14" t="s">
        <v>65</v>
      </c>
      <c r="C110" s="6">
        <v>16.768699999999999</v>
      </c>
      <c r="D110" s="6">
        <v>13.7646</v>
      </c>
      <c r="E110" s="6">
        <v>5.3253300000000001</v>
      </c>
      <c r="F110" s="6">
        <v>2.4540199999999999</v>
      </c>
      <c r="G110" s="6">
        <v>1.9316</v>
      </c>
      <c r="H110" s="6">
        <v>1.3101</v>
      </c>
      <c r="I110" s="6">
        <v>3.71692</v>
      </c>
      <c r="J110" s="6">
        <v>11486</v>
      </c>
      <c r="K110" s="6">
        <v>1.3286</v>
      </c>
      <c r="L110" s="6">
        <v>1.6947099999999999</v>
      </c>
      <c r="M110" s="6">
        <v>1.11764</v>
      </c>
      <c r="N110" s="6">
        <v>0.68595700000000004</v>
      </c>
      <c r="O110" s="6">
        <v>2.0844900000000002</v>
      </c>
      <c r="P110" s="6">
        <v>31929</v>
      </c>
      <c r="R110" s="1"/>
      <c r="S110" s="1"/>
      <c r="T110" s="1"/>
      <c r="U110"/>
      <c r="V110"/>
      <c r="W110"/>
    </row>
    <row r="111" spans="1:23" x14ac:dyDescent="0.25">
      <c r="B111" s="15" t="s">
        <v>66</v>
      </c>
      <c r="C111" s="6">
        <v>6.9072199999999997</v>
      </c>
      <c r="D111" s="6">
        <v>9.4997399999999992</v>
      </c>
      <c r="E111" s="6">
        <v>3.8314900000000001</v>
      </c>
      <c r="F111" s="6">
        <v>1.8418699999999999</v>
      </c>
      <c r="G111" s="6">
        <v>1.26518</v>
      </c>
      <c r="H111" s="6">
        <v>1.0790999999999999</v>
      </c>
      <c r="I111" s="6">
        <v>2.5234200000000002</v>
      </c>
      <c r="J111" s="6">
        <v>11486</v>
      </c>
      <c r="K111" s="6">
        <v>1.49638</v>
      </c>
      <c r="L111" s="6">
        <v>2.044</v>
      </c>
      <c r="M111" s="6">
        <v>1.3003100000000001</v>
      </c>
      <c r="N111" s="6">
        <v>0.63708699999999996</v>
      </c>
      <c r="O111" s="6">
        <v>1.7510699999999999</v>
      </c>
      <c r="P111" s="6">
        <v>31929</v>
      </c>
      <c r="R111" s="1"/>
      <c r="S111" s="1"/>
      <c r="T111" s="1"/>
      <c r="U111"/>
      <c r="V111"/>
      <c r="W111"/>
    </row>
    <row r="112" spans="1:23" x14ac:dyDescent="0.25">
      <c r="B112" s="15" t="s">
        <v>67</v>
      </c>
      <c r="C112" s="6">
        <v>2.6605599999999998</v>
      </c>
      <c r="D112" s="6">
        <v>9.1765899999999991</v>
      </c>
      <c r="E112" s="6">
        <v>4.2950100000000004</v>
      </c>
      <c r="F112" s="6">
        <v>2.07959</v>
      </c>
      <c r="G112" s="6">
        <v>1.3342000000000001</v>
      </c>
      <c r="H112" s="6">
        <v>1.2074800000000001</v>
      </c>
      <c r="I112" s="6">
        <v>2.5463300000000002</v>
      </c>
      <c r="J112" s="6">
        <v>11486</v>
      </c>
      <c r="K112" s="6">
        <v>1.2058</v>
      </c>
      <c r="L112" s="6">
        <v>1.8169599999999999</v>
      </c>
      <c r="M112" s="6">
        <v>1.5012799999999999</v>
      </c>
      <c r="N112" s="6">
        <v>0.69323699999999999</v>
      </c>
      <c r="O112" s="6">
        <v>1.73227</v>
      </c>
      <c r="P112" s="6">
        <v>31929</v>
      </c>
      <c r="R112" s="1"/>
      <c r="S112" s="1"/>
      <c r="T112" s="1"/>
      <c r="U112"/>
      <c r="V112"/>
      <c r="W112"/>
    </row>
    <row r="113" spans="1:23" x14ac:dyDescent="0.25">
      <c r="B113" s="14" t="s">
        <v>68</v>
      </c>
      <c r="C113" s="6">
        <v>1.0824800000000001</v>
      </c>
      <c r="D113" s="6">
        <v>6.7467699999999997</v>
      </c>
      <c r="E113" s="6">
        <v>4.8918499999999998</v>
      </c>
      <c r="F113" s="6">
        <v>2.1660400000000002</v>
      </c>
      <c r="G113" s="6">
        <v>1.2588200000000001</v>
      </c>
      <c r="H113" s="6">
        <v>1.1075900000000001</v>
      </c>
      <c r="I113" s="6">
        <v>2.3498999999999999</v>
      </c>
      <c r="J113" s="6">
        <v>11486</v>
      </c>
      <c r="K113" s="6">
        <v>1.04234</v>
      </c>
      <c r="L113" s="6">
        <v>1.70686</v>
      </c>
      <c r="M113" s="6">
        <v>1.7533099999999999</v>
      </c>
      <c r="N113" s="6">
        <v>0.77818399999999999</v>
      </c>
      <c r="O113" s="6">
        <v>1.6828099999999999</v>
      </c>
      <c r="P113" s="6">
        <v>31929</v>
      </c>
      <c r="R113" s="1"/>
      <c r="S113" s="1"/>
      <c r="T113" s="1"/>
      <c r="U113"/>
      <c r="V113"/>
      <c r="W113"/>
    </row>
    <row r="114" spans="1:23" x14ac:dyDescent="0.25">
      <c r="A114" s="8" t="s">
        <v>59</v>
      </c>
      <c r="B114" s="11">
        <v>44446.125</v>
      </c>
      <c r="C114" s="6">
        <v>4.2282999999999999</v>
      </c>
      <c r="D114" s="6">
        <v>5.1025900000000002</v>
      </c>
      <c r="E114" s="6">
        <v>6.8697999999999997</v>
      </c>
      <c r="F114" s="6">
        <v>7.69041</v>
      </c>
      <c r="G114" s="6">
        <v>8.6926600000000001</v>
      </c>
      <c r="H114" s="6">
        <v>4.3958899999999996</v>
      </c>
      <c r="I114" s="6">
        <v>6.5087099999999998</v>
      </c>
      <c r="J114" s="6">
        <v>1838</v>
      </c>
      <c r="K114" s="6">
        <v>1.06589</v>
      </c>
      <c r="L114" s="6">
        <v>0.45189400000000002</v>
      </c>
      <c r="M114" s="6">
        <v>0.27309</v>
      </c>
      <c r="N114" s="6">
        <v>0.172293</v>
      </c>
      <c r="O114" s="6">
        <v>2.6275400000000002</v>
      </c>
      <c r="P114" s="6">
        <v>5109</v>
      </c>
    </row>
    <row r="115" spans="1:23" x14ac:dyDescent="0.25">
      <c r="B115" s="14" t="s">
        <v>63</v>
      </c>
      <c r="C115" s="6">
        <v>4.33162</v>
      </c>
      <c r="D115" s="6">
        <v>4.8536999999999999</v>
      </c>
      <c r="E115" s="6">
        <v>5.4985499999999998</v>
      </c>
      <c r="F115" s="6">
        <v>5.5898899999999996</v>
      </c>
      <c r="G115" s="6">
        <v>5.3078500000000002</v>
      </c>
      <c r="H115" s="6">
        <v>2.6982699999999999</v>
      </c>
      <c r="I115" s="6">
        <v>4.52921</v>
      </c>
      <c r="J115" s="6">
        <v>1838</v>
      </c>
      <c r="K115" s="6">
        <v>0.84828599999999998</v>
      </c>
      <c r="L115" s="6">
        <v>0.36052000000000001</v>
      </c>
      <c r="M115" s="6">
        <v>0.21551999999999999</v>
      </c>
      <c r="N115" s="6">
        <v>0.18851200000000001</v>
      </c>
      <c r="O115" s="6">
        <v>1.8666199999999999</v>
      </c>
      <c r="P115" s="6">
        <v>5109</v>
      </c>
      <c r="R115" s="1"/>
      <c r="S115" s="1"/>
      <c r="T115" s="1"/>
      <c r="U115"/>
      <c r="V115"/>
      <c r="W115"/>
    </row>
    <row r="116" spans="1:23" x14ac:dyDescent="0.25">
      <c r="B116" s="14" t="s">
        <v>64</v>
      </c>
      <c r="C116" s="6">
        <v>4.9365199999999998</v>
      </c>
      <c r="D116" s="6">
        <v>5.2608699999999997</v>
      </c>
      <c r="E116" s="6">
        <v>6.2991799999999998</v>
      </c>
      <c r="F116" s="6">
        <v>6.4248000000000003</v>
      </c>
      <c r="G116" s="6">
        <v>6.2851800000000004</v>
      </c>
      <c r="H116" s="6">
        <v>3.0939199999999998</v>
      </c>
      <c r="I116" s="6">
        <v>5.2184600000000003</v>
      </c>
      <c r="J116" s="6">
        <v>1838</v>
      </c>
      <c r="K116" s="6">
        <v>0.82854499999999998</v>
      </c>
      <c r="L116" s="6">
        <v>0.34326099999999998</v>
      </c>
      <c r="M116" s="6">
        <v>0.20306099999999999</v>
      </c>
      <c r="N116" s="6">
        <v>0.14560799999999999</v>
      </c>
      <c r="O116" s="6">
        <v>2.0991499999999998</v>
      </c>
      <c r="P116" s="6">
        <v>5109</v>
      </c>
      <c r="R116" s="1"/>
      <c r="S116" s="1"/>
      <c r="T116" s="1"/>
      <c r="U116"/>
      <c r="V116"/>
      <c r="W116"/>
    </row>
    <row r="117" spans="1:23" x14ac:dyDescent="0.25">
      <c r="B117" s="14" t="s">
        <v>65</v>
      </c>
      <c r="C117" s="6">
        <v>5.4370799999999999</v>
      </c>
      <c r="D117" s="6">
        <v>5.60846</v>
      </c>
      <c r="E117" s="6">
        <v>6.5397999999999996</v>
      </c>
      <c r="F117" s="6">
        <v>6.8265500000000001</v>
      </c>
      <c r="G117" s="6">
        <v>7.0975900000000003</v>
      </c>
      <c r="H117" s="6">
        <v>3.59884</v>
      </c>
      <c r="I117" s="6">
        <v>5.7297099999999999</v>
      </c>
      <c r="J117" s="6">
        <v>1838</v>
      </c>
      <c r="K117" s="6">
        <v>0.89641300000000002</v>
      </c>
      <c r="L117" s="6">
        <v>0.35747299999999999</v>
      </c>
      <c r="M117" s="6">
        <v>0.22000900000000001</v>
      </c>
      <c r="N117" s="6">
        <v>0.16881299999999999</v>
      </c>
      <c r="O117" s="6">
        <v>2.3013699999999999</v>
      </c>
      <c r="P117" s="6">
        <v>5109</v>
      </c>
      <c r="R117" s="1"/>
      <c r="S117" s="1"/>
      <c r="T117" s="1"/>
      <c r="U117"/>
      <c r="V117"/>
      <c r="W117"/>
    </row>
    <row r="118" spans="1:23" x14ac:dyDescent="0.25">
      <c r="B118" s="15" t="s">
        <v>66</v>
      </c>
      <c r="C118" s="6">
        <v>4.4156000000000004</v>
      </c>
      <c r="D118" s="6">
        <v>5.3018599999999996</v>
      </c>
      <c r="E118" s="6">
        <v>7.0700500000000002</v>
      </c>
      <c r="F118" s="6">
        <v>7.8429799999999998</v>
      </c>
      <c r="G118" s="6">
        <v>9.0353200000000005</v>
      </c>
      <c r="H118" s="6">
        <v>4.5524399999999998</v>
      </c>
      <c r="I118" s="6">
        <v>6.7213799999999999</v>
      </c>
      <c r="J118" s="6">
        <v>1838</v>
      </c>
      <c r="K118" s="6">
        <v>1.05888</v>
      </c>
      <c r="L118" s="6">
        <v>0.45662399999999997</v>
      </c>
      <c r="M118" s="6">
        <v>0.28026499999999999</v>
      </c>
      <c r="N118" s="6">
        <v>0.16220699999999999</v>
      </c>
      <c r="O118" s="6">
        <v>2.7031499999999999</v>
      </c>
      <c r="P118" s="6">
        <v>5109</v>
      </c>
      <c r="R118" s="1"/>
      <c r="S118" s="1"/>
      <c r="T118" s="1"/>
      <c r="U118"/>
      <c r="V118"/>
      <c r="W118"/>
    </row>
    <row r="119" spans="1:23" x14ac:dyDescent="0.25">
      <c r="B119" s="15" t="s">
        <v>67</v>
      </c>
      <c r="C119" s="6">
        <v>4.2906399999999998</v>
      </c>
      <c r="D119" s="6">
        <v>5.1295000000000002</v>
      </c>
      <c r="E119" s="6">
        <v>9.3837899999999994</v>
      </c>
      <c r="F119" s="6">
        <v>9.5892800000000005</v>
      </c>
      <c r="G119" s="6">
        <v>7.4752900000000002</v>
      </c>
      <c r="H119" s="6">
        <v>3.7825500000000001</v>
      </c>
      <c r="I119" s="6">
        <v>6.7421499999999996</v>
      </c>
      <c r="J119" s="6">
        <v>1838</v>
      </c>
      <c r="K119" s="6">
        <v>1.15635</v>
      </c>
      <c r="L119" s="6">
        <v>0.55174299999999998</v>
      </c>
      <c r="M119" s="6">
        <v>0.34109699999999998</v>
      </c>
      <c r="N119" s="6">
        <v>0.20792099999999999</v>
      </c>
      <c r="O119" s="6">
        <v>2.7565900000000001</v>
      </c>
      <c r="P119" s="6">
        <v>5109</v>
      </c>
      <c r="R119" s="1"/>
      <c r="S119" s="1"/>
      <c r="T119" s="1"/>
      <c r="U119"/>
      <c r="V119"/>
      <c r="W119"/>
    </row>
    <row r="120" spans="1:23" x14ac:dyDescent="0.25">
      <c r="B120" s="14" t="s">
        <v>68</v>
      </c>
      <c r="C120" s="6">
        <v>4.2159700000000004</v>
      </c>
      <c r="D120" s="6">
        <v>4.8418200000000002</v>
      </c>
      <c r="E120" s="6">
        <v>11.7561</v>
      </c>
      <c r="F120" s="6">
        <v>11.5905</v>
      </c>
      <c r="G120" s="6">
        <v>6.0023999999999997</v>
      </c>
      <c r="H120" s="6">
        <v>2.8928600000000002</v>
      </c>
      <c r="I120" s="6">
        <v>6.7976099999999997</v>
      </c>
      <c r="J120" s="6">
        <v>1838</v>
      </c>
      <c r="K120" s="6">
        <v>1.3355600000000001</v>
      </c>
      <c r="L120" s="6">
        <v>0.63538600000000001</v>
      </c>
      <c r="M120" s="6">
        <v>0.38713199999999998</v>
      </c>
      <c r="N120" s="6">
        <v>0.232072</v>
      </c>
      <c r="O120" s="6">
        <v>2.8248799999999998</v>
      </c>
      <c r="P120" s="6">
        <v>5109</v>
      </c>
      <c r="R120" s="1"/>
      <c r="S120" s="1"/>
      <c r="T120" s="1"/>
      <c r="U120"/>
      <c r="V120"/>
      <c r="W120"/>
    </row>
    <row r="121" spans="1:23" x14ac:dyDescent="0.25">
      <c r="A121" s="8" t="s">
        <v>53</v>
      </c>
      <c r="B121" s="11">
        <v>42644.125</v>
      </c>
      <c r="C121" s="6">
        <v>11.1327</v>
      </c>
      <c r="D121" s="6">
        <v>5.7394999999999996</v>
      </c>
      <c r="E121" s="6">
        <v>1.70241</v>
      </c>
      <c r="F121" s="6">
        <v>1.25919</v>
      </c>
      <c r="G121" s="6">
        <v>0.84855999999999998</v>
      </c>
      <c r="H121" s="6">
        <v>0.71449399999999996</v>
      </c>
      <c r="I121" s="6">
        <v>1.6977500000000001</v>
      </c>
      <c r="J121" s="6">
        <v>6184</v>
      </c>
      <c r="K121" s="6">
        <v>0.90127699999999999</v>
      </c>
      <c r="L121" s="6">
        <v>1.17425</v>
      </c>
      <c r="M121" s="6">
        <v>0.63054500000000002</v>
      </c>
      <c r="N121" s="6">
        <v>0.98453599999999997</v>
      </c>
      <c r="O121" s="6">
        <v>1.19912</v>
      </c>
      <c r="P121" s="6">
        <v>17166</v>
      </c>
    </row>
    <row r="122" spans="1:23" x14ac:dyDescent="0.25">
      <c r="B122" s="14" t="s">
        <v>63</v>
      </c>
      <c r="C122" s="6">
        <v>10.530200000000001</v>
      </c>
      <c r="D122" s="6">
        <v>4.96495</v>
      </c>
      <c r="E122" s="6">
        <v>3.0108799999999998</v>
      </c>
      <c r="F122" s="6">
        <v>1.28359</v>
      </c>
      <c r="G122" s="6">
        <v>0.49835499999999999</v>
      </c>
      <c r="H122" s="6">
        <v>0.536833</v>
      </c>
      <c r="I122" s="6">
        <v>1.6597200000000001</v>
      </c>
      <c r="J122" s="6">
        <v>6184</v>
      </c>
      <c r="K122" s="6">
        <v>1.2378499999999999</v>
      </c>
      <c r="L122" s="6">
        <v>2.0905300000000002</v>
      </c>
      <c r="M122" s="6">
        <v>1.17309</v>
      </c>
      <c r="N122" s="6">
        <v>0.45223600000000003</v>
      </c>
      <c r="O122" s="6">
        <v>1.3581700000000001</v>
      </c>
      <c r="P122" s="6">
        <v>17166</v>
      </c>
      <c r="R122" s="1"/>
      <c r="S122" s="1"/>
      <c r="T122" s="1"/>
      <c r="U122"/>
      <c r="V122"/>
      <c r="W122"/>
    </row>
    <row r="123" spans="1:23" x14ac:dyDescent="0.25">
      <c r="B123" s="14" t="s">
        <v>64</v>
      </c>
      <c r="C123" s="6">
        <v>11.5031</v>
      </c>
      <c r="D123" s="6">
        <v>4.36761</v>
      </c>
      <c r="E123" s="6">
        <v>2.2002799999999998</v>
      </c>
      <c r="F123" s="6">
        <v>1.2993699999999999</v>
      </c>
      <c r="G123" s="6">
        <v>0.90039199999999997</v>
      </c>
      <c r="H123" s="6">
        <v>0.55201999999999996</v>
      </c>
      <c r="I123" s="6">
        <v>1.63236</v>
      </c>
      <c r="J123" s="6">
        <v>6184</v>
      </c>
      <c r="K123" s="6">
        <v>1.06328</v>
      </c>
      <c r="L123" s="6">
        <v>1.7972399999999999</v>
      </c>
      <c r="M123" s="6">
        <v>0.78775300000000004</v>
      </c>
      <c r="N123" s="6">
        <v>0.51183299999999998</v>
      </c>
      <c r="O123" s="6">
        <v>1.22739</v>
      </c>
      <c r="P123" s="6">
        <v>17166</v>
      </c>
      <c r="R123" s="1"/>
      <c r="S123" s="1"/>
      <c r="T123" s="1"/>
      <c r="U123"/>
      <c r="V123"/>
      <c r="W123"/>
    </row>
    <row r="124" spans="1:23" x14ac:dyDescent="0.25">
      <c r="B124" s="14" t="s">
        <v>65</v>
      </c>
      <c r="C124" s="6">
        <v>13.606999999999999</v>
      </c>
      <c r="D124" s="6">
        <v>4.6256500000000003</v>
      </c>
      <c r="E124" s="6">
        <v>2.13686</v>
      </c>
      <c r="F124" s="6">
        <v>1.33623</v>
      </c>
      <c r="G124" s="6">
        <v>0.76122999999999996</v>
      </c>
      <c r="H124" s="6">
        <v>0.71408499999999997</v>
      </c>
      <c r="I124" s="6">
        <v>1.7247399999999999</v>
      </c>
      <c r="J124" s="6">
        <v>6184</v>
      </c>
      <c r="K124" s="6">
        <v>1.2848999999999999</v>
      </c>
      <c r="L124" s="6">
        <v>1.7790900000000001</v>
      </c>
      <c r="M124" s="6">
        <v>0.80267100000000002</v>
      </c>
      <c r="N124" s="6">
        <v>0.85968</v>
      </c>
      <c r="O124" s="6">
        <v>1.3552</v>
      </c>
      <c r="P124" s="6">
        <v>17166</v>
      </c>
      <c r="R124" s="1"/>
      <c r="S124" s="1"/>
      <c r="T124" s="1"/>
      <c r="U124"/>
      <c r="V124"/>
      <c r="W124"/>
    </row>
    <row r="125" spans="1:23" x14ac:dyDescent="0.25">
      <c r="B125" s="15" t="s">
        <v>66</v>
      </c>
      <c r="C125" s="6">
        <v>7.0623300000000002</v>
      </c>
      <c r="D125" s="6">
        <v>6.74641</v>
      </c>
      <c r="E125" s="6">
        <v>1.7434400000000001</v>
      </c>
      <c r="F125" s="6">
        <v>1.0790599999999999</v>
      </c>
      <c r="G125" s="6">
        <v>0.84319200000000005</v>
      </c>
      <c r="H125" s="6">
        <v>0.72934600000000005</v>
      </c>
      <c r="I125" s="6">
        <v>1.6449800000000001</v>
      </c>
      <c r="J125" s="6">
        <v>6184</v>
      </c>
      <c r="K125" s="6">
        <v>0.696608</v>
      </c>
      <c r="L125" s="6">
        <v>0.92250500000000002</v>
      </c>
      <c r="M125" s="6">
        <v>0.58022200000000002</v>
      </c>
      <c r="N125" s="6">
        <v>0.64559900000000003</v>
      </c>
      <c r="O125" s="6">
        <v>1.0428200000000001</v>
      </c>
      <c r="P125" s="6">
        <v>17166</v>
      </c>
      <c r="R125" s="1"/>
      <c r="S125" s="1"/>
      <c r="T125" s="1"/>
      <c r="U125"/>
      <c r="V125"/>
      <c r="W125"/>
    </row>
    <row r="126" spans="1:23" x14ac:dyDescent="0.25">
      <c r="B126" s="15" t="s">
        <v>67</v>
      </c>
      <c r="C126" s="6">
        <v>3.6362299999999999</v>
      </c>
      <c r="D126" s="6">
        <v>7.3301800000000004</v>
      </c>
      <c r="E126" s="6">
        <v>2.3845200000000002</v>
      </c>
      <c r="F126" s="6">
        <v>1.15154</v>
      </c>
      <c r="G126" s="6">
        <v>0.994448</v>
      </c>
      <c r="H126" s="6">
        <v>0.831762</v>
      </c>
      <c r="I126" s="6">
        <v>1.7722100000000001</v>
      </c>
      <c r="J126" s="6">
        <v>6184</v>
      </c>
      <c r="K126" s="6">
        <v>0.71118199999999998</v>
      </c>
      <c r="L126" s="6">
        <v>0.83323700000000001</v>
      </c>
      <c r="M126" s="6">
        <v>0.67752999999999997</v>
      </c>
      <c r="N126" s="6">
        <v>0.77616099999999999</v>
      </c>
      <c r="O126" s="6">
        <v>1.1184000000000001</v>
      </c>
      <c r="P126" s="6">
        <v>17166</v>
      </c>
      <c r="R126" s="1"/>
      <c r="S126" s="1"/>
      <c r="T126" s="1"/>
      <c r="U126"/>
      <c r="V126"/>
      <c r="W126"/>
    </row>
    <row r="127" spans="1:23" x14ac:dyDescent="0.25">
      <c r="B127" s="14" t="s">
        <v>68</v>
      </c>
      <c r="C127" s="6">
        <v>4.0867500000000003</v>
      </c>
      <c r="D127" s="6">
        <v>11.598000000000001</v>
      </c>
      <c r="E127" s="6">
        <v>4.1325399999999997</v>
      </c>
      <c r="F127" s="6">
        <v>0.91488800000000003</v>
      </c>
      <c r="G127" s="6">
        <v>0.97243100000000005</v>
      </c>
      <c r="H127" s="6">
        <v>0.93114699999999995</v>
      </c>
      <c r="I127" s="6">
        <v>2.3635999999999999</v>
      </c>
      <c r="J127" s="6">
        <v>6184</v>
      </c>
      <c r="K127" s="6">
        <v>0.777447</v>
      </c>
      <c r="L127" s="6">
        <v>0.80122599999999999</v>
      </c>
      <c r="M127" s="6">
        <v>0.78179299999999996</v>
      </c>
      <c r="N127" s="6">
        <v>0.84739200000000003</v>
      </c>
      <c r="O127" s="6">
        <v>1.3664400000000001</v>
      </c>
      <c r="P127" s="6">
        <v>17166</v>
      </c>
      <c r="R127" s="1"/>
      <c r="S127" s="1"/>
      <c r="T127" s="1"/>
      <c r="U127"/>
      <c r="V127"/>
      <c r="W127"/>
    </row>
    <row r="128" spans="1:23" x14ac:dyDescent="0.25">
      <c r="A128" s="8" t="s">
        <v>60</v>
      </c>
      <c r="B128" s="11">
        <v>42659.125</v>
      </c>
      <c r="C128" s="6">
        <v>18.8508</v>
      </c>
      <c r="D128" s="6">
        <v>8.6516500000000001</v>
      </c>
      <c r="E128" s="6">
        <v>3.4081299999999999</v>
      </c>
      <c r="F128" s="6">
        <v>3.2448800000000002</v>
      </c>
      <c r="G128" s="6">
        <v>3.0514899999999998</v>
      </c>
      <c r="H128" s="6">
        <v>3.84667</v>
      </c>
      <c r="I128" s="6">
        <v>4.2904299999999997</v>
      </c>
      <c r="J128" s="6">
        <v>7988</v>
      </c>
      <c r="K128" s="6">
        <v>2.3844099999999999</v>
      </c>
      <c r="L128" s="6">
        <v>1.96302</v>
      </c>
      <c r="M128" s="6">
        <v>1.6499600000000001</v>
      </c>
      <c r="N128" s="6">
        <v>1.7976799999999999</v>
      </c>
      <c r="O128" s="6">
        <v>2.7714400000000001</v>
      </c>
      <c r="P128" s="6">
        <v>22175</v>
      </c>
    </row>
    <row r="129" spans="1:23" x14ac:dyDescent="0.25">
      <c r="B129" s="14" t="s">
        <v>63</v>
      </c>
      <c r="C129" s="6">
        <v>6.1143200000000002</v>
      </c>
      <c r="D129" s="6">
        <v>5.4280600000000003</v>
      </c>
      <c r="E129" s="6">
        <v>3.2917100000000001</v>
      </c>
      <c r="F129" s="6">
        <v>2.3870200000000001</v>
      </c>
      <c r="G129" s="6">
        <v>2.8135400000000002</v>
      </c>
      <c r="H129" s="6">
        <v>2.6055700000000002</v>
      </c>
      <c r="I129" s="6">
        <v>3.0425</v>
      </c>
      <c r="J129" s="6">
        <v>7988</v>
      </c>
      <c r="K129" s="6">
        <v>1.9417599999999999</v>
      </c>
      <c r="L129" s="6">
        <v>1.6723600000000001</v>
      </c>
      <c r="M129" s="6">
        <v>1.40978</v>
      </c>
      <c r="N129" s="6">
        <v>1.62364</v>
      </c>
      <c r="O129" s="6">
        <v>2.14697</v>
      </c>
      <c r="P129" s="6">
        <v>22175</v>
      </c>
      <c r="R129" s="1"/>
      <c r="S129" s="1"/>
      <c r="T129" s="1"/>
      <c r="U129"/>
      <c r="V129"/>
      <c r="W129"/>
    </row>
    <row r="130" spans="1:23" x14ac:dyDescent="0.25">
      <c r="B130" s="14" t="s">
        <v>64</v>
      </c>
      <c r="C130" s="6">
        <v>5.9659599999999999</v>
      </c>
      <c r="D130" s="6">
        <v>5.4269699999999998</v>
      </c>
      <c r="E130" s="6">
        <v>3.2257500000000001</v>
      </c>
      <c r="F130" s="6">
        <v>2.2972700000000001</v>
      </c>
      <c r="G130" s="6">
        <v>2.35819</v>
      </c>
      <c r="H130" s="6">
        <v>2.85236</v>
      </c>
      <c r="I130" s="6">
        <v>2.9734799999999999</v>
      </c>
      <c r="J130" s="6">
        <v>7988</v>
      </c>
      <c r="K130" s="6">
        <v>1.7894300000000001</v>
      </c>
      <c r="L130" s="6">
        <v>1.464</v>
      </c>
      <c r="M130" s="6">
        <v>1.35663</v>
      </c>
      <c r="N130" s="6">
        <v>1.64462</v>
      </c>
      <c r="O130" s="6">
        <v>2.0660400000000001</v>
      </c>
      <c r="P130" s="6">
        <v>22175</v>
      </c>
      <c r="R130" s="1"/>
      <c r="S130" s="1"/>
      <c r="T130" s="1"/>
      <c r="U130"/>
      <c r="V130"/>
      <c r="W130"/>
    </row>
    <row r="131" spans="1:23" x14ac:dyDescent="0.25">
      <c r="B131" s="14" t="s">
        <v>65</v>
      </c>
      <c r="C131" s="6">
        <v>6.1842800000000002</v>
      </c>
      <c r="D131" s="6">
        <v>5.4989999999999997</v>
      </c>
      <c r="E131" s="6">
        <v>3.0201099999999999</v>
      </c>
      <c r="F131" s="6">
        <v>2.2471299999999998</v>
      </c>
      <c r="G131" s="6">
        <v>1.85093</v>
      </c>
      <c r="H131" s="6">
        <v>3.03417</v>
      </c>
      <c r="I131" s="6">
        <v>2.8763399999999999</v>
      </c>
      <c r="J131" s="6">
        <v>7988</v>
      </c>
      <c r="K131" s="6">
        <v>1.8668199999999999</v>
      </c>
      <c r="L131" s="6">
        <v>1.4571400000000001</v>
      </c>
      <c r="M131" s="6">
        <v>1.2703899999999999</v>
      </c>
      <c r="N131" s="6">
        <v>1.8887100000000001</v>
      </c>
      <c r="O131" s="6">
        <v>2.0717699999999999</v>
      </c>
      <c r="P131" s="6">
        <v>22175</v>
      </c>
      <c r="R131" s="1"/>
      <c r="S131" s="1"/>
      <c r="T131" s="1"/>
      <c r="U131"/>
      <c r="V131"/>
      <c r="W131"/>
    </row>
    <row r="132" spans="1:23" x14ac:dyDescent="0.25">
      <c r="B132" s="15" t="s">
        <v>66</v>
      </c>
      <c r="C132" s="6">
        <v>12.448499999999999</v>
      </c>
      <c r="D132" s="6">
        <v>7.2397499999999999</v>
      </c>
      <c r="E132" s="6">
        <v>2.82721</v>
      </c>
      <c r="F132" s="6">
        <v>2.3619500000000002</v>
      </c>
      <c r="G132" s="6">
        <v>1.7525599999999999</v>
      </c>
      <c r="H132" s="6">
        <v>2.4211299999999998</v>
      </c>
      <c r="I132" s="6">
        <v>2.9802300000000002</v>
      </c>
      <c r="J132" s="6">
        <v>7988</v>
      </c>
      <c r="K132" s="6">
        <v>1.7073499999999999</v>
      </c>
      <c r="L132" s="6">
        <v>1.21841</v>
      </c>
      <c r="M132" s="6">
        <v>1.26858</v>
      </c>
      <c r="N132" s="6">
        <v>1.6354200000000001</v>
      </c>
      <c r="O132" s="6">
        <v>2.0042599999999999</v>
      </c>
      <c r="P132" s="6">
        <v>22175</v>
      </c>
      <c r="R132" s="1"/>
      <c r="S132" s="1"/>
      <c r="T132" s="1"/>
      <c r="U132"/>
      <c r="V132"/>
      <c r="W132"/>
    </row>
    <row r="133" spans="1:23" x14ac:dyDescent="0.25">
      <c r="B133" s="15" t="s">
        <v>67</v>
      </c>
      <c r="C133" s="6">
        <v>9.3188200000000005</v>
      </c>
      <c r="D133" s="6">
        <v>6.6318799999999998</v>
      </c>
      <c r="E133" s="6">
        <v>2.6320999999999999</v>
      </c>
      <c r="F133" s="6">
        <v>2.01512</v>
      </c>
      <c r="G133" s="6">
        <v>1.2204900000000001</v>
      </c>
      <c r="H133" s="6">
        <v>1.47194</v>
      </c>
      <c r="I133" s="6">
        <v>2.3238300000000001</v>
      </c>
      <c r="J133" s="6">
        <v>7988</v>
      </c>
      <c r="K133" s="6">
        <v>1.39432</v>
      </c>
      <c r="L133" s="6">
        <v>0.93606599999999995</v>
      </c>
      <c r="M133" s="6">
        <v>1.0688599999999999</v>
      </c>
      <c r="N133" s="6">
        <v>1.6290100000000001</v>
      </c>
      <c r="O133" s="6">
        <v>1.6496599999999999</v>
      </c>
      <c r="P133" s="6">
        <v>22175</v>
      </c>
      <c r="R133" s="1"/>
      <c r="S133" s="1"/>
      <c r="T133" s="1"/>
      <c r="U133"/>
      <c r="V133"/>
      <c r="W133"/>
    </row>
    <row r="134" spans="1:23" x14ac:dyDescent="0.25">
      <c r="B134" s="14" t="s">
        <v>68</v>
      </c>
      <c r="C134" s="6">
        <v>9.1243200000000009</v>
      </c>
      <c r="D134" s="6">
        <v>6.6380699999999999</v>
      </c>
      <c r="E134" s="6">
        <v>2.5325600000000001</v>
      </c>
      <c r="F134" s="6">
        <v>2.17014</v>
      </c>
      <c r="G134" s="6">
        <v>1.8373200000000001</v>
      </c>
      <c r="H134" s="6">
        <v>1.4108799999999999</v>
      </c>
      <c r="I134" s="6">
        <v>2.4705300000000001</v>
      </c>
      <c r="J134" s="6">
        <v>7988</v>
      </c>
      <c r="K134" s="6">
        <v>1.87401</v>
      </c>
      <c r="L134" s="6">
        <v>1.67384</v>
      </c>
      <c r="M134" s="6">
        <v>1.44635</v>
      </c>
      <c r="N134" s="6">
        <v>1.9258299999999999</v>
      </c>
      <c r="O134" s="6">
        <v>1.9960199999999999</v>
      </c>
      <c r="P134" s="6">
        <v>22175</v>
      </c>
      <c r="R134" s="1"/>
      <c r="S134" s="1"/>
      <c r="T134" s="1"/>
      <c r="U134"/>
      <c r="V134"/>
      <c r="W134"/>
    </row>
    <row r="135" spans="1:23" x14ac:dyDescent="0.25">
      <c r="A135" s="8" t="s">
        <v>55</v>
      </c>
      <c r="B135" s="12">
        <v>42727.125</v>
      </c>
      <c r="C135" s="6">
        <v>23.510899999999999</v>
      </c>
      <c r="D135" s="6">
        <v>11.4186</v>
      </c>
      <c r="E135" s="6">
        <v>7.9078499999999998</v>
      </c>
      <c r="F135" s="6">
        <v>5.3638199999999996</v>
      </c>
      <c r="G135" s="6">
        <v>3.1188099999999999</v>
      </c>
      <c r="H135" s="6">
        <v>3.17035</v>
      </c>
      <c r="I135" s="6">
        <v>5.49221</v>
      </c>
      <c r="J135" s="6">
        <v>2878</v>
      </c>
      <c r="K135" s="6">
        <v>3.78057</v>
      </c>
      <c r="L135" s="6">
        <v>3.1009699999999998</v>
      </c>
      <c r="M135" s="6">
        <v>3.92787</v>
      </c>
      <c r="N135" s="6">
        <v>3.80836</v>
      </c>
      <c r="O135" s="6">
        <v>4.3253000000000004</v>
      </c>
      <c r="P135" s="6">
        <v>7989</v>
      </c>
    </row>
    <row r="136" spans="1:23" x14ac:dyDescent="0.25">
      <c r="B136" s="14" t="s">
        <v>63</v>
      </c>
      <c r="C136" s="6">
        <v>3.4379</v>
      </c>
      <c r="D136" s="6">
        <v>6.0174500000000002</v>
      </c>
      <c r="E136" s="6">
        <v>6.8042999999999996</v>
      </c>
      <c r="F136" s="6">
        <v>7.0818500000000002</v>
      </c>
      <c r="G136" s="6">
        <v>4.6317899999999996</v>
      </c>
      <c r="H136" s="6">
        <v>4.1572699999999996</v>
      </c>
      <c r="I136" s="6">
        <v>5.3498299999999999</v>
      </c>
      <c r="J136" s="6">
        <v>2878</v>
      </c>
      <c r="K136" s="6">
        <v>3.3480699999999999</v>
      </c>
      <c r="L136" s="6">
        <v>3.98617</v>
      </c>
      <c r="M136" s="6">
        <v>4.2165100000000004</v>
      </c>
      <c r="N136" s="6">
        <v>2.9714399999999999</v>
      </c>
      <c r="O136" s="6">
        <v>4.24275</v>
      </c>
      <c r="P136" s="6">
        <v>7989</v>
      </c>
      <c r="R136" s="1"/>
      <c r="S136" s="1"/>
      <c r="T136" s="1"/>
      <c r="U136"/>
      <c r="V136"/>
      <c r="W136"/>
    </row>
    <row r="137" spans="1:23" x14ac:dyDescent="0.25">
      <c r="B137" s="14" t="s">
        <v>64</v>
      </c>
      <c r="C137" s="6">
        <v>5.3509799999999998</v>
      </c>
      <c r="D137" s="6">
        <v>8.0227299999999993</v>
      </c>
      <c r="E137" s="6">
        <v>7.4382400000000004</v>
      </c>
      <c r="F137" s="6">
        <v>6.5523600000000002</v>
      </c>
      <c r="G137" s="6">
        <v>4.3930999999999996</v>
      </c>
      <c r="H137" s="6">
        <v>3.5501800000000001</v>
      </c>
      <c r="I137" s="6">
        <v>5.3101200000000004</v>
      </c>
      <c r="J137" s="6">
        <v>2878</v>
      </c>
      <c r="K137" s="6">
        <v>3.73672</v>
      </c>
      <c r="L137" s="6">
        <v>3.7056200000000001</v>
      </c>
      <c r="M137" s="6">
        <v>5.1513099999999996</v>
      </c>
      <c r="N137" s="6">
        <v>3.9905499999999998</v>
      </c>
      <c r="O137" s="6">
        <v>4.5888499999999999</v>
      </c>
      <c r="P137" s="6">
        <v>7989</v>
      </c>
      <c r="R137" s="1"/>
      <c r="S137" s="1"/>
      <c r="T137" s="1"/>
      <c r="U137"/>
      <c r="V137"/>
      <c r="W137"/>
    </row>
    <row r="138" spans="1:23" x14ac:dyDescent="0.25">
      <c r="B138" s="14" t="s">
        <v>65</v>
      </c>
      <c r="C138" s="6">
        <v>17.097899999999999</v>
      </c>
      <c r="D138" s="6">
        <v>9.6757799999999996</v>
      </c>
      <c r="E138" s="6">
        <v>7.8822999999999999</v>
      </c>
      <c r="F138" s="6">
        <v>6.4772800000000004</v>
      </c>
      <c r="G138" s="6">
        <v>3.6934100000000001</v>
      </c>
      <c r="H138" s="6">
        <v>3.3856700000000002</v>
      </c>
      <c r="I138" s="6">
        <v>5.5930400000000002</v>
      </c>
      <c r="J138" s="6">
        <v>2878</v>
      </c>
      <c r="K138" s="6">
        <v>3.8451300000000002</v>
      </c>
      <c r="L138" s="6">
        <v>3.17428</v>
      </c>
      <c r="M138" s="6">
        <v>4.1490400000000003</v>
      </c>
      <c r="N138" s="6">
        <v>3.8535300000000001</v>
      </c>
      <c r="O138" s="6">
        <v>4.4273800000000003</v>
      </c>
      <c r="P138" s="6">
        <v>7989</v>
      </c>
      <c r="R138" s="1"/>
      <c r="S138" s="1"/>
      <c r="T138" s="1"/>
      <c r="U138"/>
      <c r="V138"/>
      <c r="W138"/>
    </row>
    <row r="139" spans="1:23" x14ac:dyDescent="0.25">
      <c r="B139" s="15" t="s">
        <v>66</v>
      </c>
      <c r="C139" s="6">
        <v>23.738600000000002</v>
      </c>
      <c r="D139" s="6">
        <v>14.690200000000001</v>
      </c>
      <c r="E139" s="6">
        <v>9.0269700000000004</v>
      </c>
      <c r="F139" s="6">
        <v>5.5685599999999997</v>
      </c>
      <c r="G139" s="6">
        <v>3.6288399999999998</v>
      </c>
      <c r="H139" s="6">
        <v>3.1256400000000002</v>
      </c>
      <c r="I139" s="6">
        <v>6.08101</v>
      </c>
      <c r="J139" s="6">
        <v>2878</v>
      </c>
      <c r="K139" s="6">
        <v>3.64818</v>
      </c>
      <c r="L139" s="6">
        <v>3.3632499999999999</v>
      </c>
      <c r="M139" s="6">
        <v>3.8314400000000002</v>
      </c>
      <c r="N139" s="6">
        <v>4.1487699999999998</v>
      </c>
      <c r="O139" s="6">
        <v>4.6076100000000002</v>
      </c>
      <c r="P139" s="6">
        <v>7989</v>
      </c>
      <c r="R139" s="1"/>
      <c r="S139" s="1"/>
      <c r="T139" s="1"/>
      <c r="U139"/>
      <c r="V139"/>
      <c r="W139"/>
    </row>
    <row r="140" spans="1:23" x14ac:dyDescent="0.25">
      <c r="B140" s="15" t="s">
        <v>67</v>
      </c>
      <c r="C140" s="6">
        <v>22.3535</v>
      </c>
      <c r="D140" s="6">
        <v>20.736000000000001</v>
      </c>
      <c r="E140" s="6">
        <v>9.0314700000000006</v>
      </c>
      <c r="F140" s="6">
        <v>4.9479699999999998</v>
      </c>
      <c r="G140" s="6">
        <v>3.67835</v>
      </c>
      <c r="H140" s="6">
        <v>3.23203</v>
      </c>
      <c r="I140" s="6">
        <v>6.4718900000000001</v>
      </c>
      <c r="J140" s="6">
        <v>2878</v>
      </c>
      <c r="K140" s="6">
        <v>3.5805099999999999</v>
      </c>
      <c r="L140" s="6">
        <v>3.2653599999999998</v>
      </c>
      <c r="M140" s="6">
        <v>3.03179</v>
      </c>
      <c r="N140" s="6">
        <v>3.9032</v>
      </c>
      <c r="O140" s="6">
        <v>4.5417199999999998</v>
      </c>
      <c r="P140" s="6">
        <v>7989</v>
      </c>
      <c r="R140" s="1"/>
      <c r="S140" s="1"/>
      <c r="T140" s="1"/>
      <c r="U140"/>
      <c r="V140"/>
      <c r="W140"/>
    </row>
    <row r="141" spans="1:23" x14ac:dyDescent="0.25">
      <c r="B141" s="14" t="s">
        <v>68</v>
      </c>
      <c r="C141" s="6">
        <v>21.983899999999998</v>
      </c>
      <c r="D141" s="6">
        <v>19.334900000000001</v>
      </c>
      <c r="E141" s="6">
        <v>8.9704800000000002</v>
      </c>
      <c r="F141" s="6">
        <v>5.4164099999999999</v>
      </c>
      <c r="G141" s="6">
        <v>3.7129099999999999</v>
      </c>
      <c r="H141" s="6">
        <v>3.3285200000000001</v>
      </c>
      <c r="I141" s="6">
        <v>6.4656099999999999</v>
      </c>
      <c r="J141" s="6">
        <v>2878</v>
      </c>
      <c r="K141" s="6">
        <v>3.1400299999999999</v>
      </c>
      <c r="L141" s="6">
        <v>3.3958599999999999</v>
      </c>
      <c r="M141" s="6">
        <v>3.0698699999999999</v>
      </c>
      <c r="N141" s="6">
        <v>4.1767099999999999</v>
      </c>
      <c r="O141" s="6">
        <v>4.5603899999999999</v>
      </c>
      <c r="P141" s="6">
        <v>7989</v>
      </c>
      <c r="R141" s="1"/>
      <c r="S141" s="1"/>
      <c r="T141" s="1"/>
      <c r="U141"/>
      <c r="V141"/>
      <c r="W141"/>
    </row>
    <row r="142" spans="1:23" x14ac:dyDescent="0.25">
      <c r="A142" s="8"/>
      <c r="B142" s="8"/>
    </row>
    <row r="143" spans="1:23" x14ac:dyDescent="0.25">
      <c r="A143" s="8"/>
      <c r="B143" s="8"/>
      <c r="C143" s="13">
        <f>AVERAGE(C2:C142)</f>
        <v>7.4795626500000028</v>
      </c>
      <c r="D143" s="13">
        <f t="shared" ref="D143" si="0">AVERAGE(D2:D142)</f>
        <v>7.1841664999999963</v>
      </c>
      <c r="E143" s="13">
        <f t="shared" ref="E143" si="1">AVERAGE(E2:E142)</f>
        <v>5.0100942642857138</v>
      </c>
      <c r="F143" s="13">
        <f t="shared" ref="F143" si="2">AVERAGE(F2:F142)</f>
        <v>3.5073412428571431</v>
      </c>
      <c r="G143" s="13">
        <f t="shared" ref="G143" si="3">AVERAGE(G2:G142)</f>
        <v>2.607176642857143</v>
      </c>
      <c r="H143" s="13">
        <f t="shared" ref="H143" si="4">AVERAGE(H2:H142)</f>
        <v>1.9181944428571431</v>
      </c>
      <c r="I143" s="13">
        <f t="shared" ref="I143" si="5">AVERAGE(I2:I142)</f>
        <v>3.4225764500000002</v>
      </c>
      <c r="J143" s="3">
        <f>SUM(J2:J142)</f>
        <v>2232195</v>
      </c>
      <c r="K143" s="13">
        <f t="shared" ref="K143" si="6">AVERAGE(K2:K142)</f>
        <v>1.6702044357142858</v>
      </c>
      <c r="L143" s="13">
        <f t="shared" ref="L143" si="7">AVERAGE(L2:L142)</f>
        <v>1.4300139642857144</v>
      </c>
      <c r="M143" s="13">
        <f t="shared" ref="M143" si="8">AVERAGE(M2:M142)</f>
        <v>1.1330158092857141</v>
      </c>
      <c r="N143" s="13">
        <f t="shared" ref="N143" si="9">AVERAGE(N2:N142)</f>
        <v>0.92351725714285715</v>
      </c>
      <c r="O143" s="13">
        <f t="shared" ref="O143" si="10">AVERAGE(O2:O142)</f>
        <v>2.0316532999999999</v>
      </c>
      <c r="P143" s="3">
        <f>SUM(P2:P142)</f>
        <v>6200166</v>
      </c>
    </row>
    <row r="144" spans="1:23" x14ac:dyDescent="0.25">
      <c r="C144" s="4"/>
      <c r="D144" s="4"/>
      <c r="E144" s="4"/>
      <c r="F144" s="4"/>
      <c r="G144" s="4"/>
      <c r="H144" s="4"/>
      <c r="I144" s="4"/>
      <c r="K144" s="4"/>
      <c r="L144" s="4"/>
      <c r="M144" s="4"/>
      <c r="N144" s="4"/>
      <c r="O144" s="4"/>
    </row>
    <row r="145" spans="3:15" x14ac:dyDescent="0.25">
      <c r="C145" s="4">
        <f>_xlfn.STDEV.P(C2:C142)</f>
        <v>5.4054681415961499</v>
      </c>
      <c r="D145" s="4">
        <f t="shared" ref="D145:I145" si="11">_xlfn.STDEV.P(D2:D142)</f>
        <v>5.287140994606899</v>
      </c>
      <c r="E145" s="4">
        <f t="shared" si="11"/>
        <v>4.2545634161198524</v>
      </c>
      <c r="F145" s="4">
        <f t="shared" si="11"/>
        <v>2.5696915364888282</v>
      </c>
      <c r="G145" s="4">
        <f t="shared" si="11"/>
        <v>2.3515499470902954</v>
      </c>
      <c r="H145" s="4">
        <f t="shared" si="11"/>
        <v>1.7429139331944326</v>
      </c>
      <c r="I145" s="4">
        <f t="shared" si="11"/>
        <v>2.1805502058045483</v>
      </c>
      <c r="K145" s="4">
        <f t="shared" ref="K145:O145" si="12">_xlfn.STDEV.P(K2:K142)</f>
        <v>1.868257999890534</v>
      </c>
      <c r="L145" s="4">
        <f t="shared" si="12"/>
        <v>1.4772526894404574</v>
      </c>
      <c r="M145" s="4">
        <f t="shared" si="12"/>
        <v>1.1067629493425784</v>
      </c>
      <c r="N145" s="4">
        <f t="shared" si="12"/>
        <v>0.90367120546618318</v>
      </c>
      <c r="O145" s="4">
        <f t="shared" si="12"/>
        <v>1.414539975820168</v>
      </c>
    </row>
    <row r="146" spans="3:15" x14ac:dyDescent="0.25">
      <c r="C146" s="4">
        <f>SQRT(COUNT(C2:C142))</f>
        <v>11.832159566199232</v>
      </c>
      <c r="D146" s="4">
        <f t="shared" ref="D146:I146" si="13">SQRT(COUNT(D2:D142))</f>
        <v>11.832159566199232</v>
      </c>
      <c r="E146" s="4">
        <f t="shared" si="13"/>
        <v>11.832159566199232</v>
      </c>
      <c r="F146" s="4">
        <f t="shared" si="13"/>
        <v>11.832159566199232</v>
      </c>
      <c r="G146" s="4">
        <f t="shared" si="13"/>
        <v>11.832159566199232</v>
      </c>
      <c r="H146" s="4">
        <f t="shared" si="13"/>
        <v>11.832159566199232</v>
      </c>
      <c r="I146" s="4">
        <f t="shared" si="13"/>
        <v>11.832159566199232</v>
      </c>
      <c r="K146" s="4">
        <f t="shared" ref="K146:O146" si="14">SQRT(COUNT(K2:K142))</f>
        <v>11.832159566199232</v>
      </c>
      <c r="L146" s="4">
        <f t="shared" si="14"/>
        <v>11.832159566199232</v>
      </c>
      <c r="M146" s="4">
        <f t="shared" si="14"/>
        <v>11.832159566199232</v>
      </c>
      <c r="N146" s="4">
        <f t="shared" si="14"/>
        <v>11.832159566199232</v>
      </c>
      <c r="O146" s="4">
        <f t="shared" si="14"/>
        <v>11.832159566199232</v>
      </c>
    </row>
    <row r="147" spans="3:15" x14ac:dyDescent="0.25">
      <c r="C147" s="4">
        <f t="shared" ref="C147" si="15">C145/C146</f>
        <v>0.45684543986694337</v>
      </c>
      <c r="D147" s="4">
        <f t="shared" ref="D147:I147" si="16">D145/D146</f>
        <v>0.44684497069415813</v>
      </c>
      <c r="E147" s="4">
        <f t="shared" si="16"/>
        <v>0.35957623731459853</v>
      </c>
      <c r="F147" s="4">
        <f t="shared" si="16"/>
        <v>0.21717857354033923</v>
      </c>
      <c r="G147" s="4">
        <f t="shared" si="16"/>
        <v>0.19874224429899812</v>
      </c>
      <c r="H147" s="4">
        <f t="shared" si="16"/>
        <v>0.14730311262648882</v>
      </c>
      <c r="I147" s="4">
        <f t="shared" si="16"/>
        <v>0.18429012840848563</v>
      </c>
      <c r="K147" s="4">
        <f t="shared" ref="K147:O147" si="17">K145/K146</f>
        <v>0.15789661975380731</v>
      </c>
      <c r="L147" s="4">
        <f t="shared" si="17"/>
        <v>0.12485063957897465</v>
      </c>
      <c r="M147" s="4">
        <f t="shared" si="17"/>
        <v>9.3538541561276167E-2</v>
      </c>
      <c r="N147" s="4">
        <f t="shared" si="17"/>
        <v>7.6374156417539224E-2</v>
      </c>
      <c r="O147" s="4">
        <f t="shared" si="17"/>
        <v>0.1195504479047988</v>
      </c>
    </row>
    <row r="156" spans="3:15" x14ac:dyDescent="0.25">
      <c r="C156" s="9"/>
    </row>
    <row r="157" spans="3:15" x14ac:dyDescent="0.25">
      <c r="C157" s="9"/>
    </row>
    <row r="158" spans="3:15" x14ac:dyDescent="0.25">
      <c r="C158" s="9"/>
    </row>
    <row r="159" spans="3:15" x14ac:dyDescent="0.25">
      <c r="C159" s="9"/>
    </row>
    <row r="160" spans="3:15" x14ac:dyDescent="0.25">
      <c r="C160" s="9"/>
    </row>
    <row r="161" spans="3:3" x14ac:dyDescent="0.25">
      <c r="C161" s="9"/>
    </row>
    <row r="162" spans="3:3" x14ac:dyDescent="0.25">
      <c r="C162" s="9"/>
    </row>
    <row r="163" spans="3:3" x14ac:dyDescent="0.25">
      <c r="C163" s="9"/>
    </row>
    <row r="164" spans="3:3" x14ac:dyDescent="0.25">
      <c r="C164" s="9"/>
    </row>
    <row r="165" spans="3:3" x14ac:dyDescent="0.25">
      <c r="C165" s="9"/>
    </row>
    <row r="166" spans="3:3" x14ac:dyDescent="0.25">
      <c r="C166" s="9"/>
    </row>
    <row r="167" spans="3:3" x14ac:dyDescent="0.25">
      <c r="C167" s="9"/>
    </row>
    <row r="168" spans="3:3" x14ac:dyDescent="0.25">
      <c r="C168" s="9"/>
    </row>
    <row r="169" spans="3:3" x14ac:dyDescent="0.25">
      <c r="C169" s="9"/>
    </row>
    <row r="170" spans="3:3" x14ac:dyDescent="0.25">
      <c r="C170" s="9"/>
    </row>
    <row r="171" spans="3:3" x14ac:dyDescent="0.25">
      <c r="C171" s="9"/>
    </row>
    <row r="172" spans="3:3" x14ac:dyDescent="0.25">
      <c r="C172" s="9"/>
    </row>
    <row r="173" spans="3:3" x14ac:dyDescent="0.25">
      <c r="C173" s="9"/>
    </row>
    <row r="174" spans="3:3" x14ac:dyDescent="0.25">
      <c r="C174" s="9"/>
    </row>
    <row r="175" spans="3:3" x14ac:dyDescent="0.25">
      <c r="C175" s="9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zoomScale="130" zoomScaleNormal="130" workbookViewId="0"/>
  </sheetViews>
  <sheetFormatPr defaultRowHeight="15.75" x14ac:dyDescent="0.25"/>
  <sheetData>
    <row r="1" spans="1:4" x14ac:dyDescent="0.25">
      <c r="A1" s="10" t="s">
        <v>37</v>
      </c>
      <c r="B1" s="6"/>
      <c r="C1" s="6"/>
      <c r="D1" s="6"/>
    </row>
    <row r="2" spans="1:4" x14ac:dyDescent="0.25">
      <c r="A2" s="6" t="s">
        <v>38</v>
      </c>
      <c r="B2" s="6" t="s">
        <v>39</v>
      </c>
      <c r="C2" s="6" t="s">
        <v>40</v>
      </c>
      <c r="D2" s="6" t="s">
        <v>41</v>
      </c>
    </row>
    <row r="3" spans="1:4" x14ac:dyDescent="0.25">
      <c r="A3" s="13">
        <v>3.4225764500000002</v>
      </c>
      <c r="B3" s="3">
        <v>2.9760715435897445</v>
      </c>
      <c r="C3" s="3">
        <v>2.0756710672268901</v>
      </c>
      <c r="D3" s="3">
        <v>1.3331409025595238</v>
      </c>
    </row>
    <row r="4" spans="1:4" x14ac:dyDescent="0.25">
      <c r="A4" s="4">
        <v>0.18429012840848563</v>
      </c>
      <c r="B4" s="4">
        <v>0.14669986269611798</v>
      </c>
      <c r="C4" s="4">
        <v>0.12319217372433225</v>
      </c>
      <c r="D4" s="4">
        <v>7.6394966062316202E-2</v>
      </c>
    </row>
  </sheetData>
  <phoneticPr fontId="1" type="noConversion"/>
  <conditionalFormatting sqref="B3">
    <cfRule type="cellIs" dxfId="0" priority="1" operator="greaterThan">
      <formula>208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</vt:lpstr>
      <vt:lpstr>IN</vt:lpstr>
      <vt:lpstr>SI</vt:lpstr>
      <vt:lpstr>RI</vt:lpstr>
      <vt:lpstr>COMBINED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2021-11-02T14:31:07Z</dcterms:created>
  <dcterms:modified xsi:type="dcterms:W3CDTF">2022-09-30T13:09:18Z</dcterms:modified>
</cp:coreProperties>
</file>