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ocuments\PUBLICATION MANUSCRIPT 1-RESUBMISSION 2\DATA FOR REPOSITORY\"/>
    </mc:Choice>
  </mc:AlternateContent>
  <bookViews>
    <workbookView xWindow="0" yWindow="0" windowWidth="28800" windowHeight="12330"/>
  </bookViews>
  <sheets>
    <sheet name="W" sheetId="20" r:id="rId1"/>
    <sheet name="IN" sheetId="15" r:id="rId2"/>
    <sheet name="SI" sheetId="21" r:id="rId3"/>
    <sheet name="RI" sheetId="22" r:id="rId4"/>
    <sheet name="COMBINED ANALYSIS" sheetId="23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48" i="20" l="1"/>
  <c r="N48" i="20"/>
  <c r="M48" i="20"/>
  <c r="L48" i="20"/>
  <c r="K48" i="20"/>
  <c r="O47" i="20"/>
  <c r="N47" i="20"/>
  <c r="M47" i="20"/>
  <c r="M49" i="20" s="1"/>
  <c r="L47" i="20"/>
  <c r="K47" i="20"/>
  <c r="P45" i="20"/>
  <c r="O45" i="20"/>
  <c r="N45" i="20"/>
  <c r="M45" i="20"/>
  <c r="L45" i="20"/>
  <c r="K45" i="20"/>
  <c r="D45" i="20"/>
  <c r="E45" i="20"/>
  <c r="F45" i="20"/>
  <c r="G45" i="20"/>
  <c r="H45" i="20"/>
  <c r="I45" i="20"/>
  <c r="D47" i="20"/>
  <c r="E47" i="20"/>
  <c r="F47" i="20"/>
  <c r="G47" i="20"/>
  <c r="H47" i="20"/>
  <c r="I47" i="20"/>
  <c r="D48" i="20"/>
  <c r="E48" i="20"/>
  <c r="F48" i="20"/>
  <c r="G48" i="20"/>
  <c r="G49" i="20" s="1"/>
  <c r="H48" i="20"/>
  <c r="I48" i="20"/>
  <c r="C48" i="20"/>
  <c r="C47" i="20"/>
  <c r="C49" i="20" s="1"/>
  <c r="C45" i="20"/>
  <c r="J45" i="20"/>
  <c r="O111" i="15"/>
  <c r="N111" i="15"/>
  <c r="M111" i="15"/>
  <c r="L111" i="15"/>
  <c r="K111" i="15"/>
  <c r="O110" i="15"/>
  <c r="O112" i="15" s="1"/>
  <c r="N110" i="15"/>
  <c r="M110" i="15"/>
  <c r="L110" i="15"/>
  <c r="K110" i="15"/>
  <c r="K112" i="15" s="1"/>
  <c r="P108" i="15"/>
  <c r="O108" i="15"/>
  <c r="N108" i="15"/>
  <c r="M108" i="15"/>
  <c r="L108" i="15"/>
  <c r="K108" i="15"/>
  <c r="D108" i="15"/>
  <c r="E108" i="15"/>
  <c r="F108" i="15"/>
  <c r="G108" i="15"/>
  <c r="H108" i="15"/>
  <c r="I108" i="15"/>
  <c r="D110" i="15"/>
  <c r="E110" i="15"/>
  <c r="F110" i="15"/>
  <c r="G110" i="15"/>
  <c r="H110" i="15"/>
  <c r="I110" i="15"/>
  <c r="D111" i="15"/>
  <c r="E111" i="15"/>
  <c r="F111" i="15"/>
  <c r="G111" i="15"/>
  <c r="H111" i="15"/>
  <c r="I111" i="15"/>
  <c r="C111" i="15"/>
  <c r="C110" i="15"/>
  <c r="J108" i="15"/>
  <c r="C108" i="15"/>
  <c r="O160" i="21"/>
  <c r="N160" i="21"/>
  <c r="M160" i="21"/>
  <c r="L160" i="21"/>
  <c r="K160" i="21"/>
  <c r="I160" i="21"/>
  <c r="H160" i="21"/>
  <c r="G160" i="21"/>
  <c r="F160" i="21"/>
  <c r="E160" i="21"/>
  <c r="D160" i="21"/>
  <c r="C160" i="21"/>
  <c r="O159" i="21"/>
  <c r="O161" i="21" s="1"/>
  <c r="N159" i="21"/>
  <c r="N161" i="21" s="1"/>
  <c r="M159" i="21"/>
  <c r="M161" i="21" s="1"/>
  <c r="L159" i="21"/>
  <c r="L161" i="21" s="1"/>
  <c r="K159" i="21"/>
  <c r="I159" i="21"/>
  <c r="H159" i="21"/>
  <c r="H161" i="21" s="1"/>
  <c r="G159" i="21"/>
  <c r="G161" i="21" s="1"/>
  <c r="F159" i="21"/>
  <c r="F161" i="21" s="1"/>
  <c r="E159" i="21"/>
  <c r="E161" i="21" s="1"/>
  <c r="D159" i="21"/>
  <c r="D161" i="21" s="1"/>
  <c r="C159" i="21"/>
  <c r="C161" i="21" s="1"/>
  <c r="P157" i="21"/>
  <c r="O157" i="21"/>
  <c r="N157" i="21"/>
  <c r="M157" i="21"/>
  <c r="L157" i="21"/>
  <c r="K157" i="21"/>
  <c r="J157" i="21"/>
  <c r="I157" i="21"/>
  <c r="H157" i="21"/>
  <c r="G157" i="21"/>
  <c r="F157" i="21"/>
  <c r="E157" i="21"/>
  <c r="D157" i="21"/>
  <c r="C157" i="21"/>
  <c r="O24" i="22"/>
  <c r="N24" i="22"/>
  <c r="M24" i="22"/>
  <c r="L24" i="22"/>
  <c r="K24" i="22"/>
  <c r="O23" i="22"/>
  <c r="O25" i="22" s="1"/>
  <c r="N23" i="22"/>
  <c r="M23" i="22"/>
  <c r="L23" i="22"/>
  <c r="L25" i="22" s="1"/>
  <c r="K23" i="22"/>
  <c r="K25" i="22" s="1"/>
  <c r="P21" i="22"/>
  <c r="O21" i="22"/>
  <c r="N21" i="22"/>
  <c r="M21" i="22"/>
  <c r="L21" i="22"/>
  <c r="K21" i="22"/>
  <c r="D21" i="22"/>
  <c r="E21" i="22"/>
  <c r="F21" i="22"/>
  <c r="G21" i="22"/>
  <c r="H21" i="22"/>
  <c r="I21" i="22"/>
  <c r="D23" i="22"/>
  <c r="E23" i="22"/>
  <c r="F23" i="22"/>
  <c r="G23" i="22"/>
  <c r="H23" i="22"/>
  <c r="I23" i="22"/>
  <c r="D24" i="22"/>
  <c r="E24" i="22"/>
  <c r="E25" i="22" s="1"/>
  <c r="F24" i="22"/>
  <c r="F25" i="22" s="1"/>
  <c r="G24" i="22"/>
  <c r="H24" i="22"/>
  <c r="I24" i="22"/>
  <c r="D25" i="22"/>
  <c r="C24" i="22"/>
  <c r="H25" i="22" l="1"/>
  <c r="H49" i="20"/>
  <c r="D49" i="20"/>
  <c r="F49" i="20"/>
  <c r="L49" i="20"/>
  <c r="I49" i="20"/>
  <c r="E49" i="20"/>
  <c r="N49" i="20"/>
  <c r="K49" i="20"/>
  <c r="O49" i="20"/>
  <c r="D112" i="15"/>
  <c r="F112" i="15"/>
  <c r="H112" i="15"/>
  <c r="I112" i="15"/>
  <c r="C112" i="15"/>
  <c r="L112" i="15"/>
  <c r="G112" i="15"/>
  <c r="E112" i="15"/>
  <c r="M112" i="15"/>
  <c r="N112" i="15"/>
  <c r="I161" i="21"/>
  <c r="K161" i="21"/>
  <c r="G25" i="22"/>
  <c r="I25" i="22"/>
  <c r="N25" i="22"/>
  <c r="M25" i="22"/>
  <c r="C23" i="22" l="1"/>
  <c r="C21" i="22"/>
  <c r="J21" i="22" l="1"/>
  <c r="C25" i="22"/>
</calcChain>
</file>

<file path=xl/sharedStrings.xml><?xml version="1.0" encoding="utf-8"?>
<sst xmlns="http://schemas.openxmlformats.org/spreadsheetml/2006/main" count="352" uniqueCount="51">
  <si>
    <t>TALIM</t>
  </si>
  <si>
    <t>DOKSURI</t>
  </si>
  <si>
    <t>CIMARON</t>
  </si>
  <si>
    <t>MANGKHUT</t>
  </si>
  <si>
    <t>YUTU</t>
  </si>
  <si>
    <t>USAGI</t>
  </si>
  <si>
    <t>MAN-YI</t>
  </si>
  <si>
    <t>WUTIP</t>
  </si>
  <si>
    <t>LEKIMA</t>
  </si>
  <si>
    <t>KROSA</t>
  </si>
  <si>
    <t>LINGLING</t>
  </si>
  <si>
    <t>NEOGURI</t>
  </si>
  <si>
    <t>FENGSHEN</t>
  </si>
  <si>
    <t>KALMAEGI</t>
  </si>
  <si>
    <t>KAMMURI</t>
  </si>
  <si>
    <t>PHANFONE</t>
  </si>
  <si>
    <t>GONI</t>
  </si>
  <si>
    <t>VONGFONG</t>
  </si>
  <si>
    <t>BULBUL:MATMO</t>
  </si>
  <si>
    <t>DAMREY</t>
  </si>
  <si>
    <t>HAGIBIS</t>
  </si>
  <si>
    <t>HALONG</t>
  </si>
  <si>
    <t>JEBI</t>
  </si>
  <si>
    <t>KONG-REY</t>
  </si>
  <si>
    <t>MARIA</t>
  </si>
  <si>
    <t>MAYSAK</t>
  </si>
  <si>
    <t>MEARI</t>
  </si>
  <si>
    <t>MERANTI</t>
  </si>
  <si>
    <t>MOLAVE</t>
  </si>
  <si>
    <t>NAMTHEUN</t>
  </si>
  <si>
    <t>NEPARTAK</t>
  </si>
  <si>
    <t>SONGDA</t>
  </si>
  <si>
    <t>Average</t>
    <phoneticPr fontId="1" type="noConversion"/>
  </si>
  <si>
    <t>No. of data points</t>
    <phoneticPr fontId="1" type="noConversion"/>
  </si>
  <si>
    <t>SD</t>
    <phoneticPr fontId="1" type="noConversion"/>
  </si>
  <si>
    <t>n^1/2</t>
    <phoneticPr fontId="1" type="noConversion"/>
  </si>
  <si>
    <t>SE</t>
    <phoneticPr fontId="1" type="noConversion"/>
  </si>
  <si>
    <t>AVERAGE WITHIN 6RMW</t>
    <phoneticPr fontId="1" type="noConversion"/>
  </si>
  <si>
    <t>RI</t>
    <phoneticPr fontId="1" type="noConversion"/>
  </si>
  <si>
    <t>SI</t>
    <phoneticPr fontId="1" type="noConversion"/>
  </si>
  <si>
    <t>IN</t>
    <phoneticPr fontId="1" type="noConversion"/>
  </si>
  <si>
    <t>W</t>
    <phoneticPr fontId="1" type="noConversion"/>
  </si>
  <si>
    <t>Average</t>
    <phoneticPr fontId="1" type="noConversion"/>
  </si>
  <si>
    <t>0100</t>
    <phoneticPr fontId="1" type="noConversion"/>
  </si>
  <si>
    <t>0130</t>
    <phoneticPr fontId="1" type="noConversion"/>
  </si>
  <si>
    <t>0200</t>
    <phoneticPr fontId="1" type="noConversion"/>
  </si>
  <si>
    <t>0230</t>
    <phoneticPr fontId="1" type="noConversion"/>
  </si>
  <si>
    <t>0330</t>
    <phoneticPr fontId="1" type="noConversion"/>
  </si>
  <si>
    <t>0400</t>
    <phoneticPr fontId="1" type="noConversion"/>
  </si>
  <si>
    <t>0430</t>
    <phoneticPr fontId="1" type="noConversion"/>
  </si>
  <si>
    <t>0500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</si>
</sst>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5" x14ac:knownFonts="1">
    <font>
      <sz val="11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1"/>
      <color theme="1"/>
      <name val="新細明體"/>
      <family val="1"/>
      <charset val="136"/>
      <scheme val="minor"/>
    </font>
    <font>
      <sz val="12"/>
      <color theme="1"/>
      <name val="Calibri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Fill="1">
      <alignment vertical="center"/>
    </xf>
    <xf numFmtId="176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Fill="1">
      <alignment vertical="center"/>
    </xf>
    <xf numFmtId="0" fontId="4" fillId="0" borderId="0" xfId="0" applyFont="1" applyFill="1" applyAlignment="1">
      <alignment horizontal="center" vertical="center"/>
    </xf>
    <xf numFmtId="22" fontId="4" fillId="0" borderId="0" xfId="0" applyNumberFormat="1" applyFont="1" applyAlignment="1">
      <alignment horizontal="center" vertical="center"/>
    </xf>
    <xf numFmtId="14" fontId="4" fillId="0" borderId="0" xfId="0" applyNumberFormat="1" applyFont="1" applyAlignment="1">
      <alignment horizontal="center" vertical="center"/>
    </xf>
    <xf numFmtId="22" fontId="4" fillId="0" borderId="0" xfId="0" applyNumberFormat="1" applyFont="1" applyFill="1" applyAlignment="1">
      <alignment horizontal="center" vertical="center"/>
    </xf>
    <xf numFmtId="14" fontId="4" fillId="0" borderId="0" xfId="0" quotePrefix="1" applyNumberFormat="1" applyFont="1" applyAlignment="1">
      <alignment horizontal="right" vertical="center"/>
    </xf>
    <xf numFmtId="0" fontId="4" fillId="0" borderId="0" xfId="0" quotePrefix="1" applyFont="1" applyAlignment="1">
      <alignment horizontal="right" vertical="center"/>
    </xf>
    <xf numFmtId="2" fontId="4" fillId="0" borderId="0" xfId="0" applyNumberFormat="1" applyFont="1" applyAlignment="1">
      <alignment horizontal="center" vertical="center"/>
    </xf>
    <xf numFmtId="14" fontId="4" fillId="0" borderId="0" xfId="0" quotePrefix="1" applyNumberFormat="1" applyFont="1" applyFill="1" applyAlignment="1">
      <alignment horizontal="right" vertical="center"/>
    </xf>
    <xf numFmtId="0" fontId="4" fillId="0" borderId="0" xfId="0" quotePrefix="1" applyFont="1" applyFill="1" applyAlignment="1">
      <alignment horizontal="right" vertical="center"/>
    </xf>
    <xf numFmtId="0" fontId="3" fillId="0" borderId="0" xfId="0" applyFont="1" applyFill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9"/>
  <sheetViews>
    <sheetView tabSelected="1" topLeftCell="A22" workbookViewId="0"/>
  </sheetViews>
  <sheetFormatPr defaultRowHeight="15.75" x14ac:dyDescent="0.25"/>
  <cols>
    <col min="1" max="1" width="13.140625" style="6" bestFit="1" customWidth="1"/>
    <col min="2" max="2" width="16.140625" style="6" bestFit="1" customWidth="1"/>
    <col min="3" max="3" width="9.28515625" style="6" bestFit="1" customWidth="1"/>
    <col min="4" max="4" width="11.42578125" style="6" bestFit="1" customWidth="1"/>
    <col min="5" max="5" width="9.5703125" style="6" bestFit="1" customWidth="1"/>
    <col min="6" max="6" width="9.28515625" style="6" bestFit="1" customWidth="1"/>
    <col min="7" max="7" width="8.7109375" style="6" customWidth="1"/>
    <col min="8" max="8" width="9.85546875" style="6" customWidth="1"/>
    <col min="9" max="9" width="13.140625" style="6" bestFit="1" customWidth="1"/>
    <col min="10" max="10" width="18.28515625" style="6" bestFit="1" customWidth="1"/>
    <col min="11" max="11" width="11.42578125" style="6" bestFit="1" customWidth="1"/>
    <col min="12" max="12" width="9.5703125" style="6" bestFit="1" customWidth="1"/>
    <col min="13" max="13" width="9.28515625" style="6" bestFit="1" customWidth="1"/>
    <col min="14" max="14" width="8.7109375" style="6" customWidth="1"/>
    <col min="15" max="15" width="9.85546875" style="6" customWidth="1"/>
    <col min="16" max="16" width="18.28515625" style="6" bestFit="1" customWidth="1"/>
    <col min="17" max="19" width="5.7109375" style="6" customWidth="1"/>
    <col min="20" max="22" width="5.7109375" customWidth="1"/>
  </cols>
  <sheetData>
    <row r="1" spans="1:22" s="2" customFormat="1" x14ac:dyDescent="0.25">
      <c r="A1" s="10"/>
      <c r="B1" s="10"/>
      <c r="C1" s="10">
        <v>1</v>
      </c>
      <c r="D1" s="10">
        <v>2</v>
      </c>
      <c r="E1" s="10">
        <v>3</v>
      </c>
      <c r="F1" s="10">
        <v>4</v>
      </c>
      <c r="G1" s="10">
        <v>5</v>
      </c>
      <c r="H1" s="10">
        <v>6</v>
      </c>
      <c r="I1" s="10" t="s">
        <v>32</v>
      </c>
      <c r="J1" s="10" t="s">
        <v>33</v>
      </c>
      <c r="K1" s="10">
        <v>7</v>
      </c>
      <c r="L1" s="10">
        <v>8</v>
      </c>
      <c r="M1" s="10">
        <v>9</v>
      </c>
      <c r="N1" s="10">
        <v>10</v>
      </c>
      <c r="O1" s="10" t="s">
        <v>42</v>
      </c>
      <c r="P1" s="10" t="s">
        <v>33</v>
      </c>
      <c r="Q1" s="10"/>
      <c r="R1" s="10"/>
      <c r="S1" s="10"/>
      <c r="T1" s="7"/>
      <c r="U1" s="7"/>
      <c r="V1" s="7"/>
    </row>
    <row r="2" spans="1:22" s="2" customFormat="1" x14ac:dyDescent="0.25">
      <c r="A2" s="10" t="s">
        <v>7</v>
      </c>
      <c r="B2" s="13">
        <v>43524.125</v>
      </c>
      <c r="C2" s="6">
        <v>0.210143</v>
      </c>
      <c r="D2" s="6">
        <v>0.23019899999999999</v>
      </c>
      <c r="E2" s="6">
        <v>0.193665</v>
      </c>
      <c r="F2" s="6">
        <v>0.16744100000000001</v>
      </c>
      <c r="G2" s="6">
        <v>0.106491</v>
      </c>
      <c r="H2" s="6">
        <v>6.0189100000000002E-2</v>
      </c>
      <c r="I2" s="6">
        <v>0.129472</v>
      </c>
      <c r="J2" s="6">
        <v>20440</v>
      </c>
      <c r="K2" s="6">
        <v>6.9408399999999995E-2</v>
      </c>
      <c r="L2" s="6">
        <v>5.8080300000000001E-2</v>
      </c>
      <c r="M2" s="6">
        <v>4.3647999999999999E-2</v>
      </c>
      <c r="N2" s="6">
        <v>3.5189600000000001E-2</v>
      </c>
      <c r="O2" s="6">
        <v>7.84556E-2</v>
      </c>
      <c r="P2" s="6">
        <v>56766</v>
      </c>
      <c r="Q2" s="10"/>
      <c r="R2" s="10"/>
      <c r="S2" s="10"/>
    </row>
    <row r="3" spans="1:22" s="2" customFormat="1" x14ac:dyDescent="0.25">
      <c r="A3" s="9"/>
      <c r="B3" s="17" t="s">
        <v>44</v>
      </c>
      <c r="C3" s="6">
        <v>0.27109699999999998</v>
      </c>
      <c r="D3" s="6">
        <v>0.271173</v>
      </c>
      <c r="E3" s="6">
        <v>0.33699000000000001</v>
      </c>
      <c r="F3" s="6">
        <v>0.21066599999999999</v>
      </c>
      <c r="G3" s="6">
        <v>0.12842700000000001</v>
      </c>
      <c r="H3" s="6">
        <v>6.9617700000000005E-2</v>
      </c>
      <c r="I3" s="6">
        <v>0.171265</v>
      </c>
      <c r="J3" s="6">
        <v>20440</v>
      </c>
      <c r="K3" s="6">
        <v>4.3624299999999998E-2</v>
      </c>
      <c r="L3" s="6">
        <v>0.101594</v>
      </c>
      <c r="M3" s="6">
        <v>0.115996</v>
      </c>
      <c r="N3" s="6">
        <v>8.5555699999999998E-2</v>
      </c>
      <c r="O3" s="6">
        <v>0.118549</v>
      </c>
      <c r="P3" s="6">
        <v>56766</v>
      </c>
      <c r="Q3" s="10"/>
      <c r="R3" s="7"/>
      <c r="S3" s="7"/>
      <c r="T3" s="7"/>
    </row>
    <row r="4" spans="1:22" s="2" customFormat="1" x14ac:dyDescent="0.25">
      <c r="A4" s="9"/>
      <c r="B4" s="17" t="s">
        <v>45</v>
      </c>
      <c r="C4" s="6">
        <v>0.26878200000000002</v>
      </c>
      <c r="D4" s="6">
        <v>0.26224999999999998</v>
      </c>
      <c r="E4" s="6">
        <v>0.28819800000000001</v>
      </c>
      <c r="F4" s="6">
        <v>0.1958</v>
      </c>
      <c r="G4" s="6">
        <v>0.119144</v>
      </c>
      <c r="H4" s="6">
        <v>6.3940499999999997E-2</v>
      </c>
      <c r="I4" s="6">
        <v>0.15673200000000001</v>
      </c>
      <c r="J4" s="6">
        <v>20440</v>
      </c>
      <c r="K4" s="6">
        <v>4.6836200000000001E-2</v>
      </c>
      <c r="L4" s="6">
        <v>7.8426899999999994E-2</v>
      </c>
      <c r="M4" s="6">
        <v>7.2006399999999998E-2</v>
      </c>
      <c r="N4" s="6">
        <v>3.7856000000000001E-2</v>
      </c>
      <c r="O4" s="6">
        <v>9.3716900000000006E-2</v>
      </c>
      <c r="P4" s="6">
        <v>56766</v>
      </c>
      <c r="Q4" s="10"/>
      <c r="R4" s="7"/>
      <c r="S4" s="7"/>
      <c r="T4" s="7"/>
    </row>
    <row r="5" spans="1:22" s="2" customFormat="1" x14ac:dyDescent="0.25">
      <c r="A5" s="9"/>
      <c r="B5" s="17" t="s">
        <v>46</v>
      </c>
      <c r="C5" s="6">
        <v>0.27642699999999998</v>
      </c>
      <c r="D5" s="6">
        <v>0.25386799999999998</v>
      </c>
      <c r="E5" s="6">
        <v>0.23802599999999999</v>
      </c>
      <c r="F5" s="6">
        <v>0.17945700000000001</v>
      </c>
      <c r="G5" s="6">
        <v>0.10754900000000001</v>
      </c>
      <c r="H5" s="6">
        <v>6.2799900000000006E-2</v>
      </c>
      <c r="I5" s="6">
        <v>0.14285200000000001</v>
      </c>
      <c r="J5" s="6">
        <v>20440</v>
      </c>
      <c r="K5" s="6">
        <v>5.0953600000000002E-2</v>
      </c>
      <c r="L5" s="6">
        <v>5.9667499999999998E-2</v>
      </c>
      <c r="M5" s="6">
        <v>4.7007199999999999E-2</v>
      </c>
      <c r="N5" s="6">
        <v>3.2870799999999999E-2</v>
      </c>
      <c r="O5" s="6">
        <v>8.1243700000000002E-2</v>
      </c>
      <c r="P5" s="6">
        <v>56766</v>
      </c>
      <c r="Q5" s="10"/>
      <c r="R5" s="7"/>
      <c r="S5" s="7"/>
      <c r="T5" s="7"/>
    </row>
    <row r="6" spans="1:22" s="2" customFormat="1" x14ac:dyDescent="0.25">
      <c r="A6" s="9"/>
      <c r="B6" s="18" t="s">
        <v>47</v>
      </c>
      <c r="C6" s="6">
        <v>0.17690400000000001</v>
      </c>
      <c r="D6" s="6">
        <v>0.274787</v>
      </c>
      <c r="E6" s="6">
        <v>0.22075900000000001</v>
      </c>
      <c r="F6" s="6">
        <v>0.18798999999999999</v>
      </c>
      <c r="G6" s="6">
        <v>9.4844100000000001E-2</v>
      </c>
      <c r="H6" s="6">
        <v>6.0788599999999998E-2</v>
      </c>
      <c r="I6" s="6">
        <v>0.13728399999999999</v>
      </c>
      <c r="J6" s="6">
        <v>20440</v>
      </c>
      <c r="K6" s="6">
        <v>7.5916399999999995E-2</v>
      </c>
      <c r="L6" s="6">
        <v>4.8813000000000002E-2</v>
      </c>
      <c r="M6" s="6">
        <v>2.67399E-2</v>
      </c>
      <c r="N6" s="6">
        <v>3.7616900000000002E-2</v>
      </c>
      <c r="O6" s="6">
        <v>7.8310599999999994E-2</v>
      </c>
      <c r="P6" s="6">
        <v>56766</v>
      </c>
      <c r="Q6" s="10"/>
      <c r="R6" s="7"/>
      <c r="S6" s="7"/>
      <c r="T6" s="7"/>
    </row>
    <row r="7" spans="1:22" s="2" customFormat="1" x14ac:dyDescent="0.25">
      <c r="A7" s="9"/>
      <c r="B7" s="18" t="s">
        <v>48</v>
      </c>
      <c r="C7" s="6">
        <v>9.8644700000000002E-2</v>
      </c>
      <c r="D7" s="6">
        <v>0.24575</v>
      </c>
      <c r="E7" s="6">
        <v>0.215476</v>
      </c>
      <c r="F7" s="6">
        <v>0.19900799999999999</v>
      </c>
      <c r="G7" s="6">
        <v>8.9954300000000001E-2</v>
      </c>
      <c r="H7" s="6">
        <v>5.8865099999999997E-2</v>
      </c>
      <c r="I7" s="6">
        <v>0.13228599999999999</v>
      </c>
      <c r="J7" s="6">
        <v>20440</v>
      </c>
      <c r="K7" s="6">
        <v>0.29503099999999999</v>
      </c>
      <c r="L7" s="6">
        <v>0.17002700000000001</v>
      </c>
      <c r="M7" s="6">
        <v>2.64934E-2</v>
      </c>
      <c r="N7" s="6">
        <v>3.4321699999999997E-2</v>
      </c>
      <c r="O7" s="6">
        <v>0.122492</v>
      </c>
      <c r="P7" s="6">
        <v>56766</v>
      </c>
      <c r="Q7" s="10"/>
      <c r="R7" s="7"/>
      <c r="S7" s="7"/>
      <c r="T7" s="7"/>
    </row>
    <row r="8" spans="1:22" s="2" customFormat="1" x14ac:dyDescent="0.25">
      <c r="A8" s="9"/>
      <c r="B8" s="17" t="s">
        <v>49</v>
      </c>
      <c r="C8" s="6">
        <v>7.0565799999999998E-2</v>
      </c>
      <c r="D8" s="6">
        <v>0.22713</v>
      </c>
      <c r="E8" s="6">
        <v>0.15462400000000001</v>
      </c>
      <c r="F8" s="6">
        <v>0.13991000000000001</v>
      </c>
      <c r="G8" s="6">
        <v>7.8460699999999994E-2</v>
      </c>
      <c r="H8" s="6">
        <v>4.5761299999999998E-2</v>
      </c>
      <c r="I8" s="6">
        <v>0.103132</v>
      </c>
      <c r="J8" s="6">
        <v>20440</v>
      </c>
      <c r="K8" s="6">
        <v>0.25303300000000001</v>
      </c>
      <c r="L8" s="6">
        <v>0.14144799999999999</v>
      </c>
      <c r="M8" s="6">
        <v>2.7249300000000001E-2</v>
      </c>
      <c r="N8" s="6">
        <v>3.6541400000000002E-2</v>
      </c>
      <c r="O8" s="6">
        <v>0.102801</v>
      </c>
      <c r="P8" s="6">
        <v>56766</v>
      </c>
      <c r="Q8" s="10"/>
      <c r="R8" s="7"/>
      <c r="S8" s="7"/>
      <c r="T8" s="7"/>
    </row>
    <row r="9" spans="1:22" s="2" customFormat="1" x14ac:dyDescent="0.25">
      <c r="A9" s="10" t="s">
        <v>5</v>
      </c>
      <c r="B9" s="13">
        <v>43424.125</v>
      </c>
      <c r="C9" s="6">
        <v>0.20453099999999999</v>
      </c>
      <c r="D9" s="6">
        <v>2.7653400000000001</v>
      </c>
      <c r="E9" s="6">
        <v>1.7927500000000001</v>
      </c>
      <c r="F9" s="6">
        <v>2.0663399999999998</v>
      </c>
      <c r="G9" s="6">
        <v>1.00447</v>
      </c>
      <c r="H9" s="6">
        <v>0.37337100000000001</v>
      </c>
      <c r="I9" s="6">
        <v>1.2520199999999999</v>
      </c>
      <c r="J9" s="6">
        <v>38642</v>
      </c>
      <c r="K9" s="6">
        <v>0.24635899999999999</v>
      </c>
      <c r="L9" s="6">
        <v>0.19992099999999999</v>
      </c>
      <c r="M9" s="6">
        <v>9.44213E-2</v>
      </c>
      <c r="N9" s="6">
        <v>9.4417299999999996E-2</v>
      </c>
      <c r="O9" s="6">
        <v>0.54676400000000003</v>
      </c>
      <c r="P9" s="6">
        <v>107330</v>
      </c>
      <c r="Q9" s="10"/>
      <c r="R9" s="10"/>
      <c r="S9" s="10"/>
    </row>
    <row r="10" spans="1:22" s="2" customFormat="1" x14ac:dyDescent="0.25">
      <c r="A10" s="9"/>
      <c r="B10" s="17" t="s">
        <v>44</v>
      </c>
      <c r="C10" s="6">
        <v>0.74887000000000004</v>
      </c>
      <c r="D10" s="6">
        <v>2.9083700000000001</v>
      </c>
      <c r="E10" s="6">
        <v>2.2376800000000001</v>
      </c>
      <c r="F10" s="6">
        <v>1.96174</v>
      </c>
      <c r="G10" s="6">
        <v>0.86209599999999997</v>
      </c>
      <c r="H10" s="6">
        <v>0.52007099999999995</v>
      </c>
      <c r="I10" s="6">
        <v>1.32982</v>
      </c>
      <c r="J10" s="6">
        <v>38642</v>
      </c>
      <c r="K10" s="6">
        <v>0.44204100000000002</v>
      </c>
      <c r="L10" s="6">
        <v>0.198852</v>
      </c>
      <c r="M10" s="6">
        <v>7.4755699999999994E-2</v>
      </c>
      <c r="N10" s="6">
        <v>3.75705E-2</v>
      </c>
      <c r="O10" s="6">
        <v>0.58587800000000001</v>
      </c>
      <c r="P10" s="6">
        <v>107330</v>
      </c>
      <c r="Q10" s="10"/>
      <c r="R10" s="7"/>
      <c r="S10" s="7"/>
      <c r="T10" s="7"/>
    </row>
    <row r="11" spans="1:22" s="2" customFormat="1" x14ac:dyDescent="0.25">
      <c r="A11" s="9"/>
      <c r="B11" s="17" t="s">
        <v>45</v>
      </c>
      <c r="C11" s="6">
        <v>0.79154400000000003</v>
      </c>
      <c r="D11" s="6">
        <v>3.0609700000000002</v>
      </c>
      <c r="E11" s="6">
        <v>2.0083899999999999</v>
      </c>
      <c r="F11" s="6">
        <v>1.9370799999999999</v>
      </c>
      <c r="G11" s="6">
        <v>0.80985399999999996</v>
      </c>
      <c r="H11" s="6">
        <v>0.40041700000000002</v>
      </c>
      <c r="I11" s="6">
        <v>1.2574700000000001</v>
      </c>
      <c r="J11" s="6">
        <v>38642</v>
      </c>
      <c r="K11" s="6">
        <v>0.36295300000000003</v>
      </c>
      <c r="L11" s="6">
        <v>0.21443499999999999</v>
      </c>
      <c r="M11" s="6">
        <v>7.8231700000000001E-2</v>
      </c>
      <c r="N11" s="6">
        <v>4.2007200000000001E-2</v>
      </c>
      <c r="O11" s="6">
        <v>0.55333399999999999</v>
      </c>
      <c r="P11" s="6">
        <v>107330</v>
      </c>
      <c r="Q11" s="10"/>
      <c r="R11" s="7"/>
      <c r="S11" s="7"/>
      <c r="T11" s="7"/>
    </row>
    <row r="12" spans="1:22" s="2" customFormat="1" x14ac:dyDescent="0.25">
      <c r="A12" s="9"/>
      <c r="B12" s="17" t="s">
        <v>46</v>
      </c>
      <c r="C12" s="6">
        <v>0.38594000000000001</v>
      </c>
      <c r="D12" s="6">
        <v>2.9647999999999999</v>
      </c>
      <c r="E12" s="6">
        <v>1.86592</v>
      </c>
      <c r="F12" s="6">
        <v>2.1657899999999999</v>
      </c>
      <c r="G12" s="6">
        <v>0.86671699999999996</v>
      </c>
      <c r="H12" s="6">
        <v>0.37929800000000002</v>
      </c>
      <c r="I12" s="6">
        <v>1.2706200000000001</v>
      </c>
      <c r="J12" s="6">
        <v>38642</v>
      </c>
      <c r="K12" s="6">
        <v>0.28259099999999998</v>
      </c>
      <c r="L12" s="6">
        <v>0.17751700000000001</v>
      </c>
      <c r="M12" s="6">
        <v>8.8088700000000006E-2</v>
      </c>
      <c r="N12" s="6">
        <v>0.108972</v>
      </c>
      <c r="O12" s="6">
        <v>0.55648799999999998</v>
      </c>
      <c r="P12" s="6">
        <v>107330</v>
      </c>
      <c r="Q12" s="10"/>
      <c r="R12" s="7"/>
      <c r="S12" s="7"/>
      <c r="T12" s="7"/>
    </row>
    <row r="13" spans="1:22" s="2" customFormat="1" x14ac:dyDescent="0.25">
      <c r="A13" s="9"/>
      <c r="B13" s="18" t="s">
        <v>47</v>
      </c>
      <c r="C13" s="6">
        <v>0.14458299999999999</v>
      </c>
      <c r="D13" s="6">
        <v>2.6007600000000002</v>
      </c>
      <c r="E13" s="6">
        <v>1.7657499999999999</v>
      </c>
      <c r="F13" s="6">
        <v>1.80063</v>
      </c>
      <c r="G13" s="6">
        <v>0.95881499999999997</v>
      </c>
      <c r="H13" s="6">
        <v>0.38268999999999997</v>
      </c>
      <c r="I13" s="6">
        <v>1.17266</v>
      </c>
      <c r="J13" s="6">
        <v>38642</v>
      </c>
      <c r="K13" s="6">
        <v>0.24308399999999999</v>
      </c>
      <c r="L13" s="6">
        <v>0.247114</v>
      </c>
      <c r="M13" s="6">
        <v>9.2716900000000005E-2</v>
      </c>
      <c r="N13" s="6">
        <v>6.4418699999999995E-2</v>
      </c>
      <c r="O13" s="6">
        <v>0.51885700000000001</v>
      </c>
      <c r="P13" s="6">
        <v>107330</v>
      </c>
      <c r="Q13" s="10"/>
      <c r="R13" s="7"/>
      <c r="S13" s="7"/>
      <c r="T13" s="7"/>
    </row>
    <row r="14" spans="1:22" s="2" customFormat="1" x14ac:dyDescent="0.25">
      <c r="A14" s="9"/>
      <c r="B14" s="18" t="s">
        <v>48</v>
      </c>
      <c r="C14" s="6">
        <v>0.163379</v>
      </c>
      <c r="D14" s="6">
        <v>0.94038100000000002</v>
      </c>
      <c r="E14" s="6">
        <v>1.73133</v>
      </c>
      <c r="F14" s="6">
        <v>1.38618</v>
      </c>
      <c r="G14" s="6">
        <v>1.00023</v>
      </c>
      <c r="H14" s="6">
        <v>0.40275300000000003</v>
      </c>
      <c r="I14" s="6">
        <v>0.965862</v>
      </c>
      <c r="J14" s="6">
        <v>38642</v>
      </c>
      <c r="K14" s="6">
        <v>0.30174899999999999</v>
      </c>
      <c r="L14" s="6">
        <v>0.33569500000000002</v>
      </c>
      <c r="M14" s="6">
        <v>7.1947200000000003E-2</v>
      </c>
      <c r="N14" s="6">
        <v>3.1118400000000001E-2</v>
      </c>
      <c r="O14" s="6">
        <v>0.45546700000000001</v>
      </c>
      <c r="P14" s="6">
        <v>107330</v>
      </c>
      <c r="Q14" s="10"/>
      <c r="R14" s="7"/>
      <c r="S14" s="7"/>
      <c r="T14" s="7"/>
    </row>
    <row r="15" spans="1:22" s="2" customFormat="1" x14ac:dyDescent="0.25">
      <c r="A15" s="9"/>
      <c r="B15" s="17" t="s">
        <v>49</v>
      </c>
      <c r="C15" s="6">
        <v>0.157667</v>
      </c>
      <c r="D15" s="6">
        <v>0.51303399999999999</v>
      </c>
      <c r="E15" s="6">
        <v>1.7428900000000001</v>
      </c>
      <c r="F15" s="6">
        <v>1.38154</v>
      </c>
      <c r="G15" s="6">
        <v>1.0170600000000001</v>
      </c>
      <c r="H15" s="6">
        <v>0.38909199999999999</v>
      </c>
      <c r="I15" s="6">
        <v>0.93081400000000003</v>
      </c>
      <c r="J15" s="6">
        <v>38642</v>
      </c>
      <c r="K15" s="6">
        <v>0.30631199999999997</v>
      </c>
      <c r="L15" s="6">
        <v>0.341808</v>
      </c>
      <c r="M15" s="6">
        <v>7.0682599999999998E-2</v>
      </c>
      <c r="N15" s="6">
        <v>3.6989000000000001E-2</v>
      </c>
      <c r="O15" s="6">
        <v>0.44525999999999999</v>
      </c>
      <c r="P15" s="6">
        <v>107330</v>
      </c>
      <c r="Q15" s="10"/>
      <c r="R15" s="7"/>
      <c r="S15" s="7"/>
      <c r="T15" s="7"/>
    </row>
    <row r="16" spans="1:22" s="2" customFormat="1" x14ac:dyDescent="0.25">
      <c r="A16" s="10" t="s">
        <v>14</v>
      </c>
      <c r="B16" s="13">
        <v>43804.125</v>
      </c>
      <c r="C16" s="6">
        <v>0.37065999999999999</v>
      </c>
      <c r="D16" s="6">
        <v>0.63798900000000003</v>
      </c>
      <c r="E16" s="6">
        <v>0.48708499999999999</v>
      </c>
      <c r="F16" s="6">
        <v>0.40245700000000001</v>
      </c>
      <c r="G16" s="6">
        <v>0.28367300000000001</v>
      </c>
      <c r="H16" s="6">
        <v>0.21663399999999999</v>
      </c>
      <c r="I16" s="6">
        <v>0.346557</v>
      </c>
      <c r="J16" s="6">
        <v>11487</v>
      </c>
      <c r="K16" s="6">
        <v>0.156468</v>
      </c>
      <c r="L16" s="6">
        <v>0.17005799999999999</v>
      </c>
      <c r="M16" s="6">
        <v>0.320826</v>
      </c>
      <c r="N16" s="6">
        <v>0.38679799999999998</v>
      </c>
      <c r="O16" s="6">
        <v>0.29858899999999999</v>
      </c>
      <c r="P16" s="6">
        <v>31936</v>
      </c>
      <c r="Q16" s="10"/>
      <c r="R16" s="10"/>
      <c r="S16" s="10"/>
    </row>
    <row r="17" spans="1:20" s="2" customFormat="1" x14ac:dyDescent="0.25">
      <c r="A17" s="9"/>
      <c r="B17" s="17" t="s">
        <v>44</v>
      </c>
      <c r="C17" s="6">
        <v>0.74601799999999996</v>
      </c>
      <c r="D17" s="6">
        <v>1.55555</v>
      </c>
      <c r="E17" s="6">
        <v>1.46654</v>
      </c>
      <c r="F17" s="6">
        <v>1.3531899999999999</v>
      </c>
      <c r="G17" s="6">
        <v>1.2665900000000001</v>
      </c>
      <c r="H17" s="6">
        <v>0.95098199999999999</v>
      </c>
      <c r="I17" s="6">
        <v>1.22435</v>
      </c>
      <c r="J17" s="6">
        <v>11487</v>
      </c>
      <c r="K17" s="6">
        <v>0.80432599999999999</v>
      </c>
      <c r="L17" s="6">
        <v>0.73533800000000005</v>
      </c>
      <c r="M17" s="6">
        <v>0.80401800000000001</v>
      </c>
      <c r="N17" s="6">
        <v>0.83342700000000003</v>
      </c>
      <c r="O17" s="6">
        <v>0.95054400000000006</v>
      </c>
      <c r="P17" s="6">
        <v>31936</v>
      </c>
      <c r="Q17" s="10"/>
      <c r="R17" s="7"/>
      <c r="S17" s="7"/>
      <c r="T17" s="7"/>
    </row>
    <row r="18" spans="1:20" s="2" customFormat="1" x14ac:dyDescent="0.25">
      <c r="A18" s="9"/>
      <c r="B18" s="17" t="s">
        <v>45</v>
      </c>
      <c r="C18" s="6">
        <v>0.58755500000000005</v>
      </c>
      <c r="D18" s="6">
        <v>1.4808300000000001</v>
      </c>
      <c r="E18" s="6">
        <v>1.4463900000000001</v>
      </c>
      <c r="F18" s="6">
        <v>1.33216</v>
      </c>
      <c r="G18" s="6">
        <v>1.29196</v>
      </c>
      <c r="H18" s="6">
        <v>1.00115</v>
      </c>
      <c r="I18" s="6">
        <v>1.22847</v>
      </c>
      <c r="J18" s="6">
        <v>11487</v>
      </c>
      <c r="K18" s="6">
        <v>0.817187</v>
      </c>
      <c r="L18" s="6">
        <v>0.73794199999999999</v>
      </c>
      <c r="M18" s="6">
        <v>0.804894</v>
      </c>
      <c r="N18" s="6">
        <v>0.83403700000000003</v>
      </c>
      <c r="O18" s="6">
        <v>0.95436500000000002</v>
      </c>
      <c r="P18" s="6">
        <v>31936</v>
      </c>
      <c r="Q18" s="10"/>
      <c r="R18" s="7"/>
      <c r="S18" s="7"/>
      <c r="T18" s="7"/>
    </row>
    <row r="19" spans="1:20" s="2" customFormat="1" x14ac:dyDescent="0.25">
      <c r="A19" s="9"/>
      <c r="B19" s="17" t="s">
        <v>46</v>
      </c>
      <c r="C19" s="6">
        <v>0.50468800000000003</v>
      </c>
      <c r="D19" s="6">
        <v>0.88355600000000001</v>
      </c>
      <c r="E19" s="6">
        <v>0.54149700000000001</v>
      </c>
      <c r="F19" s="6">
        <v>0.43579499999999999</v>
      </c>
      <c r="G19" s="6">
        <v>0.31528899999999999</v>
      </c>
      <c r="H19" s="6">
        <v>0.22928799999999999</v>
      </c>
      <c r="I19" s="6">
        <v>0.39658100000000002</v>
      </c>
      <c r="J19" s="6">
        <v>11487</v>
      </c>
      <c r="K19" s="6">
        <v>0.17549300000000001</v>
      </c>
      <c r="L19" s="6">
        <v>0.18157599999999999</v>
      </c>
      <c r="M19" s="6">
        <v>0.36094900000000002</v>
      </c>
      <c r="N19" s="6">
        <v>0.450345</v>
      </c>
      <c r="O19" s="6">
        <v>0.33968500000000001</v>
      </c>
      <c r="P19" s="6">
        <v>31936</v>
      </c>
      <c r="Q19" s="10"/>
      <c r="R19" s="7"/>
      <c r="S19" s="7"/>
      <c r="T19" s="7"/>
    </row>
    <row r="20" spans="1:20" s="2" customFormat="1" x14ac:dyDescent="0.25">
      <c r="A20" s="9"/>
      <c r="B20" s="18" t="s">
        <v>47</v>
      </c>
      <c r="C20" s="6">
        <v>0.38515300000000002</v>
      </c>
      <c r="D20" s="6">
        <v>0.55769899999999994</v>
      </c>
      <c r="E20" s="6">
        <v>0.49579600000000001</v>
      </c>
      <c r="F20" s="6">
        <v>0.39911099999999999</v>
      </c>
      <c r="G20" s="6">
        <v>0.30010700000000001</v>
      </c>
      <c r="H20" s="6">
        <v>0.23674300000000001</v>
      </c>
      <c r="I20" s="6">
        <v>0.35107500000000003</v>
      </c>
      <c r="J20" s="6">
        <v>11487</v>
      </c>
      <c r="K20" s="6">
        <v>0.16553899999999999</v>
      </c>
      <c r="L20" s="6">
        <v>0.15640100000000001</v>
      </c>
      <c r="M20" s="6">
        <v>0.24856200000000001</v>
      </c>
      <c r="N20" s="6">
        <v>0.28924800000000001</v>
      </c>
      <c r="O20" s="6">
        <v>0.26852799999999999</v>
      </c>
      <c r="P20" s="6">
        <v>31936</v>
      </c>
      <c r="Q20" s="10"/>
      <c r="R20" s="7"/>
      <c r="S20" s="7"/>
      <c r="T20" s="7"/>
    </row>
    <row r="21" spans="1:20" s="2" customFormat="1" x14ac:dyDescent="0.25">
      <c r="A21" s="9"/>
      <c r="B21" s="18" t="s">
        <v>48</v>
      </c>
      <c r="C21" s="6">
        <v>0.41946600000000001</v>
      </c>
      <c r="D21" s="6">
        <v>0.519679</v>
      </c>
      <c r="E21" s="6">
        <v>0.50106099999999998</v>
      </c>
      <c r="F21" s="6">
        <v>0.41318100000000002</v>
      </c>
      <c r="G21" s="6">
        <v>0.29810500000000001</v>
      </c>
      <c r="H21" s="6">
        <v>0.22378700000000001</v>
      </c>
      <c r="I21" s="6">
        <v>0.34786600000000001</v>
      </c>
      <c r="J21" s="6">
        <v>11487</v>
      </c>
      <c r="K21" s="6">
        <v>0.17874399999999999</v>
      </c>
      <c r="L21" s="6">
        <v>0.16899700000000001</v>
      </c>
      <c r="M21" s="6">
        <v>0.2467</v>
      </c>
      <c r="N21" s="6">
        <v>0.27113500000000001</v>
      </c>
      <c r="O21" s="6">
        <v>0.26722400000000002</v>
      </c>
      <c r="P21" s="6">
        <v>31936</v>
      </c>
      <c r="Q21" s="10"/>
      <c r="R21" s="7"/>
      <c r="S21" s="7"/>
      <c r="T21" s="7"/>
    </row>
    <row r="22" spans="1:20" s="2" customFormat="1" x14ac:dyDescent="0.25">
      <c r="A22" s="9"/>
      <c r="B22" s="17" t="s">
        <v>49</v>
      </c>
      <c r="C22" s="6">
        <v>0.57760100000000003</v>
      </c>
      <c r="D22" s="6">
        <v>0.65364599999999995</v>
      </c>
      <c r="E22" s="6">
        <v>0.55508199999999996</v>
      </c>
      <c r="F22" s="6">
        <v>0.48536499999999999</v>
      </c>
      <c r="G22" s="6">
        <v>0.39571899999999999</v>
      </c>
      <c r="H22" s="6">
        <v>0.28182499999999999</v>
      </c>
      <c r="I22" s="6">
        <v>0.42708200000000002</v>
      </c>
      <c r="J22" s="6">
        <v>11487</v>
      </c>
      <c r="K22" s="6">
        <v>0.24174100000000001</v>
      </c>
      <c r="L22" s="6">
        <v>0.22253600000000001</v>
      </c>
      <c r="M22" s="6">
        <v>0.30372900000000003</v>
      </c>
      <c r="N22" s="6">
        <v>0.31528400000000001</v>
      </c>
      <c r="O22" s="6">
        <v>0.33004</v>
      </c>
      <c r="P22" s="6">
        <v>31936</v>
      </c>
      <c r="Q22" s="10"/>
      <c r="R22" s="7"/>
      <c r="S22" s="7"/>
      <c r="T22" s="7"/>
    </row>
    <row r="23" spans="1:20" s="2" customFormat="1" x14ac:dyDescent="0.25">
      <c r="A23" s="10" t="s">
        <v>6</v>
      </c>
      <c r="B23" s="13">
        <v>43431.125</v>
      </c>
      <c r="C23" s="6">
        <v>0.52993999999999997</v>
      </c>
      <c r="D23" s="6">
        <v>4.8009399999999998</v>
      </c>
      <c r="E23" s="6">
        <v>3.8400799999999999</v>
      </c>
      <c r="F23" s="6">
        <v>1.15889</v>
      </c>
      <c r="G23" s="6">
        <v>0.605711</v>
      </c>
      <c r="H23" s="6">
        <v>0.47800599999999999</v>
      </c>
      <c r="I23" s="6">
        <v>1.4711099999999999</v>
      </c>
      <c r="J23" s="6">
        <v>25859</v>
      </c>
      <c r="K23" s="6">
        <v>0.267841</v>
      </c>
      <c r="L23" s="6">
        <v>0.28642299999999998</v>
      </c>
      <c r="M23" s="6">
        <v>0.291489</v>
      </c>
      <c r="N23" s="6">
        <v>0.20827499999999999</v>
      </c>
      <c r="O23" s="6">
        <v>0.69635400000000003</v>
      </c>
      <c r="P23" s="6">
        <v>71853</v>
      </c>
      <c r="Q23" s="10"/>
      <c r="R23" s="10"/>
      <c r="S23" s="10"/>
    </row>
    <row r="24" spans="1:20" s="2" customFormat="1" x14ac:dyDescent="0.25">
      <c r="A24" s="9"/>
      <c r="B24" s="17" t="s">
        <v>44</v>
      </c>
      <c r="C24" s="6">
        <v>1.1085199999999999</v>
      </c>
      <c r="D24" s="6">
        <v>5.0831600000000003</v>
      </c>
      <c r="E24" s="6">
        <v>3.59137</v>
      </c>
      <c r="F24" s="6">
        <v>1.1615</v>
      </c>
      <c r="G24" s="6">
        <v>0.74126099999999995</v>
      </c>
      <c r="H24" s="6">
        <v>0.52560300000000004</v>
      </c>
      <c r="I24" s="6">
        <v>1.5252300000000001</v>
      </c>
      <c r="J24" s="6">
        <v>25859</v>
      </c>
      <c r="K24" s="6">
        <v>0.21705199999999999</v>
      </c>
      <c r="L24" s="6">
        <v>0.217554</v>
      </c>
      <c r="M24" s="6">
        <v>0.23738699999999999</v>
      </c>
      <c r="N24" s="6">
        <v>0.102159</v>
      </c>
      <c r="O24" s="6">
        <v>0.66952699999999998</v>
      </c>
      <c r="P24" s="6">
        <v>71853</v>
      </c>
      <c r="Q24" s="10"/>
      <c r="R24" s="7"/>
      <c r="S24" s="7"/>
      <c r="T24" s="7"/>
    </row>
    <row r="25" spans="1:20" s="2" customFormat="1" x14ac:dyDescent="0.25">
      <c r="A25" s="9"/>
      <c r="B25" s="17" t="s">
        <v>45</v>
      </c>
      <c r="C25" s="6">
        <v>1.20505</v>
      </c>
      <c r="D25" s="6">
        <v>5.2505600000000001</v>
      </c>
      <c r="E25" s="6">
        <v>3.3634200000000001</v>
      </c>
      <c r="F25" s="6">
        <v>1.0494399999999999</v>
      </c>
      <c r="G25" s="6">
        <v>0.57377199999999995</v>
      </c>
      <c r="H25" s="6">
        <v>0.41897899999999999</v>
      </c>
      <c r="I25" s="6">
        <v>1.4139900000000001</v>
      </c>
      <c r="J25" s="6">
        <v>25859</v>
      </c>
      <c r="K25" s="6">
        <v>0.203318</v>
      </c>
      <c r="L25" s="6">
        <v>0.207841</v>
      </c>
      <c r="M25" s="6">
        <v>0.23794399999999999</v>
      </c>
      <c r="N25" s="6">
        <v>0.10345500000000001</v>
      </c>
      <c r="O25" s="6">
        <v>0.62659100000000001</v>
      </c>
      <c r="P25" s="6">
        <v>71853</v>
      </c>
      <c r="Q25" s="10"/>
      <c r="R25" s="7"/>
      <c r="S25" s="7"/>
      <c r="T25" s="7"/>
    </row>
    <row r="26" spans="1:20" s="2" customFormat="1" x14ac:dyDescent="0.25">
      <c r="A26" s="9"/>
      <c r="B26" s="17" t="s">
        <v>46</v>
      </c>
      <c r="C26" s="6">
        <v>0.824739</v>
      </c>
      <c r="D26" s="6">
        <v>5.2863600000000002</v>
      </c>
      <c r="E26" s="6">
        <v>3.8397999999999999</v>
      </c>
      <c r="F26" s="6">
        <v>1.1660299999999999</v>
      </c>
      <c r="G26" s="6">
        <v>0.58009900000000003</v>
      </c>
      <c r="H26" s="6">
        <v>0.41764600000000002</v>
      </c>
      <c r="I26" s="6">
        <v>1.49634</v>
      </c>
      <c r="J26" s="6">
        <v>25859</v>
      </c>
      <c r="K26" s="6">
        <v>0.22354299999999999</v>
      </c>
      <c r="L26" s="6">
        <v>0.23738200000000001</v>
      </c>
      <c r="M26" s="6">
        <v>0.25740600000000002</v>
      </c>
      <c r="N26" s="6">
        <v>0.149674</v>
      </c>
      <c r="O26" s="6">
        <v>0.67538799999999999</v>
      </c>
      <c r="P26" s="6">
        <v>71853</v>
      </c>
      <c r="Q26" s="10"/>
      <c r="R26" s="7"/>
      <c r="S26" s="7"/>
      <c r="T26" s="7"/>
    </row>
    <row r="27" spans="1:20" s="2" customFormat="1" x14ac:dyDescent="0.25">
      <c r="A27" s="9"/>
      <c r="B27" s="18" t="s">
        <v>47</v>
      </c>
      <c r="C27" s="6">
        <v>0.34551399999999999</v>
      </c>
      <c r="D27" s="6">
        <v>4.37683</v>
      </c>
      <c r="E27" s="6">
        <v>4.3224999999999998</v>
      </c>
      <c r="F27" s="6">
        <v>1.1843999999999999</v>
      </c>
      <c r="G27" s="6">
        <v>0.55902099999999999</v>
      </c>
      <c r="H27" s="6">
        <v>0.43567499999999998</v>
      </c>
      <c r="I27" s="6">
        <v>1.4778100000000001</v>
      </c>
      <c r="J27" s="6">
        <v>25859</v>
      </c>
      <c r="K27" s="6">
        <v>0.29835499999999998</v>
      </c>
      <c r="L27" s="6">
        <v>0.32028600000000002</v>
      </c>
      <c r="M27" s="6">
        <v>0.36115900000000001</v>
      </c>
      <c r="N27" s="6">
        <v>0.26300299999999999</v>
      </c>
      <c r="O27" s="6">
        <v>0.73006199999999999</v>
      </c>
      <c r="P27" s="6">
        <v>71853</v>
      </c>
      <c r="Q27" s="10"/>
      <c r="R27" s="7"/>
      <c r="S27" s="7"/>
      <c r="T27" s="7"/>
    </row>
    <row r="28" spans="1:20" s="2" customFormat="1" x14ac:dyDescent="0.25">
      <c r="A28" s="9"/>
      <c r="B28" s="18" t="s">
        <v>48</v>
      </c>
      <c r="C28" s="6">
        <v>2.87134E-2</v>
      </c>
      <c r="D28" s="6">
        <v>4.0835699999999999</v>
      </c>
      <c r="E28" s="6">
        <v>4.7612899999999998</v>
      </c>
      <c r="F28" s="6">
        <v>2.81751</v>
      </c>
      <c r="G28" s="6">
        <v>0.77576999999999996</v>
      </c>
      <c r="H28" s="6">
        <v>0.58008300000000002</v>
      </c>
      <c r="I28" s="6">
        <v>1.92117</v>
      </c>
      <c r="J28" s="6">
        <v>25859</v>
      </c>
      <c r="K28" s="6">
        <v>0.32932400000000001</v>
      </c>
      <c r="L28" s="6">
        <v>0.211199</v>
      </c>
      <c r="M28" s="6">
        <v>0.31800699999999998</v>
      </c>
      <c r="N28" s="6">
        <v>0.29885</v>
      </c>
      <c r="O28" s="6">
        <v>0.87679099999999999</v>
      </c>
      <c r="P28" s="6">
        <v>71853</v>
      </c>
      <c r="Q28" s="10"/>
      <c r="R28" s="7"/>
      <c r="S28" s="7"/>
      <c r="T28" s="7"/>
    </row>
    <row r="29" spans="1:20" s="2" customFormat="1" x14ac:dyDescent="0.25">
      <c r="A29" s="9"/>
      <c r="B29" s="17" t="s">
        <v>49</v>
      </c>
      <c r="C29" s="6">
        <v>2.13315E-2</v>
      </c>
      <c r="D29" s="6">
        <v>3.0379999999999998</v>
      </c>
      <c r="E29" s="6">
        <v>3.8081800000000001</v>
      </c>
      <c r="F29" s="6">
        <v>1.95102</v>
      </c>
      <c r="G29" s="6">
        <v>0.53608999999999996</v>
      </c>
      <c r="H29" s="6">
        <v>0.66915199999999997</v>
      </c>
      <c r="I29" s="6">
        <v>1.5001800000000001</v>
      </c>
      <c r="J29" s="6">
        <v>25859</v>
      </c>
      <c r="K29" s="6">
        <v>0.39694600000000002</v>
      </c>
      <c r="L29" s="6">
        <v>0.19339200000000001</v>
      </c>
      <c r="M29" s="6">
        <v>0.27415800000000001</v>
      </c>
      <c r="N29" s="6">
        <v>0.275588</v>
      </c>
      <c r="O29" s="6">
        <v>0.71953400000000001</v>
      </c>
      <c r="P29" s="6">
        <v>71853</v>
      </c>
      <c r="Q29" s="10"/>
      <c r="R29" s="7"/>
      <c r="S29" s="7"/>
      <c r="T29" s="7"/>
    </row>
    <row r="30" spans="1:20" s="2" customFormat="1" x14ac:dyDescent="0.25">
      <c r="A30" s="10" t="s">
        <v>17</v>
      </c>
      <c r="B30" s="13">
        <v>43967.125</v>
      </c>
      <c r="C30" s="6">
        <v>0.20794199999999999</v>
      </c>
      <c r="D30" s="6">
        <v>0.60498300000000005</v>
      </c>
      <c r="E30" s="6">
        <v>0.25710300000000003</v>
      </c>
      <c r="F30" s="6">
        <v>0.208038</v>
      </c>
      <c r="G30" s="6">
        <v>0.35278500000000002</v>
      </c>
      <c r="H30" s="6">
        <v>0.65512300000000001</v>
      </c>
      <c r="I30" s="6">
        <v>0.42044599999999999</v>
      </c>
      <c r="J30" s="6">
        <v>2866</v>
      </c>
      <c r="K30" s="6">
        <v>0.56695600000000002</v>
      </c>
      <c r="L30" s="6">
        <v>0.69307099999999999</v>
      </c>
      <c r="M30" s="6">
        <v>0.99711700000000003</v>
      </c>
      <c r="N30" s="6">
        <v>1.3590500000000001</v>
      </c>
      <c r="O30" s="6">
        <v>0.75646599999999997</v>
      </c>
      <c r="P30" s="6">
        <v>7976</v>
      </c>
      <c r="Q30" s="10"/>
      <c r="R30" s="10"/>
      <c r="S30" s="10"/>
    </row>
    <row r="31" spans="1:20" s="2" customFormat="1" x14ac:dyDescent="0.25">
      <c r="A31" s="9"/>
      <c r="B31" s="17" t="s">
        <v>44</v>
      </c>
      <c r="C31" s="6">
        <v>0.28541699999999998</v>
      </c>
      <c r="D31" s="6">
        <v>0.29556300000000002</v>
      </c>
      <c r="E31" s="6">
        <v>0.31391200000000002</v>
      </c>
      <c r="F31" s="6">
        <v>0.27878900000000001</v>
      </c>
      <c r="G31" s="6">
        <v>0.28155400000000003</v>
      </c>
      <c r="H31" s="6">
        <v>0.49473400000000001</v>
      </c>
      <c r="I31" s="6">
        <v>0.35151500000000002</v>
      </c>
      <c r="J31" s="6">
        <v>2866</v>
      </c>
      <c r="K31" s="6">
        <v>0.76022699999999999</v>
      </c>
      <c r="L31" s="6">
        <v>2.0544699999999998</v>
      </c>
      <c r="M31" s="6">
        <v>3.02976</v>
      </c>
      <c r="N31" s="6">
        <v>2.6284200000000002</v>
      </c>
      <c r="O31" s="6">
        <v>1.54802</v>
      </c>
      <c r="P31" s="6">
        <v>7976</v>
      </c>
      <c r="Q31" s="10"/>
      <c r="R31" s="7"/>
      <c r="S31" s="7"/>
      <c r="T31" s="7"/>
    </row>
    <row r="32" spans="1:20" s="2" customFormat="1" x14ac:dyDescent="0.25">
      <c r="A32" s="9"/>
      <c r="B32" s="17" t="s">
        <v>45</v>
      </c>
      <c r="C32" s="6">
        <v>0.19748199999999999</v>
      </c>
      <c r="D32" s="6">
        <v>0.211316</v>
      </c>
      <c r="E32" s="6">
        <v>0.268069</v>
      </c>
      <c r="F32" s="6">
        <v>0.16429199999999999</v>
      </c>
      <c r="G32" s="6">
        <v>0.22226199999999999</v>
      </c>
      <c r="H32" s="6">
        <v>0.44400499999999998</v>
      </c>
      <c r="I32" s="6">
        <v>0.28307300000000002</v>
      </c>
      <c r="J32" s="6">
        <v>2866</v>
      </c>
      <c r="K32" s="6">
        <v>0.650007</v>
      </c>
      <c r="L32" s="6">
        <v>1.32891</v>
      </c>
      <c r="M32" s="6">
        <v>1.93218</v>
      </c>
      <c r="N32" s="6">
        <v>2.05837</v>
      </c>
      <c r="O32" s="6">
        <v>1.1051500000000001</v>
      </c>
      <c r="P32" s="6">
        <v>7976</v>
      </c>
      <c r="Q32" s="10"/>
      <c r="R32" s="7"/>
      <c r="S32" s="7"/>
      <c r="T32" s="7"/>
    </row>
    <row r="33" spans="1:20" s="2" customFormat="1" x14ac:dyDescent="0.25">
      <c r="A33" s="9"/>
      <c r="B33" s="17" t="s">
        <v>46</v>
      </c>
      <c r="C33" s="6">
        <v>0.17096500000000001</v>
      </c>
      <c r="D33" s="6">
        <v>0.35007199999999999</v>
      </c>
      <c r="E33" s="6">
        <v>0.28599599999999997</v>
      </c>
      <c r="F33" s="6">
        <v>0.15359100000000001</v>
      </c>
      <c r="G33" s="6">
        <v>0.235462</v>
      </c>
      <c r="H33" s="6">
        <v>0.55998700000000001</v>
      </c>
      <c r="I33" s="6">
        <v>0.332986</v>
      </c>
      <c r="J33" s="6">
        <v>2866</v>
      </c>
      <c r="K33" s="6">
        <v>0.63985599999999998</v>
      </c>
      <c r="L33" s="6">
        <v>1.01583</v>
      </c>
      <c r="M33" s="6">
        <v>1.4426099999999999</v>
      </c>
      <c r="N33" s="6">
        <v>1.79538</v>
      </c>
      <c r="O33" s="6">
        <v>0.94154499999999997</v>
      </c>
      <c r="P33" s="6">
        <v>7976</v>
      </c>
      <c r="Q33" s="10"/>
      <c r="R33" s="7"/>
      <c r="S33" s="7"/>
      <c r="T33" s="7"/>
    </row>
    <row r="34" spans="1:20" s="2" customFormat="1" x14ac:dyDescent="0.25">
      <c r="A34" s="9"/>
      <c r="B34" s="18" t="s">
        <v>47</v>
      </c>
      <c r="C34" s="6">
        <v>0.46698600000000001</v>
      </c>
      <c r="D34" s="6">
        <v>0.88959600000000005</v>
      </c>
      <c r="E34" s="6">
        <v>0.33257999999999999</v>
      </c>
      <c r="F34" s="6">
        <v>0.30332799999999999</v>
      </c>
      <c r="G34" s="6">
        <v>0.60599000000000003</v>
      </c>
      <c r="H34" s="6">
        <v>0.48991400000000002</v>
      </c>
      <c r="I34" s="6">
        <v>0.49413699999999999</v>
      </c>
      <c r="J34" s="6">
        <v>2866</v>
      </c>
      <c r="K34" s="6">
        <v>0.36272500000000002</v>
      </c>
      <c r="L34" s="6">
        <v>0.43083100000000002</v>
      </c>
      <c r="M34" s="6">
        <v>0.70825499999999997</v>
      </c>
      <c r="N34" s="6">
        <v>1.12141</v>
      </c>
      <c r="O34" s="6">
        <v>0.622645</v>
      </c>
      <c r="P34" s="6">
        <v>7976</v>
      </c>
      <c r="Q34" s="10"/>
      <c r="R34" s="7"/>
      <c r="S34" s="7"/>
      <c r="T34" s="7"/>
    </row>
    <row r="35" spans="1:20" s="2" customFormat="1" x14ac:dyDescent="0.25">
      <c r="A35" s="9"/>
      <c r="B35" s="18" t="s">
        <v>48</v>
      </c>
      <c r="C35" s="6">
        <v>1.0836399999999999</v>
      </c>
      <c r="D35" s="6">
        <v>0.86626099999999995</v>
      </c>
      <c r="E35" s="6">
        <v>0.57299999999999995</v>
      </c>
      <c r="F35" s="6">
        <v>0.51722999999999997</v>
      </c>
      <c r="G35" s="6">
        <v>0.88434999999999997</v>
      </c>
      <c r="H35" s="6">
        <v>0.37028699999999998</v>
      </c>
      <c r="I35" s="6">
        <v>0.61787899999999996</v>
      </c>
      <c r="J35" s="6">
        <v>2866</v>
      </c>
      <c r="K35" s="6">
        <v>0.29545900000000003</v>
      </c>
      <c r="L35" s="6">
        <v>0.330897</v>
      </c>
      <c r="M35" s="6">
        <v>0.62581900000000001</v>
      </c>
      <c r="N35" s="6">
        <v>0.92728100000000002</v>
      </c>
      <c r="O35" s="6">
        <v>0.59250400000000003</v>
      </c>
      <c r="P35" s="6">
        <v>7976</v>
      </c>
      <c r="Q35" s="10"/>
      <c r="R35" s="7"/>
      <c r="S35" s="7"/>
      <c r="T35" s="7"/>
    </row>
    <row r="36" spans="1:20" s="2" customFormat="1" x14ac:dyDescent="0.25">
      <c r="A36" s="9"/>
      <c r="B36" s="17" t="s">
        <v>49</v>
      </c>
      <c r="C36" s="6">
        <v>2.1539199999999998</v>
      </c>
      <c r="D36" s="6">
        <v>0.91674999999999995</v>
      </c>
      <c r="E36" s="6">
        <v>0.87221199999999999</v>
      </c>
      <c r="F36" s="6">
        <v>1.34941</v>
      </c>
      <c r="G36" s="6">
        <v>1.1808399999999999</v>
      </c>
      <c r="H36" s="6">
        <v>0.32515300000000003</v>
      </c>
      <c r="I36" s="6">
        <v>0.915794</v>
      </c>
      <c r="J36" s="6">
        <v>2866</v>
      </c>
      <c r="K36" s="6">
        <v>0.29621399999999998</v>
      </c>
      <c r="L36" s="6">
        <v>0.373361</v>
      </c>
      <c r="M36" s="6">
        <v>0.72269600000000001</v>
      </c>
      <c r="N36" s="6">
        <v>1.00617</v>
      </c>
      <c r="O36" s="6">
        <v>0.73746500000000004</v>
      </c>
      <c r="P36" s="6">
        <v>7976</v>
      </c>
      <c r="Q36" s="10"/>
      <c r="R36" s="7"/>
      <c r="S36" s="7"/>
      <c r="T36" s="7"/>
    </row>
    <row r="37" spans="1:20" s="2" customFormat="1" x14ac:dyDescent="0.25">
      <c r="A37" s="10" t="s">
        <v>15</v>
      </c>
      <c r="B37" s="13">
        <v>43827.125</v>
      </c>
      <c r="C37" s="6">
        <v>0.174786</v>
      </c>
      <c r="D37" s="6">
        <v>0.44168499999999999</v>
      </c>
      <c r="E37" s="6">
        <v>0.461731</v>
      </c>
      <c r="F37" s="6">
        <v>0.45193299999999997</v>
      </c>
      <c r="G37" s="6">
        <v>0.45083099999999998</v>
      </c>
      <c r="H37" s="6">
        <v>0.35830000000000001</v>
      </c>
      <c r="I37" s="6">
        <v>0.41586000000000001</v>
      </c>
      <c r="J37" s="6">
        <v>5109</v>
      </c>
      <c r="K37" s="6">
        <v>0.43718099999999999</v>
      </c>
      <c r="L37" s="6">
        <v>0.565944</v>
      </c>
      <c r="M37" s="6">
        <v>0.57455800000000001</v>
      </c>
      <c r="N37" s="6">
        <v>0.471132</v>
      </c>
      <c r="O37" s="6">
        <v>0.478634</v>
      </c>
      <c r="P37" s="6">
        <v>14188</v>
      </c>
      <c r="Q37" s="10"/>
      <c r="R37" s="10"/>
      <c r="S37" s="10"/>
    </row>
    <row r="38" spans="1:20" s="2" customFormat="1" x14ac:dyDescent="0.25">
      <c r="A38" s="9"/>
      <c r="B38" s="17" t="s">
        <v>44</v>
      </c>
      <c r="C38" s="6">
        <v>0.57744099999999998</v>
      </c>
      <c r="D38" s="6">
        <v>0.84708600000000001</v>
      </c>
      <c r="E38" s="6">
        <v>0.80470900000000001</v>
      </c>
      <c r="F38" s="6">
        <v>0.78548600000000002</v>
      </c>
      <c r="G38" s="6">
        <v>0.69948299999999997</v>
      </c>
      <c r="H38" s="6">
        <v>0.53155600000000003</v>
      </c>
      <c r="I38" s="6">
        <v>0.68843200000000004</v>
      </c>
      <c r="J38" s="6">
        <v>5109</v>
      </c>
      <c r="K38" s="6">
        <v>0.73381099999999999</v>
      </c>
      <c r="L38" s="6">
        <v>0.80743399999999999</v>
      </c>
      <c r="M38" s="6">
        <v>0.73188500000000001</v>
      </c>
      <c r="N38" s="6">
        <v>0.47042800000000001</v>
      </c>
      <c r="O38" s="6">
        <v>0.67819300000000005</v>
      </c>
      <c r="P38" s="6">
        <v>14188</v>
      </c>
      <c r="Q38" s="10"/>
      <c r="R38" s="7"/>
      <c r="S38" s="7"/>
      <c r="T38" s="7"/>
    </row>
    <row r="39" spans="1:20" s="2" customFormat="1" x14ac:dyDescent="0.25">
      <c r="A39" s="9"/>
      <c r="B39" s="17" t="s">
        <v>45</v>
      </c>
      <c r="C39" s="6">
        <v>0.43262400000000001</v>
      </c>
      <c r="D39" s="6">
        <v>0.90209700000000004</v>
      </c>
      <c r="E39" s="6">
        <v>0.91263399999999995</v>
      </c>
      <c r="F39" s="6">
        <v>0.91547599999999996</v>
      </c>
      <c r="G39" s="6">
        <v>0.82210099999999997</v>
      </c>
      <c r="H39" s="6">
        <v>0.58555599999999997</v>
      </c>
      <c r="I39" s="6">
        <v>0.77642</v>
      </c>
      <c r="J39" s="6">
        <v>5109</v>
      </c>
      <c r="K39" s="6">
        <v>0.80415800000000004</v>
      </c>
      <c r="L39" s="6">
        <v>0.92698100000000005</v>
      </c>
      <c r="M39" s="6">
        <v>0.87174499999999999</v>
      </c>
      <c r="N39" s="6">
        <v>0.58452199999999999</v>
      </c>
      <c r="O39" s="6">
        <v>0.78240799999999999</v>
      </c>
      <c r="P39" s="6">
        <v>14188</v>
      </c>
      <c r="Q39" s="10"/>
      <c r="R39" s="7"/>
      <c r="S39" s="7"/>
      <c r="T39" s="7"/>
    </row>
    <row r="40" spans="1:20" s="2" customFormat="1" x14ac:dyDescent="0.25">
      <c r="A40" s="9"/>
      <c r="B40" s="17" t="s">
        <v>46</v>
      </c>
      <c r="C40" s="6">
        <v>0.26422800000000002</v>
      </c>
      <c r="D40" s="6">
        <v>0.69817499999999999</v>
      </c>
      <c r="E40" s="6">
        <v>0.781107</v>
      </c>
      <c r="F40" s="6">
        <v>0.76576200000000005</v>
      </c>
      <c r="G40" s="6">
        <v>0.74577700000000002</v>
      </c>
      <c r="H40" s="6">
        <v>0.53964299999999998</v>
      </c>
      <c r="I40" s="6">
        <v>0.67422000000000004</v>
      </c>
      <c r="J40" s="6">
        <v>5109</v>
      </c>
      <c r="K40" s="6">
        <v>0.69986700000000002</v>
      </c>
      <c r="L40" s="6">
        <v>0.86693399999999998</v>
      </c>
      <c r="M40" s="6">
        <v>0.83752800000000005</v>
      </c>
      <c r="N40" s="6">
        <v>0.61561699999999997</v>
      </c>
      <c r="O40" s="6">
        <v>0.72312100000000001</v>
      </c>
      <c r="P40" s="6">
        <v>14188</v>
      </c>
      <c r="Q40" s="10"/>
      <c r="R40" s="7"/>
      <c r="S40" s="7"/>
      <c r="T40" s="7"/>
    </row>
    <row r="41" spans="1:20" s="2" customFormat="1" x14ac:dyDescent="0.25">
      <c r="A41" s="9"/>
      <c r="B41" s="18" t="s">
        <v>47</v>
      </c>
      <c r="C41" s="6">
        <v>0.160302</v>
      </c>
      <c r="D41" s="6">
        <v>0.36535499999999999</v>
      </c>
      <c r="E41" s="6">
        <v>0.317106</v>
      </c>
      <c r="F41" s="6">
        <v>0.31235000000000002</v>
      </c>
      <c r="G41" s="6">
        <v>0.33831499999999998</v>
      </c>
      <c r="H41" s="6">
        <v>0.32311200000000001</v>
      </c>
      <c r="I41" s="6">
        <v>0.323019</v>
      </c>
      <c r="J41" s="6">
        <v>5109</v>
      </c>
      <c r="K41" s="6">
        <v>0.36547499999999999</v>
      </c>
      <c r="L41" s="6">
        <v>0.50506099999999998</v>
      </c>
      <c r="M41" s="6">
        <v>0.51095400000000002</v>
      </c>
      <c r="N41" s="6">
        <v>0.457505</v>
      </c>
      <c r="O41" s="6">
        <v>0.41333799999999998</v>
      </c>
      <c r="P41" s="6">
        <v>14188</v>
      </c>
      <c r="Q41" s="10"/>
      <c r="R41" s="7"/>
      <c r="S41" s="7"/>
      <c r="T41" s="7"/>
    </row>
    <row r="42" spans="1:20" s="2" customFormat="1" x14ac:dyDescent="0.25">
      <c r="A42" s="9"/>
      <c r="B42" s="18" t="s">
        <v>48</v>
      </c>
      <c r="C42" s="6">
        <v>4.6819800000000002E-2</v>
      </c>
      <c r="D42" s="6">
        <v>0.301512</v>
      </c>
      <c r="E42" s="6">
        <v>0.22949900000000001</v>
      </c>
      <c r="F42" s="6">
        <v>0.20755399999999999</v>
      </c>
      <c r="G42" s="6">
        <v>0.26643800000000001</v>
      </c>
      <c r="H42" s="6">
        <v>0.29727300000000001</v>
      </c>
      <c r="I42" s="6">
        <v>0.25615300000000002</v>
      </c>
      <c r="J42" s="6">
        <v>5109</v>
      </c>
      <c r="K42" s="6">
        <v>0.33594200000000002</v>
      </c>
      <c r="L42" s="6">
        <v>0.45476299999999997</v>
      </c>
      <c r="M42" s="6">
        <v>0.49522699999999997</v>
      </c>
      <c r="N42" s="6">
        <v>0.47029500000000002</v>
      </c>
      <c r="O42" s="6">
        <v>0.37763400000000003</v>
      </c>
      <c r="P42" s="6">
        <v>14188</v>
      </c>
      <c r="Q42" s="10"/>
      <c r="R42" s="7"/>
      <c r="S42" s="7"/>
      <c r="T42" s="7"/>
    </row>
    <row r="43" spans="1:20" s="2" customFormat="1" x14ac:dyDescent="0.25">
      <c r="A43" s="9"/>
      <c r="B43" s="17" t="s">
        <v>49</v>
      </c>
      <c r="C43" s="6">
        <v>1.30446E-2</v>
      </c>
      <c r="D43" s="6">
        <v>0.22221199999999999</v>
      </c>
      <c r="E43" s="6">
        <v>0.18409600000000001</v>
      </c>
      <c r="F43" s="6">
        <v>0.13938300000000001</v>
      </c>
      <c r="G43" s="6">
        <v>0.19467699999999999</v>
      </c>
      <c r="H43" s="6">
        <v>0.26307000000000003</v>
      </c>
      <c r="I43" s="6">
        <v>0.20064199999999999</v>
      </c>
      <c r="J43" s="6">
        <v>5109</v>
      </c>
      <c r="K43" s="6">
        <v>0.31802999999999998</v>
      </c>
      <c r="L43" s="6">
        <v>0.40911599999999998</v>
      </c>
      <c r="M43" s="6">
        <v>0.48397000000000001</v>
      </c>
      <c r="N43" s="6">
        <v>0.47702800000000001</v>
      </c>
      <c r="O43" s="6">
        <v>0.34783900000000001</v>
      </c>
      <c r="P43" s="6">
        <v>14188</v>
      </c>
      <c r="Q43" s="10"/>
      <c r="R43" s="7"/>
      <c r="S43" s="7"/>
      <c r="T43" s="7"/>
    </row>
    <row r="44" spans="1:20" s="2" customFormat="1" x14ac:dyDescent="0.25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</row>
    <row r="45" spans="1:20" x14ac:dyDescent="0.25">
      <c r="C45" s="3">
        <f t="shared" ref="C45:I45" si="0">AVERAGE(C2:C44)</f>
        <v>0.42522913809523821</v>
      </c>
      <c r="D45" s="3">
        <f t="shared" si="0"/>
        <v>1.5152343809523807</v>
      </c>
      <c r="E45" s="3">
        <f t="shared" si="0"/>
        <v>1.2953879285714283</v>
      </c>
      <c r="F45" s="3">
        <f t="shared" si="0"/>
        <v>0.85338673809523802</v>
      </c>
      <c r="G45" s="3">
        <f t="shared" si="0"/>
        <v>0.54876533571428565</v>
      </c>
      <c r="H45" s="3">
        <f t="shared" si="0"/>
        <v>0.38506952857142857</v>
      </c>
      <c r="I45" s="3">
        <f t="shared" si="0"/>
        <v>0.73882561904761901</v>
      </c>
      <c r="J45" s="3">
        <f>SUM(J2:J44)</f>
        <v>730821</v>
      </c>
      <c r="K45" s="3">
        <f>AVERAGE(K2:K44)</f>
        <v>0.35146849761904753</v>
      </c>
      <c r="L45" s="3">
        <f>AVERAGE(L2:L44)</f>
        <v>0.40914111190476193</v>
      </c>
      <c r="M45" s="3">
        <f>AVERAGE(M2:M44)</f>
        <v>0.4752741976190476</v>
      </c>
      <c r="N45" s="3">
        <f>AVERAGE(N2:N44)</f>
        <v>0.47474598095238096</v>
      </c>
      <c r="O45" s="3">
        <f>AVERAGE(O2:O44)</f>
        <v>0.54394763809523805</v>
      </c>
      <c r="P45" s="3">
        <f>SUM(P2:P44)</f>
        <v>2030343</v>
      </c>
    </row>
    <row r="46" spans="1:20" x14ac:dyDescent="0.25">
      <c r="C46" s="4"/>
      <c r="D46" s="4"/>
      <c r="E46" s="4"/>
      <c r="F46" s="4"/>
      <c r="G46" s="4"/>
      <c r="H46" s="4"/>
      <c r="I46" s="4"/>
      <c r="K46" s="4"/>
      <c r="L46" s="4"/>
      <c r="M46" s="4"/>
      <c r="N46" s="4"/>
      <c r="O46" s="4"/>
    </row>
    <row r="47" spans="1:20" x14ac:dyDescent="0.25">
      <c r="B47" s="19" t="s">
        <v>34</v>
      </c>
      <c r="C47" s="4">
        <f t="shared" ref="C47:I47" si="1">_xlfn.STDEV.P(C2:C44)</f>
        <v>0.40108727932540511</v>
      </c>
      <c r="D47" s="4">
        <f t="shared" si="1"/>
        <v>1.6032478206085294</v>
      </c>
      <c r="E47" s="4">
        <f t="shared" si="1"/>
        <v>1.3270641061343502</v>
      </c>
      <c r="F47" s="4">
        <f t="shared" si="1"/>
        <v>0.70483835497509861</v>
      </c>
      <c r="G47" s="4">
        <f t="shared" si="1"/>
        <v>0.34897862231780702</v>
      </c>
      <c r="H47" s="4">
        <f t="shared" si="1"/>
        <v>0.21642306765765429</v>
      </c>
      <c r="I47" s="4">
        <f t="shared" si="1"/>
        <v>0.51995497229205878</v>
      </c>
      <c r="K47" s="4">
        <f>_xlfn.STDEV.P(K2:K44)</f>
        <v>0.21801674614266139</v>
      </c>
      <c r="L47" s="4">
        <f>_xlfn.STDEV.P(L2:L44)</f>
        <v>0.38732484481480156</v>
      </c>
      <c r="M47" s="4">
        <f>_xlfn.STDEV.P(M2:M44)</f>
        <v>0.56420218939865263</v>
      </c>
      <c r="N47" s="4">
        <f>_xlfn.STDEV.P(N2:N44)</f>
        <v>0.57874135064428445</v>
      </c>
      <c r="O47" s="4">
        <f>_xlfn.STDEV.P(O2:O44)</f>
        <v>0.3110555856964628</v>
      </c>
    </row>
    <row r="48" spans="1:20" x14ac:dyDescent="0.25">
      <c r="B48" s="19" t="s">
        <v>35</v>
      </c>
      <c r="C48" s="4">
        <f t="shared" ref="C48:I48" si="2">SQRT(COUNT(C2:C44))</f>
        <v>6.4807406984078604</v>
      </c>
      <c r="D48" s="4">
        <f t="shared" si="2"/>
        <v>6.4807406984078604</v>
      </c>
      <c r="E48" s="4">
        <f t="shared" si="2"/>
        <v>6.4807406984078604</v>
      </c>
      <c r="F48" s="4">
        <f t="shared" si="2"/>
        <v>6.4807406984078604</v>
      </c>
      <c r="G48" s="4">
        <f t="shared" si="2"/>
        <v>6.4807406984078604</v>
      </c>
      <c r="H48" s="4">
        <f t="shared" si="2"/>
        <v>6.4807406984078604</v>
      </c>
      <c r="I48" s="4">
        <f t="shared" si="2"/>
        <v>6.4807406984078604</v>
      </c>
      <c r="K48" s="4">
        <f>SQRT(COUNT(K2:K44))</f>
        <v>6.4807406984078604</v>
      </c>
      <c r="L48" s="4">
        <f>SQRT(COUNT(L2:L44))</f>
        <v>6.4807406984078604</v>
      </c>
      <c r="M48" s="4">
        <f>SQRT(COUNT(M2:M44))</f>
        <v>6.4807406984078604</v>
      </c>
      <c r="N48" s="4">
        <f>SQRT(COUNT(N2:N44))</f>
        <v>6.4807406984078604</v>
      </c>
      <c r="O48" s="4">
        <f>SQRT(COUNT(O2:O44))</f>
        <v>6.4807406984078604</v>
      </c>
    </row>
    <row r="49" spans="2:15" x14ac:dyDescent="0.25">
      <c r="B49" s="19" t="s">
        <v>36</v>
      </c>
      <c r="C49" s="4">
        <f t="shared" ref="C49" si="3">C47/C48</f>
        <v>6.1889110827091295E-2</v>
      </c>
      <c r="D49" s="4">
        <f t="shared" ref="D49:I49" si="4">D47/D48</f>
        <v>0.24738650953931907</v>
      </c>
      <c r="E49" s="4">
        <f t="shared" si="4"/>
        <v>0.20477043719097932</v>
      </c>
      <c r="F49" s="4">
        <f t="shared" si="4"/>
        <v>0.1087589193544278</v>
      </c>
      <c r="G49" s="4">
        <f t="shared" si="4"/>
        <v>5.3848570488793275E-2</v>
      </c>
      <c r="H49" s="4">
        <f t="shared" si="4"/>
        <v>3.3394804348648527E-2</v>
      </c>
      <c r="I49" s="4">
        <f t="shared" si="4"/>
        <v>8.0230794054111348E-2</v>
      </c>
      <c r="K49" s="4">
        <f t="shared" ref="K49:O49" si="5">K47/K48</f>
        <v>3.3640714277647629E-2</v>
      </c>
      <c r="L49" s="4">
        <f t="shared" si="5"/>
        <v>5.9765521078471266E-2</v>
      </c>
      <c r="M49" s="4">
        <f t="shared" si="5"/>
        <v>8.7058287880158763E-2</v>
      </c>
      <c r="N49" s="4">
        <f t="shared" si="5"/>
        <v>8.9301729165998767E-2</v>
      </c>
      <c r="O49" s="4">
        <f t="shared" si="5"/>
        <v>4.799691889738477E-2</v>
      </c>
    </row>
  </sheetData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2"/>
  <sheetViews>
    <sheetView workbookViewId="0"/>
  </sheetViews>
  <sheetFormatPr defaultRowHeight="15.75" x14ac:dyDescent="0.25"/>
  <cols>
    <col min="1" max="1" width="11.28515625" style="6" bestFit="1" customWidth="1"/>
    <col min="2" max="2" width="16.140625" style="6" bestFit="1" customWidth="1"/>
    <col min="3" max="3" width="11.140625" style="6" customWidth="1"/>
    <col min="4" max="4" width="9.42578125" style="6" customWidth="1"/>
    <col min="5" max="5" width="11.140625" style="6" customWidth="1"/>
    <col min="6" max="6" width="10.85546875" style="6" customWidth="1"/>
    <col min="7" max="7" width="10.140625" style="6" customWidth="1"/>
    <col min="8" max="8" width="10.7109375" style="6" customWidth="1"/>
    <col min="9" max="9" width="14.85546875" style="6" bestFit="1" customWidth="1"/>
    <col min="10" max="10" width="18.28515625" style="6" bestFit="1" customWidth="1"/>
    <col min="11" max="11" width="11.42578125" style="6" bestFit="1" customWidth="1"/>
    <col min="12" max="12" width="9.5703125" style="6" bestFit="1" customWidth="1"/>
    <col min="13" max="13" width="9.28515625" style="6" bestFit="1" customWidth="1"/>
    <col min="14" max="14" width="8.7109375" style="6" customWidth="1"/>
    <col min="15" max="15" width="9.85546875" style="6" customWidth="1"/>
    <col min="16" max="16" width="18.28515625" style="6" bestFit="1" customWidth="1"/>
    <col min="17" max="20" width="5.7109375" style="6" customWidth="1"/>
    <col min="21" max="22" width="5.7109375" customWidth="1"/>
  </cols>
  <sheetData>
    <row r="1" spans="1:22" x14ac:dyDescent="0.25">
      <c r="C1" s="6">
        <v>1</v>
      </c>
      <c r="D1" s="6">
        <v>2</v>
      </c>
      <c r="E1" s="6">
        <v>3</v>
      </c>
      <c r="F1" s="6">
        <v>4</v>
      </c>
      <c r="G1" s="6">
        <v>5</v>
      </c>
      <c r="H1" s="6">
        <v>6</v>
      </c>
      <c r="I1" s="6" t="s">
        <v>32</v>
      </c>
      <c r="J1" s="6" t="s">
        <v>33</v>
      </c>
      <c r="K1" s="6">
        <v>7</v>
      </c>
      <c r="L1" s="6">
        <v>8</v>
      </c>
      <c r="M1" s="6">
        <v>9</v>
      </c>
      <c r="N1" s="6">
        <v>10</v>
      </c>
      <c r="O1" s="6" t="s">
        <v>42</v>
      </c>
      <c r="P1" s="6" t="s">
        <v>33</v>
      </c>
      <c r="U1" s="1"/>
      <c r="V1" s="1"/>
    </row>
    <row r="2" spans="1:22" x14ac:dyDescent="0.25">
      <c r="A2" s="6" t="s">
        <v>5</v>
      </c>
      <c r="B2" s="11">
        <v>43422.125</v>
      </c>
      <c r="C2" s="6">
        <v>1.5515399999999999</v>
      </c>
      <c r="D2" s="6">
        <v>5.7372500000000004</v>
      </c>
      <c r="E2" s="6">
        <v>4.21767</v>
      </c>
      <c r="F2" s="6">
        <v>2.5966800000000001</v>
      </c>
      <c r="G2" s="6">
        <v>2.0112700000000001</v>
      </c>
      <c r="H2" s="6">
        <v>1.1701600000000001</v>
      </c>
      <c r="I2" s="6">
        <v>2.4708100000000002</v>
      </c>
      <c r="J2" s="6">
        <v>31942</v>
      </c>
      <c r="K2" s="6">
        <v>0.37017</v>
      </c>
      <c r="L2" s="6">
        <v>0.15823699999999999</v>
      </c>
      <c r="M2" s="6">
        <v>0.101521</v>
      </c>
      <c r="N2" s="6">
        <v>5.97853E-2</v>
      </c>
      <c r="O2" s="6">
        <v>1.06107</v>
      </c>
      <c r="P2" s="6">
        <v>82267</v>
      </c>
    </row>
    <row r="3" spans="1:22" x14ac:dyDescent="0.25">
      <c r="A3" s="8"/>
      <c r="B3" s="14" t="s">
        <v>44</v>
      </c>
      <c r="C3" s="6">
        <v>2.1524200000000002</v>
      </c>
      <c r="D3" s="6">
        <v>8.0067000000000004</v>
      </c>
      <c r="E3" s="6">
        <v>3.6449799999999999</v>
      </c>
      <c r="F3" s="6">
        <v>2.38232</v>
      </c>
      <c r="G3" s="6">
        <v>1.70574</v>
      </c>
      <c r="H3" s="6">
        <v>0.473667</v>
      </c>
      <c r="I3" s="6">
        <v>2.2657699999999998</v>
      </c>
      <c r="J3" s="6">
        <v>31942</v>
      </c>
      <c r="K3" s="6">
        <v>0.18790399999999999</v>
      </c>
      <c r="L3" s="6">
        <v>8.63207E-2</v>
      </c>
      <c r="M3" s="6">
        <v>5.8189900000000003E-2</v>
      </c>
      <c r="N3" s="6">
        <v>5.6886600000000002E-2</v>
      </c>
      <c r="O3" s="6">
        <v>0.93762900000000005</v>
      </c>
      <c r="P3" s="6">
        <v>82267</v>
      </c>
      <c r="R3" s="1"/>
      <c r="S3" s="1"/>
      <c r="T3" s="1"/>
    </row>
    <row r="4" spans="1:22" x14ac:dyDescent="0.25">
      <c r="A4" s="8"/>
      <c r="B4" s="14" t="s">
        <v>45</v>
      </c>
      <c r="C4" s="6">
        <v>1.4675400000000001</v>
      </c>
      <c r="D4" s="6">
        <v>7.0477800000000004</v>
      </c>
      <c r="E4" s="6">
        <v>3.8437800000000002</v>
      </c>
      <c r="F4" s="6">
        <v>2.27352</v>
      </c>
      <c r="G4" s="6">
        <v>1.75576</v>
      </c>
      <c r="H4" s="6">
        <v>0.76936700000000002</v>
      </c>
      <c r="I4" s="6">
        <v>2.2763</v>
      </c>
      <c r="J4" s="6">
        <v>31942</v>
      </c>
      <c r="K4" s="6">
        <v>0.33863700000000002</v>
      </c>
      <c r="L4" s="6">
        <v>0.140601</v>
      </c>
      <c r="M4" s="6">
        <v>8.3058099999999996E-2</v>
      </c>
      <c r="N4" s="6">
        <v>6.2720999999999999E-2</v>
      </c>
      <c r="O4" s="6">
        <v>0.97602199999999995</v>
      </c>
      <c r="P4" s="6">
        <v>82267</v>
      </c>
      <c r="R4" s="1"/>
      <c r="S4" s="1"/>
      <c r="T4" s="1"/>
    </row>
    <row r="5" spans="1:22" x14ac:dyDescent="0.25">
      <c r="A5" s="8"/>
      <c r="B5" s="14" t="s">
        <v>46</v>
      </c>
      <c r="C5" s="6">
        <v>1.4053800000000001</v>
      </c>
      <c r="D5" s="6">
        <v>5.8450899999999999</v>
      </c>
      <c r="E5" s="6">
        <v>4.6339300000000003</v>
      </c>
      <c r="F5" s="6">
        <v>2.69373</v>
      </c>
      <c r="G5" s="6">
        <v>1.8974200000000001</v>
      </c>
      <c r="H5" s="6">
        <v>1.2103299999999999</v>
      </c>
      <c r="I5" s="6">
        <v>2.5360900000000002</v>
      </c>
      <c r="J5" s="6">
        <v>31942</v>
      </c>
      <c r="K5" s="6">
        <v>0.379776</v>
      </c>
      <c r="L5" s="6">
        <v>0.14394499999999999</v>
      </c>
      <c r="M5" s="6">
        <v>8.7348099999999998E-2</v>
      </c>
      <c r="N5" s="6">
        <v>6.5864400000000003E-2</v>
      </c>
      <c r="O5" s="6">
        <v>1.0843400000000001</v>
      </c>
      <c r="P5" s="6">
        <v>82267</v>
      </c>
      <c r="R5" s="1"/>
      <c r="S5" s="1"/>
      <c r="T5" s="1"/>
    </row>
    <row r="6" spans="1:22" x14ac:dyDescent="0.25">
      <c r="A6" s="8"/>
      <c r="B6" s="15" t="s">
        <v>47</v>
      </c>
      <c r="C6" s="6">
        <v>2.0282</v>
      </c>
      <c r="D6" s="6">
        <v>5.9669800000000004</v>
      </c>
      <c r="E6" s="6">
        <v>3.96529</v>
      </c>
      <c r="F6" s="6">
        <v>2.52258</v>
      </c>
      <c r="G6" s="6">
        <v>1.97583</v>
      </c>
      <c r="H6" s="6">
        <v>1.31141</v>
      </c>
      <c r="I6" s="6">
        <v>2.4881199999999999</v>
      </c>
      <c r="J6" s="6">
        <v>31942</v>
      </c>
      <c r="K6" s="6">
        <v>0.38462800000000003</v>
      </c>
      <c r="L6" s="6">
        <v>0.17740300000000001</v>
      </c>
      <c r="M6" s="6">
        <v>0.101801</v>
      </c>
      <c r="N6" s="6">
        <v>6.3435199999999997E-2</v>
      </c>
      <c r="O6" s="6">
        <v>1.0734399999999999</v>
      </c>
      <c r="P6" s="6">
        <v>82267</v>
      </c>
      <c r="R6" s="1"/>
      <c r="S6" s="1"/>
      <c r="T6" s="1"/>
    </row>
    <row r="7" spans="1:22" x14ac:dyDescent="0.25">
      <c r="A7" s="8"/>
      <c r="B7" s="15" t="s">
        <v>48</v>
      </c>
      <c r="C7" s="6">
        <v>1.89364</v>
      </c>
      <c r="D7" s="6">
        <v>4.6203799999999999</v>
      </c>
      <c r="E7" s="6">
        <v>4.6725599999999998</v>
      </c>
      <c r="F7" s="6">
        <v>2.8671199999999999</v>
      </c>
      <c r="G7" s="6">
        <v>2.3366400000000001</v>
      </c>
      <c r="H7" s="6">
        <v>1.4659199999999999</v>
      </c>
      <c r="I7" s="6">
        <v>2.67502</v>
      </c>
      <c r="J7" s="6">
        <v>31942</v>
      </c>
      <c r="K7" s="6">
        <v>0.26803300000000002</v>
      </c>
      <c r="L7" s="6">
        <v>0.107992</v>
      </c>
      <c r="M7" s="6">
        <v>8.6496199999999995E-2</v>
      </c>
      <c r="N7" s="6">
        <v>4.3691899999999999E-2</v>
      </c>
      <c r="O7" s="6">
        <v>1.1133500000000001</v>
      </c>
      <c r="P7" s="6">
        <v>82267</v>
      </c>
      <c r="R7" s="1"/>
      <c r="S7" s="1"/>
      <c r="T7" s="1"/>
    </row>
    <row r="8" spans="1:22" x14ac:dyDescent="0.25">
      <c r="A8" s="8"/>
      <c r="B8" s="14" t="s">
        <v>49</v>
      </c>
      <c r="C8" s="6">
        <v>1.6512</v>
      </c>
      <c r="D8" s="6">
        <v>4.4086600000000002</v>
      </c>
      <c r="E8" s="6">
        <v>4.6691700000000003</v>
      </c>
      <c r="F8" s="6">
        <v>2.9057599999999999</v>
      </c>
      <c r="G8" s="6">
        <v>2.3771900000000001</v>
      </c>
      <c r="H8" s="6">
        <v>1.669</v>
      </c>
      <c r="I8" s="6">
        <v>2.72993</v>
      </c>
      <c r="J8" s="6">
        <v>31942</v>
      </c>
      <c r="K8" s="6">
        <v>0.32272699999999999</v>
      </c>
      <c r="L8" s="6">
        <v>8.9111899999999994E-2</v>
      </c>
      <c r="M8" s="6">
        <v>7.4550599999999995E-2</v>
      </c>
      <c r="N8" s="6">
        <v>4.3442300000000003E-2</v>
      </c>
      <c r="O8" s="6">
        <v>1.1375200000000001</v>
      </c>
      <c r="P8" s="6">
        <v>82267</v>
      </c>
      <c r="R8" s="1"/>
      <c r="S8" s="1"/>
      <c r="T8" s="1"/>
    </row>
    <row r="9" spans="1:22" x14ac:dyDescent="0.25">
      <c r="A9" s="6" t="s">
        <v>13</v>
      </c>
      <c r="B9" s="11">
        <v>43784.125</v>
      </c>
      <c r="C9" s="6">
        <v>1.15595</v>
      </c>
      <c r="D9" s="6">
        <v>1.76658</v>
      </c>
      <c r="E9" s="6">
        <v>1.95058</v>
      </c>
      <c r="F9" s="6">
        <v>0.51721200000000001</v>
      </c>
      <c r="G9" s="6">
        <v>0.142012</v>
      </c>
      <c r="H9" s="6">
        <v>9.9119200000000005E-2</v>
      </c>
      <c r="I9" s="6">
        <v>0.61674399999999996</v>
      </c>
      <c r="J9" s="6">
        <v>45976</v>
      </c>
      <c r="K9" s="6">
        <v>0.12576399999999999</v>
      </c>
      <c r="L9" s="6">
        <v>0.14149999999999999</v>
      </c>
      <c r="M9" s="6">
        <v>3.5377400000000003E-2</v>
      </c>
      <c r="N9" s="6">
        <v>3.56963E-2</v>
      </c>
      <c r="O9" s="6">
        <v>0.272374</v>
      </c>
      <c r="P9" s="6">
        <v>127732</v>
      </c>
    </row>
    <row r="10" spans="1:22" x14ac:dyDescent="0.25">
      <c r="A10" s="8"/>
      <c r="B10" s="14" t="s">
        <v>44</v>
      </c>
      <c r="C10" s="6">
        <v>2.35433</v>
      </c>
      <c r="D10" s="6">
        <v>2.2718400000000001</v>
      </c>
      <c r="E10" s="6">
        <v>1.48489</v>
      </c>
      <c r="F10" s="6">
        <v>0.48900399999999999</v>
      </c>
      <c r="G10" s="6">
        <v>0.23438300000000001</v>
      </c>
      <c r="H10" s="6">
        <v>0.161441</v>
      </c>
      <c r="I10" s="6">
        <v>0.66412199999999999</v>
      </c>
      <c r="J10" s="6">
        <v>45976</v>
      </c>
      <c r="K10" s="6">
        <v>0.20741399999999999</v>
      </c>
      <c r="L10" s="6">
        <v>0.20086799999999999</v>
      </c>
      <c r="M10" s="6">
        <v>4.2463899999999999E-2</v>
      </c>
      <c r="N10" s="6">
        <v>4.82111E-2</v>
      </c>
      <c r="O10" s="6">
        <v>0.31253300000000001</v>
      </c>
      <c r="P10" s="6">
        <v>127732</v>
      </c>
      <c r="R10" s="1"/>
      <c r="S10" s="1"/>
      <c r="T10" s="1"/>
    </row>
    <row r="11" spans="1:22" x14ac:dyDescent="0.25">
      <c r="A11" s="8"/>
      <c r="B11" s="14" t="s">
        <v>45</v>
      </c>
      <c r="C11" s="6">
        <v>1.9906299999999999</v>
      </c>
      <c r="D11" s="6">
        <v>2.31481</v>
      </c>
      <c r="E11" s="6">
        <v>1.6212800000000001</v>
      </c>
      <c r="F11" s="6">
        <v>0.45462000000000002</v>
      </c>
      <c r="G11" s="6">
        <v>0.17796999999999999</v>
      </c>
      <c r="H11" s="6">
        <v>0.138686</v>
      </c>
      <c r="I11" s="6">
        <v>0.64882499999999999</v>
      </c>
      <c r="J11" s="6">
        <v>45976</v>
      </c>
      <c r="K11" s="6">
        <v>0.17152999999999999</v>
      </c>
      <c r="L11" s="6">
        <v>0.164936</v>
      </c>
      <c r="M11" s="6">
        <v>4.2196200000000003E-2</v>
      </c>
      <c r="N11" s="6">
        <v>4.3210999999999999E-2</v>
      </c>
      <c r="O11" s="6">
        <v>0.29597400000000001</v>
      </c>
      <c r="P11" s="6">
        <v>127732</v>
      </c>
      <c r="R11" s="1"/>
      <c r="S11" s="1"/>
      <c r="T11" s="1"/>
    </row>
    <row r="12" spans="1:22" x14ac:dyDescent="0.25">
      <c r="A12" s="8"/>
      <c r="B12" s="14" t="s">
        <v>46</v>
      </c>
      <c r="C12" s="6">
        <v>1.54714</v>
      </c>
      <c r="D12" s="6">
        <v>2.0349400000000002</v>
      </c>
      <c r="E12" s="6">
        <v>1.8317699999999999</v>
      </c>
      <c r="F12" s="6">
        <v>0.52120699999999998</v>
      </c>
      <c r="G12" s="6">
        <v>0.15566099999999999</v>
      </c>
      <c r="H12" s="6">
        <v>0.12425600000000001</v>
      </c>
      <c r="I12" s="6">
        <v>0.64535299999999995</v>
      </c>
      <c r="J12" s="6">
        <v>45976</v>
      </c>
      <c r="K12" s="6">
        <v>0.146537</v>
      </c>
      <c r="L12" s="6">
        <v>0.15995000000000001</v>
      </c>
      <c r="M12" s="6">
        <v>4.0306500000000002E-2</v>
      </c>
      <c r="N12" s="6">
        <v>4.0767299999999999E-2</v>
      </c>
      <c r="O12" s="6">
        <v>0.28994199999999998</v>
      </c>
      <c r="P12" s="6">
        <v>127732</v>
      </c>
      <c r="R12" s="1"/>
      <c r="S12" s="1"/>
      <c r="T12" s="1"/>
    </row>
    <row r="13" spans="1:22" x14ac:dyDescent="0.25">
      <c r="A13" s="8"/>
      <c r="B13" s="15" t="s">
        <v>47</v>
      </c>
      <c r="C13" s="6">
        <v>0.96585500000000002</v>
      </c>
      <c r="D13" s="6">
        <v>1.6475599999999999</v>
      </c>
      <c r="E13" s="6">
        <v>2.3670499999999999</v>
      </c>
      <c r="F13" s="6">
        <v>0.56119699999999995</v>
      </c>
      <c r="G13" s="6">
        <v>0.15290799999999999</v>
      </c>
      <c r="H13" s="6">
        <v>9.8783899999999994E-2</v>
      </c>
      <c r="I13" s="6">
        <v>0.67056899999999997</v>
      </c>
      <c r="J13" s="6">
        <v>45976</v>
      </c>
      <c r="K13" s="6">
        <v>0.101579</v>
      </c>
      <c r="L13" s="6">
        <v>0.12083000000000001</v>
      </c>
      <c r="M13" s="6">
        <v>3.4636699999999999E-2</v>
      </c>
      <c r="N13" s="6">
        <v>2.71407E-2</v>
      </c>
      <c r="O13" s="6">
        <v>0.28375</v>
      </c>
      <c r="P13" s="6">
        <v>127732</v>
      </c>
      <c r="R13" s="1"/>
      <c r="S13" s="1"/>
      <c r="T13" s="1"/>
    </row>
    <row r="14" spans="1:22" x14ac:dyDescent="0.25">
      <c r="A14" s="8"/>
      <c r="B14" s="15" t="s">
        <v>48</v>
      </c>
      <c r="C14" s="6">
        <v>0.94020400000000004</v>
      </c>
      <c r="D14" s="6">
        <v>1.6124700000000001</v>
      </c>
      <c r="E14" s="6">
        <v>2.45424</v>
      </c>
      <c r="F14" s="6">
        <v>0.57684800000000003</v>
      </c>
      <c r="G14" s="6">
        <v>0.15515100000000001</v>
      </c>
      <c r="H14" s="6">
        <v>9.0520199999999995E-2</v>
      </c>
      <c r="I14" s="6">
        <v>0.680118</v>
      </c>
      <c r="J14" s="6">
        <v>45976</v>
      </c>
      <c r="K14" s="6">
        <v>8.5328200000000007E-2</v>
      </c>
      <c r="L14" s="6">
        <v>0.110829</v>
      </c>
      <c r="M14" s="6">
        <v>3.1802200000000003E-2</v>
      </c>
      <c r="N14" s="6">
        <v>2.10504E-2</v>
      </c>
      <c r="O14" s="6">
        <v>0.28193499999999999</v>
      </c>
      <c r="P14" s="6">
        <v>127732</v>
      </c>
      <c r="R14" s="1"/>
      <c r="S14" s="1"/>
      <c r="T14" s="1"/>
    </row>
    <row r="15" spans="1:22" x14ac:dyDescent="0.25">
      <c r="A15" s="8"/>
      <c r="B15" s="14" t="s">
        <v>49</v>
      </c>
      <c r="C15" s="6">
        <v>0.74387700000000001</v>
      </c>
      <c r="D15" s="6">
        <v>1.73387</v>
      </c>
      <c r="E15" s="6">
        <v>2.1862200000000001</v>
      </c>
      <c r="F15" s="6">
        <v>0.51979799999999998</v>
      </c>
      <c r="G15" s="6">
        <v>0.124421</v>
      </c>
      <c r="H15" s="6">
        <v>5.1210400000000003E-2</v>
      </c>
      <c r="I15" s="6">
        <v>0.61677499999999996</v>
      </c>
      <c r="J15" s="6">
        <v>45976</v>
      </c>
      <c r="K15" s="6">
        <v>5.5999E-2</v>
      </c>
      <c r="L15" s="6">
        <v>0.102587</v>
      </c>
      <c r="M15" s="6">
        <v>2.1862099999999999E-2</v>
      </c>
      <c r="N15" s="6">
        <v>8.7009900000000005E-3</v>
      </c>
      <c r="O15" s="6">
        <v>0.250052</v>
      </c>
      <c r="P15" s="6">
        <v>127732</v>
      </c>
      <c r="R15" s="1"/>
      <c r="S15" s="1"/>
      <c r="T15" s="1"/>
    </row>
    <row r="16" spans="1:22" x14ac:dyDescent="0.25">
      <c r="A16" s="6" t="s">
        <v>13</v>
      </c>
      <c r="B16" s="11">
        <v>43783.125</v>
      </c>
      <c r="C16" s="6">
        <v>1.41269</v>
      </c>
      <c r="D16" s="6">
        <v>1.8735599999999999</v>
      </c>
      <c r="E16" s="6">
        <v>1.9731300000000001</v>
      </c>
      <c r="F16" s="6">
        <v>2.0002200000000001</v>
      </c>
      <c r="G16" s="6">
        <v>0.33274999999999999</v>
      </c>
      <c r="H16" s="6">
        <v>4.3239E-2</v>
      </c>
      <c r="I16" s="6">
        <v>0.95482699999999998</v>
      </c>
      <c r="J16" s="6">
        <v>115266</v>
      </c>
      <c r="K16" s="6">
        <v>0.25277100000000002</v>
      </c>
      <c r="L16" s="6">
        <v>0.13716700000000001</v>
      </c>
      <c r="M16" s="6">
        <v>3.3879300000000001E-2</v>
      </c>
      <c r="N16" s="6">
        <v>6.7920700000000001E-2</v>
      </c>
      <c r="O16" s="6">
        <v>0.42006100000000002</v>
      </c>
      <c r="P16" s="6">
        <v>316350</v>
      </c>
    </row>
    <row r="17" spans="1:20" x14ac:dyDescent="0.25">
      <c r="A17" s="8"/>
      <c r="B17" s="14" t="s">
        <v>44</v>
      </c>
      <c r="C17" s="6">
        <v>0.95712699999999995</v>
      </c>
      <c r="D17" s="6">
        <v>1.6114200000000001</v>
      </c>
      <c r="E17" s="6">
        <v>3.5929199999999999</v>
      </c>
      <c r="F17" s="6">
        <v>1.86398</v>
      </c>
      <c r="G17" s="6">
        <v>0.25356800000000002</v>
      </c>
      <c r="H17" s="6">
        <v>3.1220700000000001E-2</v>
      </c>
      <c r="I17" s="6">
        <v>1.09544</v>
      </c>
      <c r="J17" s="6">
        <v>115266</v>
      </c>
      <c r="K17" s="6">
        <v>0.389793</v>
      </c>
      <c r="L17" s="6">
        <v>0.192222</v>
      </c>
      <c r="M17" s="6">
        <v>4.7931000000000001E-2</v>
      </c>
      <c r="N17" s="6">
        <v>0.104569</v>
      </c>
      <c r="O17" s="6">
        <v>0.50670499999999996</v>
      </c>
      <c r="P17" s="6">
        <v>316350</v>
      </c>
      <c r="R17" s="1"/>
      <c r="S17" s="1"/>
      <c r="T17" s="1"/>
    </row>
    <row r="18" spans="1:20" x14ac:dyDescent="0.25">
      <c r="A18" s="8"/>
      <c r="B18" s="14" t="s">
        <v>45</v>
      </c>
      <c r="C18" s="6">
        <v>1.32897</v>
      </c>
      <c r="D18" s="6">
        <v>1.6905300000000001</v>
      </c>
      <c r="E18" s="6">
        <v>2.8920599999999999</v>
      </c>
      <c r="F18" s="6">
        <v>1.9607300000000001</v>
      </c>
      <c r="G18" s="6">
        <v>0.24507399999999999</v>
      </c>
      <c r="H18" s="6">
        <v>3.9602699999999998E-2</v>
      </c>
      <c r="I18" s="6">
        <v>1.03423</v>
      </c>
      <c r="J18" s="6">
        <v>115266</v>
      </c>
      <c r="K18" s="6">
        <v>0.31659799999999999</v>
      </c>
      <c r="L18" s="6">
        <v>0.192326</v>
      </c>
      <c r="M18" s="6">
        <v>4.1788699999999998E-2</v>
      </c>
      <c r="N18" s="6">
        <v>9.4229199999999999E-2</v>
      </c>
      <c r="O18" s="6">
        <v>0.47186899999999998</v>
      </c>
      <c r="P18" s="6">
        <v>316350</v>
      </c>
      <c r="R18" s="1"/>
      <c r="S18" s="1"/>
      <c r="T18" s="1"/>
    </row>
    <row r="19" spans="1:20" x14ac:dyDescent="0.25">
      <c r="A19" s="8"/>
      <c r="B19" s="14" t="s">
        <v>46</v>
      </c>
      <c r="C19" s="6">
        <v>1.4729000000000001</v>
      </c>
      <c r="D19" s="6">
        <v>2.0192399999999999</v>
      </c>
      <c r="E19" s="6">
        <v>2.56196</v>
      </c>
      <c r="F19" s="6">
        <v>2.0107900000000001</v>
      </c>
      <c r="G19" s="6">
        <v>0.29218100000000002</v>
      </c>
      <c r="H19" s="6">
        <v>4.06889E-2</v>
      </c>
      <c r="I19" s="6">
        <v>1.04158</v>
      </c>
      <c r="J19" s="6">
        <v>115266</v>
      </c>
      <c r="K19" s="6">
        <v>0.28440399999999999</v>
      </c>
      <c r="L19" s="6">
        <v>0.189697</v>
      </c>
      <c r="M19" s="6">
        <v>3.8115900000000001E-2</v>
      </c>
      <c r="N19" s="6">
        <v>8.65948E-2</v>
      </c>
      <c r="O19" s="6">
        <v>0.46790500000000002</v>
      </c>
      <c r="P19" s="6">
        <v>316350</v>
      </c>
      <c r="R19" s="1"/>
      <c r="S19" s="1"/>
      <c r="T19" s="1"/>
    </row>
    <row r="20" spans="1:20" x14ac:dyDescent="0.25">
      <c r="A20" s="8"/>
      <c r="B20" s="15" t="s">
        <v>47</v>
      </c>
      <c r="C20" s="6">
        <v>1.85293</v>
      </c>
      <c r="D20" s="6">
        <v>1.8509500000000001</v>
      </c>
      <c r="E20" s="6">
        <v>1.63547</v>
      </c>
      <c r="F20" s="6">
        <v>2.0815399999999999</v>
      </c>
      <c r="G20" s="6">
        <v>0.29140100000000002</v>
      </c>
      <c r="H20" s="6">
        <v>5.0453999999999999E-2</v>
      </c>
      <c r="I20" s="6">
        <v>0.92593999999999999</v>
      </c>
      <c r="J20" s="6">
        <v>115266</v>
      </c>
      <c r="K20" s="6">
        <v>0.234879</v>
      </c>
      <c r="L20" s="6">
        <v>0.133271</v>
      </c>
      <c r="M20" s="6">
        <v>2.5315600000000001E-2</v>
      </c>
      <c r="N20" s="6">
        <v>6.1042899999999997E-2</v>
      </c>
      <c r="O20" s="6">
        <v>0.40387600000000001</v>
      </c>
      <c r="P20" s="6">
        <v>316350</v>
      </c>
      <c r="R20" s="1"/>
      <c r="S20" s="1"/>
      <c r="T20" s="1"/>
    </row>
    <row r="21" spans="1:20" x14ac:dyDescent="0.25">
      <c r="A21" s="8"/>
      <c r="B21" s="15" t="s">
        <v>48</v>
      </c>
      <c r="C21" s="6">
        <v>1.83962</v>
      </c>
      <c r="D21" s="6">
        <v>1.9351100000000001</v>
      </c>
      <c r="E21" s="6">
        <v>1.4139299999999999</v>
      </c>
      <c r="F21" s="6">
        <v>2.0942400000000001</v>
      </c>
      <c r="G21" s="6">
        <v>0.31917299999999998</v>
      </c>
      <c r="H21" s="6">
        <v>5.4580999999999998E-2</v>
      </c>
      <c r="I21" s="6">
        <v>0.91247</v>
      </c>
      <c r="J21" s="6">
        <v>115266</v>
      </c>
      <c r="K21" s="6">
        <v>0.22708300000000001</v>
      </c>
      <c r="L21" s="6">
        <v>0.199515</v>
      </c>
      <c r="M21" s="6">
        <v>2.4931200000000001E-2</v>
      </c>
      <c r="N21" s="6">
        <v>5.2233099999999998E-2</v>
      </c>
      <c r="O21" s="6">
        <v>0.40634999999999999</v>
      </c>
      <c r="P21" s="6">
        <v>316350</v>
      </c>
      <c r="R21" s="1"/>
      <c r="S21" s="1"/>
      <c r="T21" s="1"/>
    </row>
    <row r="22" spans="1:20" x14ac:dyDescent="0.25">
      <c r="A22" s="8"/>
      <c r="B22" s="14" t="s">
        <v>49</v>
      </c>
      <c r="C22" s="6">
        <v>2.6496200000000001</v>
      </c>
      <c r="D22" s="6">
        <v>2.1222300000000001</v>
      </c>
      <c r="E22" s="6">
        <v>1.1526799999999999</v>
      </c>
      <c r="F22" s="6">
        <v>1.3705499999999999</v>
      </c>
      <c r="G22" s="6">
        <v>0.42853400000000003</v>
      </c>
      <c r="H22" s="6">
        <v>0.118133</v>
      </c>
      <c r="I22" s="6">
        <v>0.82020099999999996</v>
      </c>
      <c r="J22" s="6">
        <v>115266</v>
      </c>
      <c r="K22" s="6">
        <v>0.34073300000000001</v>
      </c>
      <c r="L22" s="6">
        <v>0.14588899999999999</v>
      </c>
      <c r="M22" s="6">
        <v>2.7231000000000002E-2</v>
      </c>
      <c r="N22" s="6">
        <v>4.7100099999999999E-2</v>
      </c>
      <c r="O22" s="6">
        <v>0.37901699999999999</v>
      </c>
      <c r="P22" s="6">
        <v>316350</v>
      </c>
      <c r="R22" s="1"/>
      <c r="S22" s="1"/>
      <c r="T22" s="1"/>
    </row>
    <row r="23" spans="1:20" x14ac:dyDescent="0.25">
      <c r="A23" s="6" t="s">
        <v>11</v>
      </c>
      <c r="B23" s="11">
        <v>43754.125</v>
      </c>
      <c r="C23" s="6">
        <v>1.8307599999999999</v>
      </c>
      <c r="D23" s="6">
        <v>0.96748299999999998</v>
      </c>
      <c r="E23" s="6">
        <v>0.46692</v>
      </c>
      <c r="F23" s="6">
        <v>0.57210099999999997</v>
      </c>
      <c r="G23" s="6">
        <v>0.67827000000000004</v>
      </c>
      <c r="H23" s="6">
        <v>0.44075199999999998</v>
      </c>
      <c r="I23" s="6">
        <v>0.61183200000000004</v>
      </c>
      <c r="J23" s="6">
        <v>25857</v>
      </c>
      <c r="K23" s="6">
        <v>0.19007199999999999</v>
      </c>
      <c r="L23" s="6">
        <v>6.6134299999999993E-2</v>
      </c>
      <c r="M23" s="6">
        <v>3.2543299999999997E-2</v>
      </c>
      <c r="N23" s="6">
        <v>0.152031</v>
      </c>
      <c r="O23" s="6">
        <v>0.28927700000000001</v>
      </c>
      <c r="P23" s="6">
        <v>71843</v>
      </c>
    </row>
    <row r="24" spans="1:20" x14ac:dyDescent="0.25">
      <c r="A24" s="8"/>
      <c r="B24" s="14" t="s">
        <v>44</v>
      </c>
      <c r="C24" s="6">
        <v>0.87612800000000002</v>
      </c>
      <c r="D24" s="6">
        <v>0.94271700000000003</v>
      </c>
      <c r="E24" s="6">
        <v>0.86831100000000006</v>
      </c>
      <c r="F24" s="6">
        <v>0.98563500000000004</v>
      </c>
      <c r="G24" s="6">
        <v>0.435726</v>
      </c>
      <c r="H24" s="6">
        <v>0.347001</v>
      </c>
      <c r="I24" s="6">
        <v>0.630278</v>
      </c>
      <c r="J24" s="6">
        <v>25857</v>
      </c>
      <c r="K24" s="6">
        <v>0.32183299999999998</v>
      </c>
      <c r="L24" s="6">
        <v>0.152839</v>
      </c>
      <c r="M24" s="6">
        <v>7.1405899999999994E-2</v>
      </c>
      <c r="N24" s="6">
        <v>0.115401</v>
      </c>
      <c r="O24" s="6">
        <v>0.32572000000000001</v>
      </c>
      <c r="P24" s="6">
        <v>71843</v>
      </c>
      <c r="R24" s="1"/>
      <c r="S24" s="1"/>
      <c r="T24" s="1"/>
    </row>
    <row r="25" spans="1:20" x14ac:dyDescent="0.25">
      <c r="A25" s="8"/>
      <c r="B25" s="14" t="s">
        <v>45</v>
      </c>
      <c r="C25" s="6">
        <v>1.1487000000000001</v>
      </c>
      <c r="D25" s="6">
        <v>0.92139300000000002</v>
      </c>
      <c r="E25" s="6">
        <v>0.90946400000000005</v>
      </c>
      <c r="F25" s="6">
        <v>0.92487200000000003</v>
      </c>
      <c r="G25" s="6">
        <v>0.71947499999999998</v>
      </c>
      <c r="H25" s="6">
        <v>0.36144700000000002</v>
      </c>
      <c r="I25" s="6">
        <v>0.70526100000000003</v>
      </c>
      <c r="J25" s="6">
        <v>25857</v>
      </c>
      <c r="K25" s="6">
        <v>0.25708199999999998</v>
      </c>
      <c r="L25" s="6">
        <v>0.10764799999999999</v>
      </c>
      <c r="M25" s="6">
        <v>5.20563E-2</v>
      </c>
      <c r="N25" s="6">
        <v>0.10476000000000001</v>
      </c>
      <c r="O25" s="6">
        <v>0.33218999999999999</v>
      </c>
      <c r="P25" s="6">
        <v>71843</v>
      </c>
      <c r="R25" s="1"/>
      <c r="S25" s="1"/>
      <c r="T25" s="1"/>
    </row>
    <row r="26" spans="1:20" x14ac:dyDescent="0.25">
      <c r="A26" s="8"/>
      <c r="B26" s="14" t="s">
        <v>46</v>
      </c>
      <c r="C26" s="6">
        <v>1.5095099999999999</v>
      </c>
      <c r="D26" s="6">
        <v>0.95086400000000004</v>
      </c>
      <c r="E26" s="6">
        <v>0.63359600000000005</v>
      </c>
      <c r="F26" s="6">
        <v>0.78054299999999999</v>
      </c>
      <c r="G26" s="6">
        <v>0.66453799999999996</v>
      </c>
      <c r="H26" s="6">
        <v>0.42896000000000001</v>
      </c>
      <c r="I26" s="6">
        <v>0.65822800000000004</v>
      </c>
      <c r="J26" s="6">
        <v>25857</v>
      </c>
      <c r="K26" s="6">
        <v>0.22283</v>
      </c>
      <c r="L26" s="6">
        <v>8.2219600000000004E-2</v>
      </c>
      <c r="M26" s="6">
        <v>3.9694899999999998E-2</v>
      </c>
      <c r="N26" s="6">
        <v>0.128751</v>
      </c>
      <c r="O26" s="6">
        <v>0.30944500000000003</v>
      </c>
      <c r="P26" s="6">
        <v>71843</v>
      </c>
      <c r="R26" s="1"/>
      <c r="S26" s="1"/>
      <c r="T26" s="1"/>
    </row>
    <row r="27" spans="1:20" x14ac:dyDescent="0.25">
      <c r="A27" s="8"/>
      <c r="B27" s="15" t="s">
        <v>47</v>
      </c>
      <c r="C27" s="6">
        <v>2.4396900000000001</v>
      </c>
      <c r="D27" s="6">
        <v>1.0502800000000001</v>
      </c>
      <c r="E27" s="6">
        <v>0.362927</v>
      </c>
      <c r="F27" s="6">
        <v>0.50294899999999998</v>
      </c>
      <c r="G27" s="6">
        <v>0.65174100000000001</v>
      </c>
      <c r="H27" s="6">
        <v>0.45732699999999998</v>
      </c>
      <c r="I27" s="6">
        <v>0.60614900000000005</v>
      </c>
      <c r="J27" s="6">
        <v>25857</v>
      </c>
      <c r="K27" s="6">
        <v>0.18426400000000001</v>
      </c>
      <c r="L27" s="6">
        <v>5.5090699999999999E-2</v>
      </c>
      <c r="M27" s="6">
        <v>2.8247999999999999E-2</v>
      </c>
      <c r="N27" s="6">
        <v>9.8524799999999996E-2</v>
      </c>
      <c r="O27" s="6">
        <v>0.273926</v>
      </c>
      <c r="P27" s="6">
        <v>71843</v>
      </c>
      <c r="R27" s="1"/>
      <c r="S27" s="1"/>
      <c r="T27" s="1"/>
    </row>
    <row r="28" spans="1:20" x14ac:dyDescent="0.25">
      <c r="A28" s="8"/>
      <c r="B28" s="15" t="s">
        <v>48</v>
      </c>
      <c r="C28" s="6">
        <v>2.9883799999999998</v>
      </c>
      <c r="D28" s="6">
        <v>0.97683299999999995</v>
      </c>
      <c r="E28" s="6">
        <v>0.31592500000000001</v>
      </c>
      <c r="F28" s="6">
        <v>0.36735699999999999</v>
      </c>
      <c r="G28" s="6">
        <v>0.68718800000000002</v>
      </c>
      <c r="H28" s="6">
        <v>0.49973099999999998</v>
      </c>
      <c r="I28" s="6">
        <v>0.60408700000000004</v>
      </c>
      <c r="J28" s="6">
        <v>25857</v>
      </c>
      <c r="K28" s="6">
        <v>0.151837</v>
      </c>
      <c r="L28" s="6">
        <v>3.17389E-2</v>
      </c>
      <c r="M28" s="6">
        <v>1.48909E-2</v>
      </c>
      <c r="N28" s="6">
        <v>7.4453099999999994E-2</v>
      </c>
      <c r="O28" s="6">
        <v>0.25861699999999999</v>
      </c>
      <c r="P28" s="6">
        <v>71843</v>
      </c>
      <c r="R28" s="1"/>
      <c r="S28" s="1"/>
      <c r="T28" s="1"/>
    </row>
    <row r="29" spans="1:20" x14ac:dyDescent="0.25">
      <c r="A29" s="8"/>
      <c r="B29" s="14" t="s">
        <v>49</v>
      </c>
      <c r="C29" s="6">
        <v>3.2252399999999999</v>
      </c>
      <c r="D29" s="6">
        <v>0.893984</v>
      </c>
      <c r="E29" s="6">
        <v>0.342057</v>
      </c>
      <c r="F29" s="6">
        <v>0.59763299999999997</v>
      </c>
      <c r="G29" s="6">
        <v>0.69316299999999997</v>
      </c>
      <c r="H29" s="6">
        <v>0.51658999999999999</v>
      </c>
      <c r="I29" s="6">
        <v>0.65884200000000004</v>
      </c>
      <c r="J29" s="6">
        <v>25857</v>
      </c>
      <c r="K29" s="6">
        <v>0.15288499999999999</v>
      </c>
      <c r="L29" s="6">
        <v>7.8037599999999999E-2</v>
      </c>
      <c r="M29" s="6">
        <v>2.7320400000000002E-2</v>
      </c>
      <c r="N29" s="6">
        <v>0.12933900000000001</v>
      </c>
      <c r="O29" s="6">
        <v>0.29794300000000001</v>
      </c>
      <c r="P29" s="6">
        <v>71843</v>
      </c>
      <c r="R29" s="1"/>
      <c r="S29" s="1"/>
      <c r="T29" s="1"/>
    </row>
    <row r="30" spans="1:20" x14ac:dyDescent="0.25">
      <c r="A30" s="6" t="s">
        <v>2</v>
      </c>
      <c r="B30" s="11">
        <v>43329.125</v>
      </c>
      <c r="C30" s="6">
        <v>1.6283300000000001</v>
      </c>
      <c r="D30" s="6">
        <v>0.64490599999999998</v>
      </c>
      <c r="E30" s="6">
        <v>1.17686</v>
      </c>
      <c r="F30" s="6">
        <v>1.36711</v>
      </c>
      <c r="G30" s="6">
        <v>0.34650900000000001</v>
      </c>
      <c r="H30" s="6">
        <v>0.48915999999999998</v>
      </c>
      <c r="I30" s="6">
        <v>0.764351</v>
      </c>
      <c r="J30" s="6">
        <v>31940</v>
      </c>
      <c r="K30" s="6">
        <v>0.53499200000000002</v>
      </c>
      <c r="L30" s="6">
        <v>0.499834</v>
      </c>
      <c r="M30" s="6">
        <v>0.26326899999999998</v>
      </c>
      <c r="N30" s="6">
        <v>0.15227299999999999</v>
      </c>
      <c r="O30" s="6">
        <v>0.49337300000000001</v>
      </c>
      <c r="P30" s="6">
        <v>88695</v>
      </c>
    </row>
    <row r="31" spans="1:20" x14ac:dyDescent="0.25">
      <c r="A31" s="8"/>
      <c r="B31" s="14" t="s">
        <v>44</v>
      </c>
      <c r="C31" s="6">
        <v>1.2760400000000001</v>
      </c>
      <c r="D31" s="6">
        <v>0.56444700000000003</v>
      </c>
      <c r="E31" s="6">
        <v>0.96923599999999999</v>
      </c>
      <c r="F31" s="6">
        <v>1.34504</v>
      </c>
      <c r="G31" s="6">
        <v>0.46756500000000001</v>
      </c>
      <c r="H31" s="6">
        <v>0.35306500000000002</v>
      </c>
      <c r="I31" s="6">
        <v>0.70340000000000003</v>
      </c>
      <c r="J31" s="6">
        <v>31940</v>
      </c>
      <c r="K31" s="6">
        <v>0.39971000000000001</v>
      </c>
      <c r="L31" s="6">
        <v>0.34775800000000001</v>
      </c>
      <c r="M31" s="6">
        <v>0.26594499999999999</v>
      </c>
      <c r="N31" s="6">
        <v>0.22623499999999999</v>
      </c>
      <c r="O31" s="6">
        <v>0.44556699999999999</v>
      </c>
      <c r="P31" s="6">
        <v>88695</v>
      </c>
      <c r="R31" s="1"/>
      <c r="S31" s="1"/>
      <c r="T31" s="1"/>
    </row>
    <row r="32" spans="1:20" x14ac:dyDescent="0.25">
      <c r="A32" s="8"/>
      <c r="B32" s="14" t="s">
        <v>45</v>
      </c>
      <c r="C32" s="6">
        <v>1.5416000000000001</v>
      </c>
      <c r="D32" s="6">
        <v>0.65992300000000004</v>
      </c>
      <c r="E32" s="6">
        <v>1.1531499999999999</v>
      </c>
      <c r="F32" s="6">
        <v>1.50047</v>
      </c>
      <c r="G32" s="6">
        <v>0.46025199999999999</v>
      </c>
      <c r="H32" s="6">
        <v>0.35114699999999999</v>
      </c>
      <c r="I32" s="6">
        <v>0.77205900000000005</v>
      </c>
      <c r="J32" s="6">
        <v>31940</v>
      </c>
      <c r="K32" s="6">
        <v>0.438218</v>
      </c>
      <c r="L32" s="6">
        <v>0.34568100000000002</v>
      </c>
      <c r="M32" s="6">
        <v>0.23236299999999999</v>
      </c>
      <c r="N32" s="6">
        <v>0.192167</v>
      </c>
      <c r="O32" s="6">
        <v>0.46279599999999999</v>
      </c>
      <c r="P32" s="6">
        <v>88695</v>
      </c>
      <c r="R32" s="1"/>
      <c r="S32" s="1"/>
      <c r="T32" s="1"/>
    </row>
    <row r="33" spans="1:20" x14ac:dyDescent="0.25">
      <c r="A33" s="8"/>
      <c r="B33" s="14" t="s">
        <v>46</v>
      </c>
      <c r="C33" s="6">
        <v>1.77217</v>
      </c>
      <c r="D33" s="6">
        <v>0.74072899999999997</v>
      </c>
      <c r="E33" s="6">
        <v>1.2744200000000001</v>
      </c>
      <c r="F33" s="6">
        <v>1.49217</v>
      </c>
      <c r="G33" s="6">
        <v>0.27922200000000003</v>
      </c>
      <c r="H33" s="6">
        <v>0.35459000000000002</v>
      </c>
      <c r="I33" s="6">
        <v>0.75622199999999995</v>
      </c>
      <c r="J33" s="6">
        <v>31940</v>
      </c>
      <c r="K33" s="6">
        <v>0.50127299999999997</v>
      </c>
      <c r="L33" s="6">
        <v>0.47794300000000001</v>
      </c>
      <c r="M33" s="6">
        <v>0.26292500000000002</v>
      </c>
      <c r="N33" s="6">
        <v>0.15526400000000001</v>
      </c>
      <c r="O33" s="6">
        <v>0.48329100000000003</v>
      </c>
      <c r="P33" s="6">
        <v>88695</v>
      </c>
      <c r="R33" s="1"/>
      <c r="S33" s="1"/>
      <c r="T33" s="1"/>
    </row>
    <row r="34" spans="1:20" x14ac:dyDescent="0.25">
      <c r="A34" s="8"/>
      <c r="B34" s="15" t="s">
        <v>47</v>
      </c>
      <c r="C34" s="6">
        <v>1.3229200000000001</v>
      </c>
      <c r="D34" s="6">
        <v>0.51505400000000001</v>
      </c>
      <c r="E34" s="6">
        <v>0.90175000000000005</v>
      </c>
      <c r="F34" s="6">
        <v>1.1384000000000001</v>
      </c>
      <c r="G34" s="6">
        <v>0.470997</v>
      </c>
      <c r="H34" s="6">
        <v>0.61297100000000004</v>
      </c>
      <c r="I34" s="6">
        <v>0.73136699999999999</v>
      </c>
      <c r="J34" s="6">
        <v>31940</v>
      </c>
      <c r="K34" s="6">
        <v>0.65723500000000001</v>
      </c>
      <c r="L34" s="6">
        <v>0.58324600000000004</v>
      </c>
      <c r="M34" s="6">
        <v>0.26717000000000002</v>
      </c>
      <c r="N34" s="6">
        <v>0.15195600000000001</v>
      </c>
      <c r="O34" s="6">
        <v>0.51048300000000002</v>
      </c>
      <c r="P34" s="6">
        <v>88695</v>
      </c>
      <c r="R34" s="1"/>
      <c r="S34" s="1"/>
      <c r="T34" s="1"/>
    </row>
    <row r="35" spans="1:20" x14ac:dyDescent="0.25">
      <c r="A35" s="8"/>
      <c r="B35" s="15" t="s">
        <v>48</v>
      </c>
      <c r="C35" s="6">
        <v>1.3310900000000001</v>
      </c>
      <c r="D35" s="6">
        <v>0.481929</v>
      </c>
      <c r="E35" s="6">
        <v>0.71062899999999996</v>
      </c>
      <c r="F35" s="6">
        <v>0.98833400000000005</v>
      </c>
      <c r="G35" s="6">
        <v>0.43549199999999999</v>
      </c>
      <c r="H35" s="6">
        <v>0.57574499999999995</v>
      </c>
      <c r="I35" s="6">
        <v>0.652895</v>
      </c>
      <c r="J35" s="6">
        <v>31940</v>
      </c>
      <c r="K35" s="6">
        <v>0.52341899999999997</v>
      </c>
      <c r="L35" s="6">
        <v>0.45745200000000003</v>
      </c>
      <c r="M35" s="6">
        <v>0.25083899999999998</v>
      </c>
      <c r="N35" s="6">
        <v>0.160139</v>
      </c>
      <c r="O35" s="6">
        <v>0.44475900000000002</v>
      </c>
      <c r="P35" s="6">
        <v>88695</v>
      </c>
      <c r="R35" s="1"/>
      <c r="S35" s="1"/>
      <c r="T35" s="1"/>
    </row>
    <row r="36" spans="1:20" x14ac:dyDescent="0.25">
      <c r="A36" s="8"/>
      <c r="B36" s="14" t="s">
        <v>49</v>
      </c>
      <c r="C36" s="6">
        <v>1.2925899999999999</v>
      </c>
      <c r="D36" s="6">
        <v>0.51719300000000001</v>
      </c>
      <c r="E36" s="6">
        <v>0.52651099999999995</v>
      </c>
      <c r="F36" s="6">
        <v>0.73741000000000001</v>
      </c>
      <c r="G36" s="6">
        <v>0.53742800000000002</v>
      </c>
      <c r="H36" s="6">
        <v>0.76385199999999998</v>
      </c>
      <c r="I36" s="6">
        <v>0.66341700000000003</v>
      </c>
      <c r="J36" s="6">
        <v>31940</v>
      </c>
      <c r="K36" s="6">
        <v>0.52263899999999996</v>
      </c>
      <c r="L36" s="6">
        <v>0.42541200000000001</v>
      </c>
      <c r="M36" s="6">
        <v>0.22154399999999999</v>
      </c>
      <c r="N36" s="6">
        <v>0.16065599999999999</v>
      </c>
      <c r="O36" s="6">
        <v>0.43876500000000002</v>
      </c>
      <c r="P36" s="6">
        <v>88695</v>
      </c>
      <c r="R36" s="1"/>
      <c r="S36" s="1"/>
      <c r="T36" s="1"/>
    </row>
    <row r="37" spans="1:20" x14ac:dyDescent="0.25">
      <c r="A37" s="6" t="s">
        <v>12</v>
      </c>
      <c r="B37" s="11">
        <v>43780.125</v>
      </c>
      <c r="C37" s="6">
        <v>0.235539</v>
      </c>
      <c r="D37" s="6">
        <v>0.210428</v>
      </c>
      <c r="E37" s="6">
        <v>0.95693799999999996</v>
      </c>
      <c r="F37" s="6">
        <v>2.4275899999999999</v>
      </c>
      <c r="G37" s="6">
        <v>1.67391</v>
      </c>
      <c r="H37" s="6">
        <v>0.92887699999999995</v>
      </c>
      <c r="I37" s="6">
        <v>1.33172</v>
      </c>
      <c r="J37" s="6">
        <v>11495</v>
      </c>
      <c r="K37" s="6">
        <v>0.84552799999999995</v>
      </c>
      <c r="L37" s="6">
        <v>0.63148700000000002</v>
      </c>
      <c r="M37" s="6">
        <v>0.30635499999999999</v>
      </c>
      <c r="N37" s="6">
        <v>0.190251</v>
      </c>
      <c r="O37" s="6">
        <v>0.77210999999999996</v>
      </c>
      <c r="P37" s="6">
        <v>31937</v>
      </c>
    </row>
    <row r="38" spans="1:20" x14ac:dyDescent="0.25">
      <c r="A38" s="8"/>
      <c r="B38" s="14" t="s">
        <v>44</v>
      </c>
      <c r="C38" s="6">
        <v>0.46720499999999998</v>
      </c>
      <c r="D38" s="6">
        <v>0.52121899999999999</v>
      </c>
      <c r="E38" s="6">
        <v>2.8974199999999999</v>
      </c>
      <c r="F38" s="6">
        <v>3.1398199999999998</v>
      </c>
      <c r="G38" s="6">
        <v>1.10562</v>
      </c>
      <c r="H38" s="6">
        <v>0.70416800000000002</v>
      </c>
      <c r="I38" s="6">
        <v>1.5597099999999999</v>
      </c>
      <c r="J38" s="6">
        <v>11495</v>
      </c>
      <c r="K38" s="6">
        <v>1.13052</v>
      </c>
      <c r="L38" s="6">
        <v>1.00613</v>
      </c>
      <c r="M38" s="6">
        <v>0.580627</v>
      </c>
      <c r="N38" s="6">
        <v>0.26952599999999999</v>
      </c>
      <c r="O38" s="6">
        <v>1.0091300000000001</v>
      </c>
      <c r="P38" s="6">
        <v>31937</v>
      </c>
      <c r="R38" s="1"/>
      <c r="S38" s="1"/>
      <c r="T38" s="1"/>
    </row>
    <row r="39" spans="1:20" x14ac:dyDescent="0.25">
      <c r="A39" s="8"/>
      <c r="B39" s="14" t="s">
        <v>45</v>
      </c>
      <c r="C39" s="6">
        <v>0.56507700000000005</v>
      </c>
      <c r="D39" s="6">
        <v>0.38311099999999998</v>
      </c>
      <c r="E39" s="6">
        <v>2.3771499999999999</v>
      </c>
      <c r="F39" s="6">
        <v>3.1409099999999999</v>
      </c>
      <c r="G39" s="6">
        <v>1.35406</v>
      </c>
      <c r="H39" s="6">
        <v>0.75880899999999996</v>
      </c>
      <c r="I39" s="6">
        <v>1.55823</v>
      </c>
      <c r="J39" s="6">
        <v>11495</v>
      </c>
      <c r="K39" s="6">
        <v>1.0100100000000001</v>
      </c>
      <c r="L39" s="6">
        <v>0.73145800000000005</v>
      </c>
      <c r="M39" s="6">
        <v>0.468557</v>
      </c>
      <c r="N39" s="6">
        <v>0.21163899999999999</v>
      </c>
      <c r="O39" s="6">
        <v>0.92164100000000004</v>
      </c>
      <c r="P39" s="6">
        <v>31937</v>
      </c>
      <c r="R39" s="1"/>
      <c r="S39" s="1"/>
      <c r="T39" s="1"/>
    </row>
    <row r="40" spans="1:20" x14ac:dyDescent="0.25">
      <c r="A40" s="8"/>
      <c r="B40" s="14" t="s">
        <v>46</v>
      </c>
      <c r="C40" s="6">
        <v>0.318963</v>
      </c>
      <c r="D40" s="6">
        <v>0.24307799999999999</v>
      </c>
      <c r="E40" s="6">
        <v>1.5128299999999999</v>
      </c>
      <c r="F40" s="6">
        <v>2.5371899999999998</v>
      </c>
      <c r="G40" s="6">
        <v>1.3493999999999999</v>
      </c>
      <c r="H40" s="6">
        <v>0.81898000000000004</v>
      </c>
      <c r="I40" s="6">
        <v>1.32</v>
      </c>
      <c r="J40" s="6">
        <v>11495</v>
      </c>
      <c r="K40" s="6">
        <v>0.87099499999999996</v>
      </c>
      <c r="L40" s="6">
        <v>0.56646399999999997</v>
      </c>
      <c r="M40" s="6">
        <v>0.33349800000000002</v>
      </c>
      <c r="N40" s="6">
        <v>0.182397</v>
      </c>
      <c r="O40" s="6">
        <v>0.76454599999999995</v>
      </c>
      <c r="P40" s="6">
        <v>31937</v>
      </c>
      <c r="R40" s="1"/>
      <c r="S40" s="1"/>
      <c r="T40" s="1"/>
    </row>
    <row r="41" spans="1:20" x14ac:dyDescent="0.25">
      <c r="A41" s="8"/>
      <c r="B41" s="15" t="s">
        <v>47</v>
      </c>
      <c r="C41" s="6">
        <v>0.18889500000000001</v>
      </c>
      <c r="D41" s="6">
        <v>0.208925</v>
      </c>
      <c r="E41" s="6">
        <v>0.60140000000000005</v>
      </c>
      <c r="F41" s="6">
        <v>1.8972899999999999</v>
      </c>
      <c r="G41" s="6">
        <v>2.0285799999999998</v>
      </c>
      <c r="H41" s="6">
        <v>1.1000399999999999</v>
      </c>
      <c r="I41" s="6">
        <v>1.3192200000000001</v>
      </c>
      <c r="J41" s="6">
        <v>11495</v>
      </c>
      <c r="K41" s="6">
        <v>0.74593900000000002</v>
      </c>
      <c r="L41" s="6">
        <v>0.60943800000000004</v>
      </c>
      <c r="M41" s="6">
        <v>0.25060700000000002</v>
      </c>
      <c r="N41" s="6">
        <v>0.14627799999999999</v>
      </c>
      <c r="O41" s="6">
        <v>0.73354699999999995</v>
      </c>
      <c r="P41" s="6">
        <v>31937</v>
      </c>
      <c r="R41" s="1"/>
      <c r="S41" s="1"/>
      <c r="T41" s="1"/>
    </row>
    <row r="42" spans="1:20" x14ac:dyDescent="0.25">
      <c r="A42" s="8"/>
      <c r="B42" s="15" t="s">
        <v>48</v>
      </c>
      <c r="C42" s="6">
        <v>0.19825899999999999</v>
      </c>
      <c r="D42" s="6">
        <v>0.27472600000000003</v>
      </c>
      <c r="E42" s="6">
        <v>0.98128599999999999</v>
      </c>
      <c r="F42" s="6">
        <v>1.5506500000000001</v>
      </c>
      <c r="G42" s="6">
        <v>1.95251</v>
      </c>
      <c r="H42" s="6">
        <v>1.3792899999999999</v>
      </c>
      <c r="I42" s="6">
        <v>1.37622</v>
      </c>
      <c r="J42" s="6">
        <v>11495</v>
      </c>
      <c r="K42" s="6">
        <v>0.85592400000000002</v>
      </c>
      <c r="L42" s="6">
        <v>0.73542300000000005</v>
      </c>
      <c r="M42" s="6">
        <v>0.23908799999999999</v>
      </c>
      <c r="N42" s="6">
        <v>0.110636</v>
      </c>
      <c r="O42" s="6">
        <v>0.77852100000000002</v>
      </c>
      <c r="P42" s="6">
        <v>31937</v>
      </c>
      <c r="R42" s="1"/>
      <c r="S42" s="1"/>
      <c r="T42" s="1"/>
    </row>
    <row r="43" spans="1:20" x14ac:dyDescent="0.25">
      <c r="A43" s="8"/>
      <c r="B43" s="14" t="s">
        <v>49</v>
      </c>
      <c r="C43" s="6">
        <v>0.10438799999999999</v>
      </c>
      <c r="D43" s="6">
        <v>0.27239600000000003</v>
      </c>
      <c r="E43" s="6">
        <v>0.24629400000000001</v>
      </c>
      <c r="F43" s="6">
        <v>1.1307</v>
      </c>
      <c r="G43" s="6">
        <v>1.4824299999999999</v>
      </c>
      <c r="H43" s="6">
        <v>1.39846</v>
      </c>
      <c r="I43" s="6">
        <v>1.07809</v>
      </c>
      <c r="J43" s="6">
        <v>11495</v>
      </c>
      <c r="K43" s="6">
        <v>0.89186299999999996</v>
      </c>
      <c r="L43" s="6">
        <v>0.76639299999999999</v>
      </c>
      <c r="M43" s="6">
        <v>0.24469199999999999</v>
      </c>
      <c r="N43" s="6">
        <v>8.6058999999999997E-2</v>
      </c>
      <c r="O43" s="6">
        <v>0.67681400000000003</v>
      </c>
      <c r="P43" s="6">
        <v>31937</v>
      </c>
      <c r="R43" s="1"/>
      <c r="S43" s="1"/>
      <c r="T43" s="1"/>
    </row>
    <row r="44" spans="1:20" x14ac:dyDescent="0.25">
      <c r="A44" s="6" t="s">
        <v>13</v>
      </c>
      <c r="B44" s="11">
        <v>43782.125</v>
      </c>
      <c r="C44" s="6">
        <v>9.9390900000000004E-2</v>
      </c>
      <c r="D44" s="6">
        <v>0.15465000000000001</v>
      </c>
      <c r="E44" s="6">
        <v>0.20214499999999999</v>
      </c>
      <c r="F44" s="6">
        <v>0.36504799999999998</v>
      </c>
      <c r="G44" s="6">
        <v>0.65065899999999999</v>
      </c>
      <c r="H44" s="6">
        <v>0.90912199999999999</v>
      </c>
      <c r="I44" s="6">
        <v>0.55557100000000004</v>
      </c>
      <c r="J44" s="6">
        <v>7989</v>
      </c>
      <c r="K44" s="6">
        <v>1.83314</v>
      </c>
      <c r="L44" s="6">
        <v>1.67391</v>
      </c>
      <c r="M44" s="6">
        <v>2.0466299999999999</v>
      </c>
      <c r="N44" s="6">
        <v>2.2361300000000002</v>
      </c>
      <c r="O44" s="6">
        <v>1.4618199999999999</v>
      </c>
      <c r="P44" s="6">
        <v>22176</v>
      </c>
    </row>
    <row r="45" spans="1:20" x14ac:dyDescent="0.25">
      <c r="A45" s="8"/>
      <c r="B45" s="14" t="s">
        <v>44</v>
      </c>
      <c r="C45" s="6">
        <v>5.2150200000000001E-2</v>
      </c>
      <c r="D45" s="6">
        <v>0.177449</v>
      </c>
      <c r="E45" s="6">
        <v>0.45632699999999998</v>
      </c>
      <c r="F45" s="6">
        <v>1.18238</v>
      </c>
      <c r="G45" s="6">
        <v>1.9543200000000001</v>
      </c>
      <c r="H45" s="6">
        <v>2.3547899999999999</v>
      </c>
      <c r="I45" s="6">
        <v>1.51851</v>
      </c>
      <c r="J45" s="6">
        <v>7989</v>
      </c>
      <c r="K45" s="6">
        <v>2.6376599999999999</v>
      </c>
      <c r="L45" s="6">
        <v>2.3042699999999998</v>
      </c>
      <c r="M45" s="6">
        <v>2.2111800000000001</v>
      </c>
      <c r="N45" s="6">
        <v>2.25705</v>
      </c>
      <c r="O45" s="6">
        <v>2.0395799999999999</v>
      </c>
      <c r="P45" s="6">
        <v>22176</v>
      </c>
      <c r="R45" s="1"/>
      <c r="S45" s="1"/>
      <c r="T45" s="1"/>
    </row>
    <row r="46" spans="1:20" x14ac:dyDescent="0.25">
      <c r="A46" s="8"/>
      <c r="B46" s="14" t="s">
        <v>45</v>
      </c>
      <c r="C46" s="6">
        <v>5.6725200000000003E-2</v>
      </c>
      <c r="D46" s="6">
        <v>0.16735</v>
      </c>
      <c r="E46" s="6">
        <v>0.29593900000000001</v>
      </c>
      <c r="F46" s="6">
        <v>0.63856000000000002</v>
      </c>
      <c r="G46" s="6">
        <v>1.43455</v>
      </c>
      <c r="H46" s="6">
        <v>1.36876</v>
      </c>
      <c r="I46" s="6">
        <v>0.95791499999999996</v>
      </c>
      <c r="J46" s="6">
        <v>7989</v>
      </c>
      <c r="K46" s="6">
        <v>1.88609</v>
      </c>
      <c r="L46" s="6">
        <v>2.13618</v>
      </c>
      <c r="M46" s="6">
        <v>2.0425499999999999</v>
      </c>
      <c r="N46" s="6">
        <v>2.0793200000000001</v>
      </c>
      <c r="O46" s="6">
        <v>1.65262</v>
      </c>
      <c r="P46" s="6">
        <v>22176</v>
      </c>
      <c r="R46" s="1"/>
      <c r="S46" s="1"/>
      <c r="T46" s="1"/>
    </row>
    <row r="47" spans="1:20" x14ac:dyDescent="0.25">
      <c r="A47" s="8"/>
      <c r="B47" s="14" t="s">
        <v>46</v>
      </c>
      <c r="C47" s="6">
        <v>7.92041E-2</v>
      </c>
      <c r="D47" s="6">
        <v>0.15806899999999999</v>
      </c>
      <c r="E47" s="6">
        <v>0.245228</v>
      </c>
      <c r="F47" s="6">
        <v>0.47243600000000002</v>
      </c>
      <c r="G47" s="6">
        <v>1.03616</v>
      </c>
      <c r="H47" s="6">
        <v>1.0882000000000001</v>
      </c>
      <c r="I47" s="6">
        <v>0.73312600000000006</v>
      </c>
      <c r="J47" s="6">
        <v>7989</v>
      </c>
      <c r="K47" s="6">
        <v>1.6957199999999999</v>
      </c>
      <c r="L47" s="6">
        <v>1.8691800000000001</v>
      </c>
      <c r="M47" s="6">
        <v>2.1009799999999998</v>
      </c>
      <c r="N47" s="6">
        <v>2.0083700000000002</v>
      </c>
      <c r="O47" s="6">
        <v>1.5032799999999999</v>
      </c>
      <c r="P47" s="6">
        <v>22176</v>
      </c>
      <c r="R47" s="1"/>
      <c r="S47" s="1"/>
      <c r="T47" s="1"/>
    </row>
    <row r="48" spans="1:20" x14ac:dyDescent="0.25">
      <c r="A48" s="8"/>
      <c r="B48" s="15" t="s">
        <v>47</v>
      </c>
      <c r="C48" s="6">
        <v>0.12712599999999999</v>
      </c>
      <c r="D48" s="6">
        <v>0.16016</v>
      </c>
      <c r="E48" s="6">
        <v>0.198682</v>
      </c>
      <c r="F48" s="6">
        <v>0.32641599999999998</v>
      </c>
      <c r="G48" s="6">
        <v>0.466754</v>
      </c>
      <c r="H48" s="6">
        <v>1.0512600000000001</v>
      </c>
      <c r="I48" s="6">
        <v>0.54657599999999995</v>
      </c>
      <c r="J48" s="6">
        <v>7989</v>
      </c>
      <c r="K48" s="6">
        <v>1.6443700000000001</v>
      </c>
      <c r="L48" s="6">
        <v>1.53098</v>
      </c>
      <c r="M48" s="6">
        <v>1.9408700000000001</v>
      </c>
      <c r="N48" s="6">
        <v>2.2729400000000002</v>
      </c>
      <c r="O48" s="6">
        <v>1.4016900000000001</v>
      </c>
      <c r="P48" s="6">
        <v>22176</v>
      </c>
      <c r="R48" s="1"/>
      <c r="S48" s="1"/>
      <c r="T48" s="1"/>
    </row>
    <row r="49" spans="1:20" x14ac:dyDescent="0.25">
      <c r="A49" s="8"/>
      <c r="B49" s="15" t="s">
        <v>48</v>
      </c>
      <c r="C49" s="6">
        <v>0.159632</v>
      </c>
      <c r="D49" s="6">
        <v>0.20471600000000001</v>
      </c>
      <c r="E49" s="6">
        <v>0.25400699999999998</v>
      </c>
      <c r="F49" s="6">
        <v>0.30830999999999997</v>
      </c>
      <c r="G49" s="6">
        <v>0.206623</v>
      </c>
      <c r="H49" s="6">
        <v>0.44184699999999999</v>
      </c>
      <c r="I49" s="6">
        <v>0.30361700000000003</v>
      </c>
      <c r="J49" s="6">
        <v>7989</v>
      </c>
      <c r="K49" s="6">
        <v>1.0412699999999999</v>
      </c>
      <c r="L49" s="6">
        <v>1.44977</v>
      </c>
      <c r="M49" s="6">
        <v>1.89245</v>
      </c>
      <c r="N49" s="6">
        <v>2.49024</v>
      </c>
      <c r="O49" s="6">
        <v>1.2569600000000001</v>
      </c>
      <c r="P49" s="6">
        <v>22176</v>
      </c>
      <c r="R49" s="1"/>
      <c r="S49" s="1"/>
      <c r="T49" s="1"/>
    </row>
    <row r="50" spans="1:20" x14ac:dyDescent="0.25">
      <c r="A50" s="8"/>
      <c r="B50" s="14" t="s">
        <v>49</v>
      </c>
      <c r="C50" s="6">
        <v>0.142322</v>
      </c>
      <c r="D50" s="6">
        <v>0.21363299999999999</v>
      </c>
      <c r="E50" s="6">
        <v>0.27912900000000002</v>
      </c>
      <c r="F50" s="6">
        <v>0.29392200000000002</v>
      </c>
      <c r="G50" s="6">
        <v>0.15644</v>
      </c>
      <c r="H50" s="6">
        <v>0.28566399999999997</v>
      </c>
      <c r="I50" s="6">
        <v>0.24415300000000001</v>
      </c>
      <c r="J50" s="6">
        <v>7989</v>
      </c>
      <c r="K50" s="6">
        <v>0.77620199999999995</v>
      </c>
      <c r="L50" s="6">
        <v>1.4946999999999999</v>
      </c>
      <c r="M50" s="6">
        <v>1.7565200000000001</v>
      </c>
      <c r="N50" s="6">
        <v>2.2282600000000001</v>
      </c>
      <c r="O50" s="6">
        <v>1.1350899999999999</v>
      </c>
      <c r="P50" s="6">
        <v>22176</v>
      </c>
      <c r="R50" s="1"/>
      <c r="S50" s="1"/>
      <c r="T50" s="1"/>
    </row>
    <row r="51" spans="1:20" x14ac:dyDescent="0.25">
      <c r="A51" s="6" t="s">
        <v>1</v>
      </c>
      <c r="B51" s="11">
        <v>42989.125</v>
      </c>
      <c r="C51" s="6">
        <v>2.0533299999999999</v>
      </c>
      <c r="D51" s="6">
        <v>2.6085400000000001</v>
      </c>
      <c r="E51" s="6">
        <v>1.6099600000000001</v>
      </c>
      <c r="F51" s="6">
        <v>2.1512600000000002</v>
      </c>
      <c r="G51" s="6">
        <v>1.5166200000000001</v>
      </c>
      <c r="H51" s="6">
        <v>0.66886800000000002</v>
      </c>
      <c r="I51" s="6">
        <v>1.50038</v>
      </c>
      <c r="J51" s="6">
        <v>25864</v>
      </c>
      <c r="K51" s="6">
        <v>0.40420400000000001</v>
      </c>
      <c r="L51" s="6">
        <v>0.23142499999999999</v>
      </c>
      <c r="M51" s="6">
        <v>0.16375899999999999</v>
      </c>
      <c r="N51" s="6">
        <v>0.170817</v>
      </c>
      <c r="O51" s="6">
        <v>0.687608</v>
      </c>
      <c r="P51" s="6">
        <v>71858</v>
      </c>
    </row>
    <row r="52" spans="1:20" x14ac:dyDescent="0.25">
      <c r="A52" s="8"/>
      <c r="B52" s="14" t="s">
        <v>44</v>
      </c>
      <c r="C52" s="6">
        <v>1.70505</v>
      </c>
      <c r="D52" s="6">
        <v>1.46594</v>
      </c>
      <c r="E52" s="6">
        <v>1.8612899999999999</v>
      </c>
      <c r="F52" s="6">
        <v>1.8395699999999999</v>
      </c>
      <c r="G52" s="6">
        <v>1.71777</v>
      </c>
      <c r="H52" s="6">
        <v>1.3197099999999999</v>
      </c>
      <c r="I52" s="6">
        <v>1.6184700000000001</v>
      </c>
      <c r="J52" s="6">
        <v>25864</v>
      </c>
      <c r="K52" s="6">
        <v>0.39887899999999998</v>
      </c>
      <c r="L52" s="6">
        <v>0.16045699999999999</v>
      </c>
      <c r="M52" s="6">
        <v>0.13436400000000001</v>
      </c>
      <c r="N52" s="6">
        <v>0.153581</v>
      </c>
      <c r="O52" s="6">
        <v>0.71051500000000001</v>
      </c>
      <c r="P52" s="6">
        <v>71858</v>
      </c>
      <c r="R52" s="1"/>
      <c r="S52" s="1"/>
      <c r="T52" s="1"/>
    </row>
    <row r="53" spans="1:20" x14ac:dyDescent="0.25">
      <c r="A53" s="8"/>
      <c r="B53" s="14" t="s">
        <v>45</v>
      </c>
      <c r="C53" s="6">
        <v>2.1185700000000001</v>
      </c>
      <c r="D53" s="6">
        <v>2.04419</v>
      </c>
      <c r="E53" s="6">
        <v>1.9242600000000001</v>
      </c>
      <c r="F53" s="6">
        <v>2.20458</v>
      </c>
      <c r="G53" s="6">
        <v>1.6982299999999999</v>
      </c>
      <c r="H53" s="6">
        <v>0.83969400000000005</v>
      </c>
      <c r="I53" s="6">
        <v>1.60659</v>
      </c>
      <c r="J53" s="6">
        <v>25864</v>
      </c>
      <c r="K53" s="6">
        <v>0.34656999999999999</v>
      </c>
      <c r="L53" s="6">
        <v>0.16625899999999999</v>
      </c>
      <c r="M53" s="6">
        <v>0.151223</v>
      </c>
      <c r="N53" s="6">
        <v>0.141177</v>
      </c>
      <c r="O53" s="6">
        <v>0.70080600000000004</v>
      </c>
      <c r="P53" s="6">
        <v>71858</v>
      </c>
      <c r="R53" s="1"/>
      <c r="S53" s="1"/>
      <c r="T53" s="1"/>
    </row>
    <row r="54" spans="1:20" x14ac:dyDescent="0.25">
      <c r="A54" s="8"/>
      <c r="B54" s="14" t="s">
        <v>46</v>
      </c>
      <c r="C54" s="6">
        <v>1.91046</v>
      </c>
      <c r="D54" s="6">
        <v>2.1296300000000001</v>
      </c>
      <c r="E54" s="6">
        <v>1.64578</v>
      </c>
      <c r="F54" s="6">
        <v>2.1726399999999999</v>
      </c>
      <c r="G54" s="6">
        <v>1.5785</v>
      </c>
      <c r="H54" s="6">
        <v>0.80872299999999997</v>
      </c>
      <c r="I54" s="6">
        <v>1.5237400000000001</v>
      </c>
      <c r="J54" s="6">
        <v>25864</v>
      </c>
      <c r="K54" s="6">
        <v>0.38296599999999997</v>
      </c>
      <c r="L54" s="6">
        <v>0.16664300000000001</v>
      </c>
      <c r="M54" s="6">
        <v>0.17119500000000001</v>
      </c>
      <c r="N54" s="6">
        <v>0.17971999999999999</v>
      </c>
      <c r="O54" s="6">
        <v>0.686504</v>
      </c>
      <c r="P54" s="6">
        <v>71858</v>
      </c>
      <c r="R54" s="1"/>
      <c r="S54" s="1"/>
      <c r="T54" s="1"/>
    </row>
    <row r="55" spans="1:20" x14ac:dyDescent="0.25">
      <c r="A55" s="8"/>
      <c r="B55" s="15" t="s">
        <v>47</v>
      </c>
      <c r="C55" s="6">
        <v>1.46794</v>
      </c>
      <c r="D55" s="6">
        <v>3.0664799999999999</v>
      </c>
      <c r="E55" s="6">
        <v>1.7140899999999999</v>
      </c>
      <c r="F55" s="6">
        <v>2.1576</v>
      </c>
      <c r="G55" s="6">
        <v>1.53024</v>
      </c>
      <c r="H55" s="6">
        <v>0.70050800000000002</v>
      </c>
      <c r="I55" s="6">
        <v>1.5510999999999999</v>
      </c>
      <c r="J55" s="6">
        <v>25864</v>
      </c>
      <c r="K55" s="6">
        <v>0.47134199999999998</v>
      </c>
      <c r="L55" s="6">
        <v>0.29028999999999999</v>
      </c>
      <c r="M55" s="6">
        <v>0.14945</v>
      </c>
      <c r="N55" s="6">
        <v>0.18886500000000001</v>
      </c>
      <c r="O55" s="6">
        <v>0.72441800000000001</v>
      </c>
      <c r="P55" s="6">
        <v>71858</v>
      </c>
      <c r="R55" s="1"/>
      <c r="S55" s="1"/>
      <c r="T55" s="1"/>
    </row>
    <row r="56" spans="1:20" x14ac:dyDescent="0.25">
      <c r="A56" s="8"/>
      <c r="B56" s="15" t="s">
        <v>48</v>
      </c>
      <c r="C56" s="6">
        <v>0.88025699999999996</v>
      </c>
      <c r="D56" s="6">
        <v>3.5887600000000002</v>
      </c>
      <c r="E56" s="6">
        <v>2.0796199999999998</v>
      </c>
      <c r="F56" s="6">
        <v>2.2450000000000001</v>
      </c>
      <c r="G56" s="6">
        <v>1.5702199999999999</v>
      </c>
      <c r="H56" s="6">
        <v>0.69142700000000001</v>
      </c>
      <c r="I56" s="6">
        <v>1.6532100000000001</v>
      </c>
      <c r="J56" s="6">
        <v>25864</v>
      </c>
      <c r="K56" s="6">
        <v>0.50955899999999998</v>
      </c>
      <c r="L56" s="6">
        <v>0.36449700000000002</v>
      </c>
      <c r="M56" s="6">
        <v>0.13687199999999999</v>
      </c>
      <c r="N56" s="6">
        <v>0.21427399999999999</v>
      </c>
      <c r="O56" s="6">
        <v>0.77995899999999996</v>
      </c>
      <c r="P56" s="6">
        <v>71858</v>
      </c>
      <c r="R56" s="1"/>
      <c r="S56" s="1"/>
      <c r="T56" s="1"/>
    </row>
    <row r="57" spans="1:20" x14ac:dyDescent="0.25">
      <c r="A57" s="8"/>
      <c r="B57" s="14" t="s">
        <v>49</v>
      </c>
      <c r="C57" s="6">
        <v>0.32243699999999997</v>
      </c>
      <c r="D57" s="6">
        <v>3.7798500000000002</v>
      </c>
      <c r="E57" s="6">
        <v>2.2338100000000001</v>
      </c>
      <c r="F57" s="6">
        <v>2.1228799999999999</v>
      </c>
      <c r="G57" s="6">
        <v>1.60669</v>
      </c>
      <c r="H57" s="6">
        <v>0.68989500000000004</v>
      </c>
      <c r="I57" s="6">
        <v>1.65995</v>
      </c>
      <c r="J57" s="6">
        <v>25864</v>
      </c>
      <c r="K57" s="6">
        <v>0.54931600000000003</v>
      </c>
      <c r="L57" s="6">
        <v>0.31286000000000003</v>
      </c>
      <c r="M57" s="6">
        <v>0.11197699999999999</v>
      </c>
      <c r="N57" s="6">
        <v>0.219747</v>
      </c>
      <c r="O57" s="6">
        <v>0.77664</v>
      </c>
      <c r="P57" s="6">
        <v>71858</v>
      </c>
      <c r="R57" s="1"/>
      <c r="S57" s="1"/>
      <c r="T57" s="1"/>
    </row>
    <row r="58" spans="1:20" x14ac:dyDescent="0.25">
      <c r="A58" s="6" t="s">
        <v>13</v>
      </c>
      <c r="B58" s="11">
        <v>43781.125</v>
      </c>
      <c r="C58" s="6">
        <v>6.0180900000000002E-2</v>
      </c>
      <c r="D58" s="6">
        <v>0.11702</v>
      </c>
      <c r="E58" s="6">
        <v>4.0109499999999999E-2</v>
      </c>
      <c r="F58" s="6">
        <v>0.16461799999999999</v>
      </c>
      <c r="G58" s="6">
        <v>1.7352399999999999</v>
      </c>
      <c r="H58" s="6">
        <v>0.96362599999999998</v>
      </c>
      <c r="I58" s="6">
        <v>0.77717700000000001</v>
      </c>
      <c r="J58" s="6">
        <v>31929</v>
      </c>
      <c r="K58" s="6">
        <v>0.40335399999999999</v>
      </c>
      <c r="L58" s="6">
        <v>0.232128</v>
      </c>
      <c r="M58" s="6">
        <v>0.25526500000000002</v>
      </c>
      <c r="N58" s="6">
        <v>0.2666</v>
      </c>
      <c r="O58" s="6">
        <v>0.46106000000000003</v>
      </c>
      <c r="P58" s="6">
        <v>88696</v>
      </c>
    </row>
    <row r="59" spans="1:20" x14ac:dyDescent="0.25">
      <c r="A59" s="8"/>
      <c r="B59" s="14" t="s">
        <v>44</v>
      </c>
      <c r="C59" s="6">
        <v>0.137766</v>
      </c>
      <c r="D59" s="6">
        <v>0.15975500000000001</v>
      </c>
      <c r="E59" s="6">
        <v>5.1316500000000001E-2</v>
      </c>
      <c r="F59" s="6">
        <v>0.35056199999999998</v>
      </c>
      <c r="G59" s="6">
        <v>1.8293299999999999</v>
      </c>
      <c r="H59" s="6">
        <v>0.65961899999999996</v>
      </c>
      <c r="I59" s="6">
        <v>0.75138799999999994</v>
      </c>
      <c r="J59" s="6">
        <v>31929</v>
      </c>
      <c r="K59" s="6">
        <v>0.31314999999999998</v>
      </c>
      <c r="L59" s="6">
        <v>0.25034400000000001</v>
      </c>
      <c r="M59" s="6">
        <v>0.22066</v>
      </c>
      <c r="N59" s="6">
        <v>0.22684699999999999</v>
      </c>
      <c r="O59" s="6">
        <v>0.42935400000000001</v>
      </c>
      <c r="P59" s="6">
        <v>88696</v>
      </c>
      <c r="R59" s="1"/>
      <c r="S59" s="1"/>
      <c r="T59" s="1"/>
    </row>
    <row r="60" spans="1:20" x14ac:dyDescent="0.25">
      <c r="A60" s="8"/>
      <c r="B60" s="14" t="s">
        <v>45</v>
      </c>
      <c r="C60" s="6">
        <v>8.6022000000000001E-2</v>
      </c>
      <c r="D60" s="6">
        <v>0.1246</v>
      </c>
      <c r="E60" s="6">
        <v>3.9383799999999997E-2</v>
      </c>
      <c r="F60" s="6">
        <v>0.25758700000000001</v>
      </c>
      <c r="G60" s="6">
        <v>1.75987</v>
      </c>
      <c r="H60" s="6">
        <v>0.76068100000000005</v>
      </c>
      <c r="I60" s="6">
        <v>0.740734</v>
      </c>
      <c r="J60" s="6">
        <v>31929</v>
      </c>
      <c r="K60" s="6">
        <v>0.33636100000000002</v>
      </c>
      <c r="L60" s="6">
        <v>0.22012899999999999</v>
      </c>
      <c r="M60" s="6">
        <v>0.207118</v>
      </c>
      <c r="N60" s="6">
        <v>0.22381499999999999</v>
      </c>
      <c r="O60" s="6">
        <v>0.42112899999999998</v>
      </c>
      <c r="P60" s="6">
        <v>88696</v>
      </c>
      <c r="R60" s="1"/>
      <c r="S60" s="1"/>
      <c r="T60" s="1"/>
    </row>
    <row r="61" spans="1:20" x14ac:dyDescent="0.25">
      <c r="A61" s="8"/>
      <c r="B61" s="14" t="s">
        <v>46</v>
      </c>
      <c r="C61" s="6">
        <v>7.3617600000000005E-2</v>
      </c>
      <c r="D61" s="6">
        <v>9.6459699999999995E-2</v>
      </c>
      <c r="E61" s="6">
        <v>3.6773100000000003E-2</v>
      </c>
      <c r="F61" s="6">
        <v>0.206954</v>
      </c>
      <c r="G61" s="6">
        <v>1.76084</v>
      </c>
      <c r="H61" s="6">
        <v>0.84391400000000005</v>
      </c>
      <c r="I61" s="6">
        <v>0.75347699999999995</v>
      </c>
      <c r="J61" s="6">
        <v>31929</v>
      </c>
      <c r="K61" s="6">
        <v>0.36906699999999998</v>
      </c>
      <c r="L61" s="6">
        <v>0.21954599999999999</v>
      </c>
      <c r="M61" s="6">
        <v>0.21937599999999999</v>
      </c>
      <c r="N61" s="6">
        <v>0.23419300000000001</v>
      </c>
      <c r="O61" s="6">
        <v>0.43392999999999998</v>
      </c>
      <c r="P61" s="6">
        <v>88696</v>
      </c>
      <c r="R61" s="1"/>
      <c r="S61" s="1"/>
      <c r="T61" s="1"/>
    </row>
    <row r="62" spans="1:20" x14ac:dyDescent="0.25">
      <c r="A62" s="8"/>
      <c r="B62" s="15" t="s">
        <v>47</v>
      </c>
      <c r="C62" s="6">
        <v>7.5635800000000003E-2</v>
      </c>
      <c r="D62" s="6">
        <v>0.10294200000000001</v>
      </c>
      <c r="E62" s="6">
        <v>2.98696E-2</v>
      </c>
      <c r="F62" s="6">
        <v>9.3901299999999993E-2</v>
      </c>
      <c r="G62" s="6">
        <v>1.70367</v>
      </c>
      <c r="H62" s="6">
        <v>1.20488</v>
      </c>
      <c r="I62" s="6">
        <v>0.82701100000000005</v>
      </c>
      <c r="J62" s="6">
        <v>31929</v>
      </c>
      <c r="K62" s="6">
        <v>0.418514</v>
      </c>
      <c r="L62" s="6">
        <v>0.24229300000000001</v>
      </c>
      <c r="M62" s="6">
        <v>0.28826800000000002</v>
      </c>
      <c r="N62" s="6">
        <v>0.295628</v>
      </c>
      <c r="O62" s="6">
        <v>0.49362299999999998</v>
      </c>
      <c r="P62" s="6">
        <v>88696</v>
      </c>
      <c r="R62" s="1"/>
      <c r="S62" s="1"/>
      <c r="T62" s="1"/>
    </row>
    <row r="63" spans="1:20" x14ac:dyDescent="0.25">
      <c r="A63" s="8"/>
      <c r="B63" s="15" t="s">
        <v>48</v>
      </c>
      <c r="C63" s="6">
        <v>5.5443699999999999E-2</v>
      </c>
      <c r="D63" s="6">
        <v>7.8846399999999997E-2</v>
      </c>
      <c r="E63" s="6">
        <v>2.56048E-2</v>
      </c>
      <c r="F63" s="6">
        <v>7.0997199999999996E-2</v>
      </c>
      <c r="G63" s="6">
        <v>1.5570200000000001</v>
      </c>
      <c r="H63" s="6">
        <v>1.6350199999999999</v>
      </c>
      <c r="I63" s="6">
        <v>0.91406500000000002</v>
      </c>
      <c r="J63" s="6">
        <v>31929</v>
      </c>
      <c r="K63" s="6">
        <v>0.44062899999999999</v>
      </c>
      <c r="L63" s="6">
        <v>0.26864700000000002</v>
      </c>
      <c r="M63" s="6">
        <v>0.33223999999999998</v>
      </c>
      <c r="N63" s="6">
        <v>0.37111499999999997</v>
      </c>
      <c r="O63" s="6">
        <v>0.55361000000000005</v>
      </c>
      <c r="P63" s="6">
        <v>88696</v>
      </c>
      <c r="R63" s="1"/>
      <c r="S63" s="1"/>
      <c r="T63" s="1"/>
    </row>
    <row r="64" spans="1:20" x14ac:dyDescent="0.25">
      <c r="A64" s="8"/>
      <c r="B64" s="14" t="s">
        <v>49</v>
      </c>
      <c r="C64" s="6">
        <v>4.54484E-2</v>
      </c>
      <c r="D64" s="6">
        <v>7.8357800000000005E-2</v>
      </c>
      <c r="E64" s="6">
        <v>0.11115</v>
      </c>
      <c r="F64" s="6">
        <v>0.1022</v>
      </c>
      <c r="G64" s="6">
        <v>2.0792299999999999</v>
      </c>
      <c r="H64" s="6">
        <v>2.04792</v>
      </c>
      <c r="I64" s="6">
        <v>1.1883300000000001</v>
      </c>
      <c r="J64" s="6">
        <v>31929</v>
      </c>
      <c r="K64" s="6">
        <v>0.43959300000000001</v>
      </c>
      <c r="L64" s="6">
        <v>0.26345299999999999</v>
      </c>
      <c r="M64" s="6">
        <v>0.32161699999999999</v>
      </c>
      <c r="N64" s="6">
        <v>0.37820599999999999</v>
      </c>
      <c r="O64" s="6">
        <v>0.65095899999999995</v>
      </c>
      <c r="P64" s="6">
        <v>88696</v>
      </c>
      <c r="R64" s="1"/>
      <c r="S64" s="1"/>
      <c r="T64" s="1"/>
    </row>
    <row r="65" spans="1:20" x14ac:dyDescent="0.25">
      <c r="A65" s="6" t="s">
        <v>13</v>
      </c>
      <c r="B65" s="11">
        <v>43790.125</v>
      </c>
      <c r="C65" s="6">
        <v>0.42580800000000002</v>
      </c>
      <c r="D65" s="6">
        <v>1.4504699999999999</v>
      </c>
      <c r="E65" s="6">
        <v>1.7693000000000001</v>
      </c>
      <c r="F65" s="6">
        <v>0.62510200000000005</v>
      </c>
      <c r="G65" s="6">
        <v>0.120571</v>
      </c>
      <c r="H65" s="6">
        <v>0.12401</v>
      </c>
      <c r="I65" s="6">
        <v>0.56727000000000005</v>
      </c>
      <c r="J65" s="6">
        <v>7984</v>
      </c>
      <c r="K65" s="6">
        <v>3.9225500000000003E-2</v>
      </c>
      <c r="L65" s="6">
        <v>4.6188899999999998E-2</v>
      </c>
      <c r="M65" s="6">
        <v>3.7675699999999999E-2</v>
      </c>
      <c r="N65" s="6">
        <v>3.2266700000000002E-2</v>
      </c>
      <c r="O65" s="6">
        <v>0.22878899999999999</v>
      </c>
      <c r="P65" s="6">
        <v>22177</v>
      </c>
    </row>
    <row r="66" spans="1:20" x14ac:dyDescent="0.25">
      <c r="A66" s="8"/>
      <c r="B66" s="14" t="s">
        <v>44</v>
      </c>
      <c r="C66" s="6">
        <v>0.595885</v>
      </c>
      <c r="D66" s="6">
        <v>0.56915000000000004</v>
      </c>
      <c r="E66" s="6">
        <v>0.83835400000000004</v>
      </c>
      <c r="F66" s="6">
        <v>1.03352</v>
      </c>
      <c r="G66" s="6">
        <v>0.176482</v>
      </c>
      <c r="H66" s="6">
        <v>0.39207999999999998</v>
      </c>
      <c r="I66" s="6">
        <v>0.54527700000000001</v>
      </c>
      <c r="J66" s="6">
        <v>7984</v>
      </c>
      <c r="K66" s="6">
        <v>9.1904200000000005E-2</v>
      </c>
      <c r="L66" s="6">
        <v>4.9858E-2</v>
      </c>
      <c r="M66" s="6">
        <v>2.5624999999999998E-2</v>
      </c>
      <c r="N66" s="6">
        <v>2.3314999999999999E-2</v>
      </c>
      <c r="O66" s="6">
        <v>0.22451299999999999</v>
      </c>
      <c r="P66" s="6">
        <v>22177</v>
      </c>
      <c r="R66" s="1"/>
      <c r="S66" s="1"/>
      <c r="T66" s="1"/>
    </row>
    <row r="67" spans="1:20" x14ac:dyDescent="0.25">
      <c r="A67" s="8"/>
      <c r="B67" s="14" t="s">
        <v>45</v>
      </c>
      <c r="C67" s="6">
        <v>0.55175399999999997</v>
      </c>
      <c r="D67" s="6">
        <v>0.99735300000000005</v>
      </c>
      <c r="E67" s="6">
        <v>1.30877</v>
      </c>
      <c r="F67" s="6">
        <v>0.95077800000000001</v>
      </c>
      <c r="G67" s="6">
        <v>0.155089</v>
      </c>
      <c r="H67" s="6">
        <v>0.32416499999999998</v>
      </c>
      <c r="I67" s="6">
        <v>0.60255800000000004</v>
      </c>
      <c r="J67" s="6">
        <v>7984</v>
      </c>
      <c r="K67" s="6">
        <v>7.8691800000000006E-2</v>
      </c>
      <c r="L67" s="6">
        <v>4.6989000000000003E-2</v>
      </c>
      <c r="M67" s="6">
        <v>2.4718199999999999E-2</v>
      </c>
      <c r="N67" s="6">
        <v>2.1192900000000001E-2</v>
      </c>
      <c r="O67" s="6">
        <v>0.24243200000000001</v>
      </c>
      <c r="P67" s="6">
        <v>22177</v>
      </c>
      <c r="R67" s="1"/>
      <c r="S67" s="1"/>
      <c r="T67" s="1"/>
    </row>
    <row r="68" spans="1:20" x14ac:dyDescent="0.25">
      <c r="A68" s="8"/>
      <c r="B68" s="14" t="s">
        <v>46</v>
      </c>
      <c r="C68" s="6">
        <v>0.34992200000000001</v>
      </c>
      <c r="D68" s="6">
        <v>1.0770999999999999</v>
      </c>
      <c r="E68" s="6">
        <v>1.3650899999999999</v>
      </c>
      <c r="F68" s="6">
        <v>0.70716699999999999</v>
      </c>
      <c r="G68" s="6">
        <v>0.15972800000000001</v>
      </c>
      <c r="H68" s="6">
        <v>0.196405</v>
      </c>
      <c r="I68" s="6">
        <v>0.52599600000000002</v>
      </c>
      <c r="J68" s="6">
        <v>7984</v>
      </c>
      <c r="K68" s="6">
        <v>5.0557299999999999E-2</v>
      </c>
      <c r="L68" s="6">
        <v>4.1084000000000002E-2</v>
      </c>
      <c r="M68" s="6">
        <v>3.2817199999999998E-2</v>
      </c>
      <c r="N68" s="6">
        <v>3.9255699999999998E-2</v>
      </c>
      <c r="O68" s="6">
        <v>0.21513599999999999</v>
      </c>
      <c r="P68" s="6">
        <v>22177</v>
      </c>
      <c r="R68" s="1"/>
      <c r="S68" s="1"/>
      <c r="T68" s="1"/>
    </row>
    <row r="69" spans="1:20" x14ac:dyDescent="0.25">
      <c r="A69" s="8"/>
      <c r="B69" s="15" t="s">
        <v>47</v>
      </c>
      <c r="C69" s="6">
        <v>0.54332000000000003</v>
      </c>
      <c r="D69" s="6">
        <v>1.9867999999999999</v>
      </c>
      <c r="E69" s="6">
        <v>2.0653199999999998</v>
      </c>
      <c r="F69" s="6">
        <v>0.52817199999999997</v>
      </c>
      <c r="G69" s="6">
        <v>0.10692599999999999</v>
      </c>
      <c r="H69" s="6">
        <v>9.2063300000000001E-2</v>
      </c>
      <c r="I69" s="6">
        <v>0.62408399999999997</v>
      </c>
      <c r="J69" s="6">
        <v>7984</v>
      </c>
      <c r="K69" s="6">
        <v>3.6749400000000002E-2</v>
      </c>
      <c r="L69" s="6">
        <v>3.1732200000000002E-2</v>
      </c>
      <c r="M69" s="6">
        <v>4.1704900000000003E-2</v>
      </c>
      <c r="N69" s="6">
        <v>5.3120199999999999E-2</v>
      </c>
      <c r="O69" s="6">
        <v>0.25139600000000001</v>
      </c>
      <c r="P69" s="6">
        <v>22177</v>
      </c>
      <c r="R69" s="1"/>
      <c r="S69" s="1"/>
      <c r="T69" s="1"/>
    </row>
    <row r="70" spans="1:20" x14ac:dyDescent="0.25">
      <c r="A70" s="8"/>
      <c r="B70" s="15" t="s">
        <v>48</v>
      </c>
      <c r="C70" s="6">
        <v>0.60651600000000006</v>
      </c>
      <c r="D70" s="6">
        <v>2.0072399999999999</v>
      </c>
      <c r="E70" s="6">
        <v>2.2483200000000001</v>
      </c>
      <c r="F70" s="6">
        <v>0.43898500000000001</v>
      </c>
      <c r="G70" s="6">
        <v>6.7220100000000005E-2</v>
      </c>
      <c r="H70" s="6">
        <v>7.2578799999999999E-2</v>
      </c>
      <c r="I70" s="6">
        <v>0.61971200000000004</v>
      </c>
      <c r="J70" s="6">
        <v>7984</v>
      </c>
      <c r="K70" s="6">
        <v>2.8061300000000001E-2</v>
      </c>
      <c r="L70" s="6">
        <v>2.91335E-2</v>
      </c>
      <c r="M70" s="6">
        <v>1.8996800000000001E-2</v>
      </c>
      <c r="N70" s="6">
        <v>5.9355800000000002E-3</v>
      </c>
      <c r="O70" s="6">
        <v>0.235481</v>
      </c>
      <c r="P70" s="6">
        <v>22177</v>
      </c>
      <c r="R70" s="1"/>
      <c r="S70" s="1"/>
      <c r="T70" s="1"/>
    </row>
    <row r="71" spans="1:20" x14ac:dyDescent="0.25">
      <c r="A71" s="8"/>
      <c r="B71" s="14" t="s">
        <v>49</v>
      </c>
      <c r="C71" s="6">
        <v>0.62577199999999999</v>
      </c>
      <c r="D71" s="6">
        <v>2.67509</v>
      </c>
      <c r="E71" s="6">
        <v>2.8223199999999999</v>
      </c>
      <c r="F71" s="6">
        <v>0.48402699999999999</v>
      </c>
      <c r="G71" s="6">
        <v>7.6383199999999998E-2</v>
      </c>
      <c r="H71" s="6">
        <v>8.1034900000000007E-2</v>
      </c>
      <c r="I71" s="6">
        <v>0.76885400000000004</v>
      </c>
      <c r="J71" s="6">
        <v>7984</v>
      </c>
      <c r="K71" s="6">
        <v>1.8791200000000001E-2</v>
      </c>
      <c r="L71" s="6">
        <v>1.10364E-2</v>
      </c>
      <c r="M71" s="6">
        <v>1.25261E-2</v>
      </c>
      <c r="N71" s="6">
        <v>2.8796099999999999E-3</v>
      </c>
      <c r="O71" s="6">
        <v>0.28357199999999999</v>
      </c>
      <c r="P71" s="6">
        <v>22177</v>
      </c>
      <c r="R71" s="1"/>
      <c r="S71" s="1"/>
      <c r="T71" s="1"/>
    </row>
    <row r="72" spans="1:20" x14ac:dyDescent="0.25">
      <c r="A72" s="6" t="s">
        <v>5</v>
      </c>
      <c r="B72" s="11">
        <v>43421.125</v>
      </c>
      <c r="C72" s="6">
        <v>1.6384399999999999</v>
      </c>
      <c r="D72" s="6">
        <v>1.0434399999999999</v>
      </c>
      <c r="E72" s="6">
        <v>1.2601100000000001</v>
      </c>
      <c r="F72" s="6">
        <v>1.8355600000000001</v>
      </c>
      <c r="G72" s="6">
        <v>1.0463899999999999</v>
      </c>
      <c r="H72" s="6">
        <v>0.74104899999999996</v>
      </c>
      <c r="I72" s="6">
        <v>1.15239</v>
      </c>
      <c r="J72" s="6">
        <v>31928</v>
      </c>
      <c r="K72" s="6">
        <v>9.8815299999999995E-2</v>
      </c>
      <c r="L72" s="6">
        <v>0.13389999999999999</v>
      </c>
      <c r="M72" s="6">
        <v>0.183451</v>
      </c>
      <c r="N72" s="6">
        <v>0.30815500000000001</v>
      </c>
      <c r="O72" s="6">
        <v>0.54420400000000002</v>
      </c>
      <c r="P72" s="6">
        <v>86301</v>
      </c>
    </row>
    <row r="73" spans="1:20" x14ac:dyDescent="0.25">
      <c r="A73" s="8"/>
      <c r="B73" s="14" t="s">
        <v>44</v>
      </c>
      <c r="C73" s="6">
        <v>4.20268</v>
      </c>
      <c r="D73" s="6">
        <v>2.2554699999999999</v>
      </c>
      <c r="E73" s="6">
        <v>1.85317</v>
      </c>
      <c r="F73" s="6">
        <v>1.55864</v>
      </c>
      <c r="G73" s="6">
        <v>1.1208800000000001</v>
      </c>
      <c r="H73" s="6">
        <v>0.55239899999999997</v>
      </c>
      <c r="I73" s="6">
        <v>1.3141700000000001</v>
      </c>
      <c r="J73" s="6">
        <v>31928</v>
      </c>
      <c r="K73" s="6">
        <v>0.136909</v>
      </c>
      <c r="L73" s="6">
        <v>9.1908299999999998E-2</v>
      </c>
      <c r="M73" s="6">
        <v>0.198069</v>
      </c>
      <c r="N73" s="6">
        <v>0.34434500000000001</v>
      </c>
      <c r="O73" s="6">
        <v>0.61133599999999999</v>
      </c>
      <c r="P73" s="6">
        <v>86301</v>
      </c>
      <c r="R73" s="1"/>
      <c r="S73" s="1"/>
      <c r="T73" s="1"/>
    </row>
    <row r="74" spans="1:20" x14ac:dyDescent="0.25">
      <c r="A74" s="8"/>
      <c r="B74" s="14" t="s">
        <v>45</v>
      </c>
      <c r="C74" s="6">
        <v>3.6780599999999999</v>
      </c>
      <c r="D74" s="6">
        <v>1.7451000000000001</v>
      </c>
      <c r="E74" s="6">
        <v>1.5617099999999999</v>
      </c>
      <c r="F74" s="6">
        <v>1.73509</v>
      </c>
      <c r="G74" s="6">
        <v>1.1620900000000001</v>
      </c>
      <c r="H74" s="6">
        <v>0.486707</v>
      </c>
      <c r="I74" s="6">
        <v>1.24109</v>
      </c>
      <c r="J74" s="6">
        <v>31928</v>
      </c>
      <c r="K74" s="6">
        <v>0.125724</v>
      </c>
      <c r="L74" s="6">
        <v>0.109643</v>
      </c>
      <c r="M74" s="6">
        <v>0.22970699999999999</v>
      </c>
      <c r="N74" s="6">
        <v>0.39388600000000001</v>
      </c>
      <c r="O74" s="6">
        <v>0.59942099999999998</v>
      </c>
      <c r="P74" s="6">
        <v>86301</v>
      </c>
      <c r="R74" s="1"/>
      <c r="S74" s="1"/>
      <c r="T74" s="1"/>
    </row>
    <row r="75" spans="1:20" x14ac:dyDescent="0.25">
      <c r="A75" s="8"/>
      <c r="B75" s="14" t="s">
        <v>46</v>
      </c>
      <c r="C75" s="6">
        <v>2.6654800000000001</v>
      </c>
      <c r="D75" s="6">
        <v>1.5011300000000001</v>
      </c>
      <c r="E75" s="6">
        <v>1.46452</v>
      </c>
      <c r="F75" s="6">
        <v>1.76223</v>
      </c>
      <c r="G75" s="6">
        <v>1.1666399999999999</v>
      </c>
      <c r="H75" s="6">
        <v>0.57417799999999997</v>
      </c>
      <c r="I75" s="6">
        <v>1.21227</v>
      </c>
      <c r="J75" s="6">
        <v>31928</v>
      </c>
      <c r="K75" s="6">
        <v>0.11741799999999999</v>
      </c>
      <c r="L75" s="6">
        <v>0.125778</v>
      </c>
      <c r="M75" s="6">
        <v>0.184694</v>
      </c>
      <c r="N75" s="6">
        <v>0.31857400000000002</v>
      </c>
      <c r="O75" s="6">
        <v>0.56956600000000002</v>
      </c>
      <c r="P75" s="6">
        <v>86301</v>
      </c>
      <c r="R75" s="1"/>
      <c r="S75" s="1"/>
      <c r="T75" s="1"/>
    </row>
    <row r="76" spans="1:20" x14ac:dyDescent="0.25">
      <c r="A76" s="8"/>
      <c r="B76" s="15" t="s">
        <v>47</v>
      </c>
      <c r="C76" s="6">
        <v>0.84425300000000003</v>
      </c>
      <c r="D76" s="6">
        <v>0.80460200000000004</v>
      </c>
      <c r="E76" s="6">
        <v>1.2002999999999999</v>
      </c>
      <c r="F76" s="6">
        <v>1.8535900000000001</v>
      </c>
      <c r="G76" s="6">
        <v>0.96813000000000005</v>
      </c>
      <c r="H76" s="6">
        <v>0.786771</v>
      </c>
      <c r="I76" s="6">
        <v>1.10002</v>
      </c>
      <c r="J76" s="6">
        <v>31928</v>
      </c>
      <c r="K76" s="6">
        <v>8.96893E-2</v>
      </c>
      <c r="L76" s="6">
        <v>8.8575100000000004E-2</v>
      </c>
      <c r="M76" s="6">
        <v>0.11971</v>
      </c>
      <c r="N76" s="6">
        <v>0.28991400000000001</v>
      </c>
      <c r="O76" s="6">
        <v>0.50254600000000005</v>
      </c>
      <c r="P76" s="6">
        <v>86301</v>
      </c>
      <c r="R76" s="1"/>
      <c r="S76" s="1"/>
      <c r="T76" s="1"/>
    </row>
    <row r="77" spans="1:20" x14ac:dyDescent="0.25">
      <c r="A77" s="8"/>
      <c r="B77" s="15" t="s">
        <v>48</v>
      </c>
      <c r="C77" s="6">
        <v>0.75531899999999996</v>
      </c>
      <c r="D77" s="6">
        <v>0.67613199999999996</v>
      </c>
      <c r="E77" s="6">
        <v>0.722051</v>
      </c>
      <c r="F77" s="6">
        <v>1.93753</v>
      </c>
      <c r="G77" s="6">
        <v>1.0186599999999999</v>
      </c>
      <c r="H77" s="6">
        <v>0.84710600000000003</v>
      </c>
      <c r="I77" s="6">
        <v>1.06778</v>
      </c>
      <c r="J77" s="6">
        <v>31928</v>
      </c>
      <c r="K77" s="6">
        <v>0.124599</v>
      </c>
      <c r="L77" s="6">
        <v>7.2230299999999997E-2</v>
      </c>
      <c r="M77" s="6">
        <v>0.11144800000000001</v>
      </c>
      <c r="N77" s="6">
        <v>0.29937000000000002</v>
      </c>
      <c r="O77" s="6">
        <v>0.49296200000000001</v>
      </c>
      <c r="P77" s="6">
        <v>86301</v>
      </c>
      <c r="R77" s="1"/>
      <c r="S77" s="1"/>
      <c r="T77" s="1"/>
    </row>
    <row r="78" spans="1:20" x14ac:dyDescent="0.25">
      <c r="A78" s="8"/>
      <c r="B78" s="14" t="s">
        <v>49</v>
      </c>
      <c r="C78" s="6">
        <v>0.70105499999999998</v>
      </c>
      <c r="D78" s="6">
        <v>1.2423999999999999</v>
      </c>
      <c r="E78" s="6">
        <v>0.93834899999999999</v>
      </c>
      <c r="F78" s="6">
        <v>0.91584200000000004</v>
      </c>
      <c r="G78" s="6">
        <v>0.99794099999999997</v>
      </c>
      <c r="H78" s="6">
        <v>1.0330999999999999</v>
      </c>
      <c r="I78" s="6">
        <v>0.99657099999999998</v>
      </c>
      <c r="J78" s="6">
        <v>31928</v>
      </c>
      <c r="K78" s="6">
        <v>0.153388</v>
      </c>
      <c r="L78" s="6">
        <v>6.7943799999999999E-2</v>
      </c>
      <c r="M78" s="6">
        <v>0.10707999999999999</v>
      </c>
      <c r="N78" s="6">
        <v>0.288221</v>
      </c>
      <c r="O78" s="6">
        <v>0.46714600000000001</v>
      </c>
      <c r="P78" s="6">
        <v>86301</v>
      </c>
      <c r="R78" s="1"/>
      <c r="S78" s="1"/>
      <c r="T78" s="1"/>
    </row>
    <row r="79" spans="1:20" x14ac:dyDescent="0.25">
      <c r="A79" s="6" t="s">
        <v>5</v>
      </c>
      <c r="B79" s="11">
        <v>43420.125</v>
      </c>
      <c r="C79" s="6">
        <v>0.55226200000000003</v>
      </c>
      <c r="D79" s="6">
        <v>0.133599</v>
      </c>
      <c r="E79" s="6">
        <v>0.36460399999999998</v>
      </c>
      <c r="F79" s="6">
        <v>0.236986</v>
      </c>
      <c r="G79" s="6">
        <v>0.104666</v>
      </c>
      <c r="H79" s="6">
        <v>6.2283100000000001E-2</v>
      </c>
      <c r="I79" s="6">
        <v>0.18232300000000001</v>
      </c>
      <c r="J79" s="6">
        <v>211749</v>
      </c>
      <c r="K79" s="6">
        <v>2.98017E-2</v>
      </c>
      <c r="L79" s="6">
        <v>0.13237599999999999</v>
      </c>
      <c r="M79" s="6">
        <v>0.26599</v>
      </c>
      <c r="N79" s="6">
        <v>0.54215400000000002</v>
      </c>
      <c r="O79" s="6">
        <v>0.22834299999999999</v>
      </c>
      <c r="P79" s="6">
        <v>497844</v>
      </c>
    </row>
    <row r="80" spans="1:20" x14ac:dyDescent="0.25">
      <c r="A80" s="8"/>
      <c r="B80" s="14" t="s">
        <v>44</v>
      </c>
      <c r="C80" s="6">
        <v>0.62900500000000004</v>
      </c>
      <c r="D80" s="6">
        <v>0.33857500000000001</v>
      </c>
      <c r="E80" s="6">
        <v>0.363483</v>
      </c>
      <c r="F80" s="6">
        <v>0.17155500000000001</v>
      </c>
      <c r="G80" s="6">
        <v>0.160994</v>
      </c>
      <c r="H80" s="6">
        <v>9.1167899999999996E-2</v>
      </c>
      <c r="I80" s="6">
        <v>0.211282</v>
      </c>
      <c r="J80" s="6">
        <v>211749</v>
      </c>
      <c r="K80" s="6">
        <v>7.9282199999999997E-2</v>
      </c>
      <c r="L80" s="6">
        <v>0.153784</v>
      </c>
      <c r="M80" s="6">
        <v>0.21976799999999999</v>
      </c>
      <c r="N80" s="6">
        <v>0.49907899999999999</v>
      </c>
      <c r="O80" s="6">
        <v>0.23566300000000001</v>
      </c>
      <c r="P80" s="6">
        <v>497844</v>
      </c>
      <c r="R80" s="1"/>
      <c r="S80" s="1"/>
      <c r="T80" s="1"/>
    </row>
    <row r="81" spans="1:20" x14ac:dyDescent="0.25">
      <c r="A81" s="8"/>
      <c r="B81" s="14" t="s">
        <v>45</v>
      </c>
      <c r="C81" s="6">
        <v>0.74177099999999996</v>
      </c>
      <c r="D81" s="6">
        <v>0.30574200000000001</v>
      </c>
      <c r="E81" s="6">
        <v>0.40966799999999998</v>
      </c>
      <c r="F81" s="6">
        <v>0.191806</v>
      </c>
      <c r="G81" s="6">
        <v>0.133997</v>
      </c>
      <c r="H81" s="6">
        <v>6.2981300000000004E-2</v>
      </c>
      <c r="I81" s="6">
        <v>0.210149</v>
      </c>
      <c r="J81" s="6">
        <v>211749</v>
      </c>
      <c r="K81" s="6">
        <v>5.49247E-2</v>
      </c>
      <c r="L81" s="6">
        <v>0.15649099999999999</v>
      </c>
      <c r="M81" s="6">
        <v>0.23752899999999999</v>
      </c>
      <c r="N81" s="6">
        <v>0.484989</v>
      </c>
      <c r="O81" s="6">
        <v>0.232909</v>
      </c>
      <c r="P81" s="6">
        <v>497844</v>
      </c>
      <c r="R81" s="1"/>
      <c r="S81" s="1"/>
      <c r="T81" s="1"/>
    </row>
    <row r="82" spans="1:20" x14ac:dyDescent="0.25">
      <c r="A82" s="8"/>
      <c r="B82" s="14" t="s">
        <v>46</v>
      </c>
      <c r="C82" s="6">
        <v>0.537659</v>
      </c>
      <c r="D82" s="6">
        <v>0.23016400000000001</v>
      </c>
      <c r="E82" s="6">
        <v>0.441168</v>
      </c>
      <c r="F82" s="6">
        <v>0.213143</v>
      </c>
      <c r="G82" s="6">
        <v>0.124073</v>
      </c>
      <c r="H82" s="6">
        <v>6.5139100000000005E-2</v>
      </c>
      <c r="I82" s="6">
        <v>0.20402899999999999</v>
      </c>
      <c r="J82" s="6">
        <v>211749</v>
      </c>
      <c r="K82" s="6">
        <v>3.7858299999999998E-2</v>
      </c>
      <c r="L82" s="6">
        <v>0.118988</v>
      </c>
      <c r="M82" s="6">
        <v>0.28858600000000001</v>
      </c>
      <c r="N82" s="6">
        <v>0.48615900000000001</v>
      </c>
      <c r="O82" s="6">
        <v>0.23094700000000001</v>
      </c>
      <c r="P82" s="6">
        <v>497844</v>
      </c>
      <c r="R82" s="1"/>
      <c r="S82" s="1"/>
      <c r="T82" s="1"/>
    </row>
    <row r="83" spans="1:20" x14ac:dyDescent="0.25">
      <c r="A83" s="8"/>
      <c r="B83" s="15" t="s">
        <v>47</v>
      </c>
      <c r="C83" s="6">
        <v>0.53108299999999997</v>
      </c>
      <c r="D83" s="6">
        <v>9.8019999999999996E-2</v>
      </c>
      <c r="E83" s="6">
        <v>0.38145800000000002</v>
      </c>
      <c r="F83" s="6">
        <v>0.25547199999999998</v>
      </c>
      <c r="G83" s="6">
        <v>0.10120700000000001</v>
      </c>
      <c r="H83" s="6">
        <v>7.9506099999999996E-2</v>
      </c>
      <c r="I83" s="6">
        <v>0.188523</v>
      </c>
      <c r="J83" s="6">
        <v>211749</v>
      </c>
      <c r="K83" s="6">
        <v>4.7138100000000002E-2</v>
      </c>
      <c r="L83" s="6">
        <v>0.13414499999999999</v>
      </c>
      <c r="M83" s="6">
        <v>0.228379</v>
      </c>
      <c r="N83" s="6">
        <v>0.49181000000000002</v>
      </c>
      <c r="O83" s="6">
        <v>0.219439</v>
      </c>
      <c r="P83" s="6">
        <v>497844</v>
      </c>
      <c r="R83" s="1"/>
      <c r="S83" s="1"/>
      <c r="T83" s="1"/>
    </row>
    <row r="84" spans="1:20" x14ac:dyDescent="0.25">
      <c r="A84" s="8"/>
      <c r="B84" s="15" t="s">
        <v>48</v>
      </c>
      <c r="C84" s="6">
        <v>0.712059</v>
      </c>
      <c r="D84" s="6">
        <v>0.14348900000000001</v>
      </c>
      <c r="E84" s="6">
        <v>0.40171099999999998</v>
      </c>
      <c r="F84" s="6">
        <v>0.27930100000000002</v>
      </c>
      <c r="G84" s="6">
        <v>0.108589</v>
      </c>
      <c r="H84" s="6">
        <v>8.4602399999999994E-2</v>
      </c>
      <c r="I84" s="6">
        <v>0.21040600000000001</v>
      </c>
      <c r="J84" s="6">
        <v>211749</v>
      </c>
      <c r="K84" s="6">
        <v>3.5572600000000003E-2</v>
      </c>
      <c r="L84" s="6">
        <v>0.11994100000000001</v>
      </c>
      <c r="M84" s="6">
        <v>0.22727900000000001</v>
      </c>
      <c r="N84" s="6">
        <v>0.52039199999999997</v>
      </c>
      <c r="O84" s="6">
        <v>0.229905</v>
      </c>
      <c r="P84" s="6">
        <v>497844</v>
      </c>
      <c r="R84" s="1"/>
      <c r="S84" s="1"/>
      <c r="T84" s="1"/>
    </row>
    <row r="85" spans="1:20" x14ac:dyDescent="0.25">
      <c r="A85" s="8"/>
      <c r="B85" s="14" t="s">
        <v>49</v>
      </c>
      <c r="C85" s="6">
        <v>0.69091400000000003</v>
      </c>
      <c r="D85" s="6">
        <v>0.13206999999999999</v>
      </c>
      <c r="E85" s="6">
        <v>0.49258800000000003</v>
      </c>
      <c r="F85" s="6">
        <v>0.29506399999999999</v>
      </c>
      <c r="G85" s="6">
        <v>9.5222500000000002E-2</v>
      </c>
      <c r="H85" s="6">
        <v>7.7140799999999995E-2</v>
      </c>
      <c r="I85" s="6">
        <v>0.22187799999999999</v>
      </c>
      <c r="J85" s="6">
        <v>211749</v>
      </c>
      <c r="K85" s="6">
        <v>3.6379300000000003E-2</v>
      </c>
      <c r="L85" s="6">
        <v>0.11494</v>
      </c>
      <c r="M85" s="6">
        <v>0.201566</v>
      </c>
      <c r="N85" s="6">
        <v>0.493367</v>
      </c>
      <c r="O85" s="6">
        <v>0.22589600000000001</v>
      </c>
      <c r="P85" s="6">
        <v>497844</v>
      </c>
      <c r="R85" s="1"/>
      <c r="S85" s="1"/>
      <c r="T85" s="1"/>
    </row>
    <row r="86" spans="1:20" x14ac:dyDescent="0.25">
      <c r="A86" s="6" t="s">
        <v>12</v>
      </c>
      <c r="B86" s="11">
        <v>43779.125</v>
      </c>
      <c r="C86" s="6">
        <v>0.31773299999999999</v>
      </c>
      <c r="D86" s="6">
        <v>0.61803900000000001</v>
      </c>
      <c r="E86" s="6">
        <v>0.430782</v>
      </c>
      <c r="F86" s="6">
        <v>0.96904500000000005</v>
      </c>
      <c r="G86" s="6">
        <v>1.32464</v>
      </c>
      <c r="H86" s="6">
        <v>1.3713</v>
      </c>
      <c r="I86" s="6">
        <v>1.05901</v>
      </c>
      <c r="J86" s="6">
        <v>11490</v>
      </c>
      <c r="K86" s="6">
        <v>1.11537</v>
      </c>
      <c r="L86" s="6">
        <v>0.59906599999999999</v>
      </c>
      <c r="M86" s="6">
        <v>0.19458800000000001</v>
      </c>
      <c r="N86" s="6">
        <v>0.12209</v>
      </c>
      <c r="O86" s="6">
        <v>0.67203900000000005</v>
      </c>
      <c r="P86" s="6">
        <v>31942</v>
      </c>
    </row>
    <row r="87" spans="1:20" x14ac:dyDescent="0.25">
      <c r="A87" s="8"/>
      <c r="B87" s="14" t="s">
        <v>44</v>
      </c>
      <c r="C87" s="6">
        <v>8.2398600000000002E-2</v>
      </c>
      <c r="D87" s="6">
        <v>0.168962</v>
      </c>
      <c r="E87" s="6">
        <v>0.62816799999999995</v>
      </c>
      <c r="F87" s="6">
        <v>0.92415800000000004</v>
      </c>
      <c r="G87" s="6">
        <v>1.2160299999999999</v>
      </c>
      <c r="H87" s="6">
        <v>1.8669</v>
      </c>
      <c r="I87" s="6">
        <v>1.15812</v>
      </c>
      <c r="J87" s="6">
        <v>11490</v>
      </c>
      <c r="K87" s="6">
        <v>0.64642699999999997</v>
      </c>
      <c r="L87" s="6">
        <v>0.24041499999999999</v>
      </c>
      <c r="M87" s="6">
        <v>0.21051300000000001</v>
      </c>
      <c r="N87" s="6">
        <v>0.12152399999999999</v>
      </c>
      <c r="O87" s="6">
        <v>0.59557000000000004</v>
      </c>
      <c r="P87" s="6">
        <v>31942</v>
      </c>
      <c r="R87" s="1"/>
      <c r="S87" s="1"/>
      <c r="T87" s="1"/>
    </row>
    <row r="88" spans="1:20" x14ac:dyDescent="0.25">
      <c r="A88" s="8"/>
      <c r="B88" s="14" t="s">
        <v>45</v>
      </c>
      <c r="C88" s="6">
        <v>0.10956</v>
      </c>
      <c r="D88" s="6">
        <v>0.18876299999999999</v>
      </c>
      <c r="E88" s="6">
        <v>0.43101</v>
      </c>
      <c r="F88" s="6">
        <v>0.93252800000000002</v>
      </c>
      <c r="G88" s="6">
        <v>0.90841000000000005</v>
      </c>
      <c r="H88" s="6">
        <v>1.98248</v>
      </c>
      <c r="I88" s="6">
        <v>1.09328</v>
      </c>
      <c r="J88" s="6">
        <v>11490</v>
      </c>
      <c r="K88" s="6">
        <v>0.69169199999999997</v>
      </c>
      <c r="L88" s="6">
        <v>0.29160599999999998</v>
      </c>
      <c r="M88" s="6">
        <v>0.195794</v>
      </c>
      <c r="N88" s="6">
        <v>0.103156</v>
      </c>
      <c r="O88" s="6">
        <v>0.57981300000000002</v>
      </c>
      <c r="P88" s="6">
        <v>31942</v>
      </c>
      <c r="R88" s="1"/>
      <c r="S88" s="1"/>
      <c r="T88" s="1"/>
    </row>
    <row r="89" spans="1:20" x14ac:dyDescent="0.25">
      <c r="A89" s="8"/>
      <c r="B89" s="14" t="s">
        <v>46</v>
      </c>
      <c r="C89" s="6">
        <v>0.126773</v>
      </c>
      <c r="D89" s="6">
        <v>0.40105400000000002</v>
      </c>
      <c r="E89" s="6">
        <v>0.46759800000000001</v>
      </c>
      <c r="F89" s="6">
        <v>1.1294900000000001</v>
      </c>
      <c r="G89" s="6">
        <v>1.1496</v>
      </c>
      <c r="H89" s="6">
        <v>1.6635800000000001</v>
      </c>
      <c r="I89" s="6">
        <v>1.1175900000000001</v>
      </c>
      <c r="J89" s="6">
        <v>11490</v>
      </c>
      <c r="K89" s="6">
        <v>1.06019</v>
      </c>
      <c r="L89" s="6">
        <v>0.48626599999999998</v>
      </c>
      <c r="M89" s="6">
        <v>0.183448</v>
      </c>
      <c r="N89" s="6">
        <v>8.9313799999999999E-2</v>
      </c>
      <c r="O89" s="6">
        <v>0.66089399999999998</v>
      </c>
      <c r="P89" s="6">
        <v>31942</v>
      </c>
      <c r="R89" s="1"/>
      <c r="S89" s="1"/>
      <c r="T89" s="1"/>
    </row>
    <row r="90" spans="1:20" x14ac:dyDescent="0.25">
      <c r="A90" s="8"/>
      <c r="B90" s="15" t="s">
        <v>47</v>
      </c>
      <c r="C90" s="6">
        <v>0.33777499999999999</v>
      </c>
      <c r="D90" s="6">
        <v>0.66919300000000004</v>
      </c>
      <c r="E90" s="6">
        <v>0.43791000000000002</v>
      </c>
      <c r="F90" s="6">
        <v>0.89308399999999999</v>
      </c>
      <c r="G90" s="6">
        <v>1.49786</v>
      </c>
      <c r="H90" s="6">
        <v>1.27817</v>
      </c>
      <c r="I90" s="6">
        <v>1.0648500000000001</v>
      </c>
      <c r="J90" s="6">
        <v>11490</v>
      </c>
      <c r="K90" s="6">
        <v>1.33725</v>
      </c>
      <c r="L90" s="6">
        <v>0.84514400000000001</v>
      </c>
      <c r="M90" s="6">
        <v>0.24985499999999999</v>
      </c>
      <c r="N90" s="6">
        <v>9.11685E-2</v>
      </c>
      <c r="O90" s="6">
        <v>0.74345600000000001</v>
      </c>
      <c r="P90" s="6">
        <v>31942</v>
      </c>
      <c r="R90" s="1"/>
      <c r="S90" s="1"/>
      <c r="T90" s="1"/>
    </row>
    <row r="91" spans="1:20" x14ac:dyDescent="0.25">
      <c r="A91" s="8"/>
      <c r="B91" s="15" t="s">
        <v>48</v>
      </c>
      <c r="C91" s="6">
        <v>0.47537800000000002</v>
      </c>
      <c r="D91" s="6">
        <v>0.84755499999999995</v>
      </c>
      <c r="E91" s="6">
        <v>0.52685700000000002</v>
      </c>
      <c r="F91" s="6">
        <v>0.83654600000000001</v>
      </c>
      <c r="G91" s="6">
        <v>1.76139</v>
      </c>
      <c r="H91" s="6">
        <v>1.27746</v>
      </c>
      <c r="I91" s="6">
        <v>1.1504700000000001</v>
      </c>
      <c r="J91" s="6">
        <v>11490</v>
      </c>
      <c r="K91" s="6">
        <v>1.25688</v>
      </c>
      <c r="L91" s="6">
        <v>1.1436200000000001</v>
      </c>
      <c r="M91" s="6">
        <v>0.30834400000000001</v>
      </c>
      <c r="N91" s="6">
        <v>8.6677799999999999E-2</v>
      </c>
      <c r="O91" s="6">
        <v>0.81778600000000001</v>
      </c>
      <c r="P91" s="6">
        <v>31942</v>
      </c>
      <c r="R91" s="1"/>
      <c r="S91" s="1"/>
      <c r="T91" s="1"/>
    </row>
    <row r="92" spans="1:20" x14ac:dyDescent="0.25">
      <c r="A92" s="8"/>
      <c r="B92" s="14" t="s">
        <v>49</v>
      </c>
      <c r="C92" s="6">
        <v>0.36280600000000002</v>
      </c>
      <c r="D92" s="6">
        <v>0.70464800000000005</v>
      </c>
      <c r="E92" s="6">
        <v>0.60158400000000001</v>
      </c>
      <c r="F92" s="6">
        <v>0.70403300000000002</v>
      </c>
      <c r="G92" s="6">
        <v>1.6334200000000001</v>
      </c>
      <c r="H92" s="6">
        <v>1.4722</v>
      </c>
      <c r="I92" s="6">
        <v>1.14754</v>
      </c>
      <c r="J92" s="6">
        <v>11490</v>
      </c>
      <c r="K92" s="6">
        <v>1.2617400000000001</v>
      </c>
      <c r="L92" s="6">
        <v>1.26061</v>
      </c>
      <c r="M92" s="6">
        <v>0.47251700000000002</v>
      </c>
      <c r="N92" s="6">
        <v>0.17077999999999999</v>
      </c>
      <c r="O92" s="6">
        <v>0.87888699999999997</v>
      </c>
      <c r="P92" s="6">
        <v>31942</v>
      </c>
      <c r="R92" s="1"/>
      <c r="S92" s="1"/>
      <c r="T92" s="1"/>
    </row>
    <row r="93" spans="1:20" x14ac:dyDescent="0.25">
      <c r="A93" s="6" t="s">
        <v>10</v>
      </c>
      <c r="B93" s="11">
        <v>43708.125</v>
      </c>
      <c r="C93" s="6">
        <v>0.82882199999999995</v>
      </c>
      <c r="D93" s="6">
        <v>1.8505400000000001</v>
      </c>
      <c r="E93" s="6">
        <v>1.41994</v>
      </c>
      <c r="F93" s="6">
        <v>0.37754500000000002</v>
      </c>
      <c r="G93" s="6">
        <v>0.124963</v>
      </c>
      <c r="H93" s="6">
        <v>6.9198999999999997E-2</v>
      </c>
      <c r="I93" s="6">
        <v>0.54007499999999997</v>
      </c>
      <c r="J93" s="6">
        <v>94460</v>
      </c>
      <c r="K93" s="6">
        <v>0.22945299999999999</v>
      </c>
      <c r="L93" s="6">
        <v>0.50654900000000003</v>
      </c>
      <c r="M93" s="6">
        <v>0.18762499999999999</v>
      </c>
      <c r="N93" s="6">
        <v>0.136018</v>
      </c>
      <c r="O93" s="6">
        <v>0.37940099999999999</v>
      </c>
      <c r="P93" s="6">
        <v>219792</v>
      </c>
    </row>
    <row r="94" spans="1:20" x14ac:dyDescent="0.25">
      <c r="A94" s="8"/>
      <c r="B94" s="14" t="s">
        <v>44</v>
      </c>
      <c r="C94" s="6">
        <v>1.4250700000000001</v>
      </c>
      <c r="D94" s="6">
        <v>2.0893700000000002</v>
      </c>
      <c r="E94" s="6">
        <v>0.96565400000000001</v>
      </c>
      <c r="F94" s="6">
        <v>0.46959800000000002</v>
      </c>
      <c r="G94" s="6">
        <v>0.124955</v>
      </c>
      <c r="H94" s="6">
        <v>5.1601099999999997E-2</v>
      </c>
      <c r="I94" s="6">
        <v>0.525675</v>
      </c>
      <c r="J94" s="6">
        <v>94460</v>
      </c>
      <c r="K94" s="6">
        <v>0.27790900000000002</v>
      </c>
      <c r="L94" s="6">
        <v>0.62241999999999997</v>
      </c>
      <c r="M94" s="6">
        <v>0.13555600000000001</v>
      </c>
      <c r="N94" s="6">
        <v>0.102271</v>
      </c>
      <c r="O94" s="6">
        <v>0.38183699999999998</v>
      </c>
      <c r="P94" s="6">
        <v>219792</v>
      </c>
      <c r="R94" s="1"/>
      <c r="S94" s="1"/>
      <c r="T94" s="1"/>
    </row>
    <row r="95" spans="1:20" x14ac:dyDescent="0.25">
      <c r="A95" s="8"/>
      <c r="B95" s="14" t="s">
        <v>45</v>
      </c>
      <c r="C95" s="6">
        <v>1.2459800000000001</v>
      </c>
      <c r="D95" s="6">
        <v>2.0804399999999998</v>
      </c>
      <c r="E95" s="6">
        <v>1.14774</v>
      </c>
      <c r="F95" s="6">
        <v>0.43626900000000002</v>
      </c>
      <c r="G95" s="6">
        <v>0.13562099999999999</v>
      </c>
      <c r="H95" s="6">
        <v>5.6376099999999998E-2</v>
      </c>
      <c r="I95" s="6">
        <v>0.54400000000000004</v>
      </c>
      <c r="J95" s="6">
        <v>94460</v>
      </c>
      <c r="K95" s="6">
        <v>0.28894500000000001</v>
      </c>
      <c r="L95" s="6">
        <v>0.67420199999999997</v>
      </c>
      <c r="M95" s="6">
        <v>0.15840399999999999</v>
      </c>
      <c r="N95" s="6">
        <v>0.115564</v>
      </c>
      <c r="O95" s="6">
        <v>0.403673</v>
      </c>
      <c r="P95" s="6">
        <v>219792</v>
      </c>
      <c r="R95" s="1"/>
      <c r="S95" s="1"/>
      <c r="T95" s="1"/>
    </row>
    <row r="96" spans="1:20" x14ac:dyDescent="0.25">
      <c r="A96" s="8"/>
      <c r="B96" s="14" t="s">
        <v>46</v>
      </c>
      <c r="C96" s="6">
        <v>0.97860899999999995</v>
      </c>
      <c r="D96" s="6">
        <v>2.0729299999999999</v>
      </c>
      <c r="E96" s="6">
        <v>1.42245</v>
      </c>
      <c r="F96" s="6">
        <v>0.40369899999999997</v>
      </c>
      <c r="G96" s="6">
        <v>0.13414999999999999</v>
      </c>
      <c r="H96" s="6">
        <v>6.24177E-2</v>
      </c>
      <c r="I96" s="6">
        <v>0.57134799999999997</v>
      </c>
      <c r="J96" s="6">
        <v>94460</v>
      </c>
      <c r="K96" s="6">
        <v>0.26127299999999998</v>
      </c>
      <c r="L96" s="6">
        <v>0.55481899999999995</v>
      </c>
      <c r="M96" s="6">
        <v>0.17846600000000001</v>
      </c>
      <c r="N96" s="6">
        <v>0.13183900000000001</v>
      </c>
      <c r="O96" s="6">
        <v>0.401333</v>
      </c>
      <c r="P96" s="6">
        <v>219792</v>
      </c>
      <c r="R96" s="1"/>
      <c r="S96" s="1"/>
      <c r="T96" s="1"/>
    </row>
    <row r="97" spans="1:20" x14ac:dyDescent="0.25">
      <c r="A97" s="8"/>
      <c r="B97" s="15" t="s">
        <v>47</v>
      </c>
      <c r="C97" s="6">
        <v>0.80057800000000001</v>
      </c>
      <c r="D97" s="6">
        <v>1.86067</v>
      </c>
      <c r="E97" s="6">
        <v>1.4656800000000001</v>
      </c>
      <c r="F97" s="6">
        <v>0.33404099999999998</v>
      </c>
      <c r="G97" s="6">
        <v>0.14095099999999999</v>
      </c>
      <c r="H97" s="6">
        <v>7.4661000000000005E-2</v>
      </c>
      <c r="I97" s="6">
        <v>0.54328299999999996</v>
      </c>
      <c r="J97" s="6">
        <v>94460</v>
      </c>
      <c r="K97" s="6">
        <v>0.22162000000000001</v>
      </c>
      <c r="L97" s="6">
        <v>0.46760699999999999</v>
      </c>
      <c r="M97" s="6">
        <v>0.200819</v>
      </c>
      <c r="N97" s="6">
        <v>0.14544000000000001</v>
      </c>
      <c r="O97" s="6">
        <v>0.37798300000000001</v>
      </c>
      <c r="P97" s="6">
        <v>219792</v>
      </c>
      <c r="R97" s="1"/>
      <c r="S97" s="1"/>
      <c r="T97" s="1"/>
    </row>
    <row r="98" spans="1:20" x14ac:dyDescent="0.25">
      <c r="A98" s="8"/>
      <c r="B98" s="15" t="s">
        <v>48</v>
      </c>
      <c r="C98" s="6">
        <v>0.69240999999999997</v>
      </c>
      <c r="D98" s="6">
        <v>1.80033</v>
      </c>
      <c r="E98" s="6">
        <v>1.5249900000000001</v>
      </c>
      <c r="F98" s="6">
        <v>0.28223700000000002</v>
      </c>
      <c r="G98" s="6">
        <v>0.117547</v>
      </c>
      <c r="H98" s="6">
        <v>8.7068099999999995E-2</v>
      </c>
      <c r="I98" s="6">
        <v>0.52991999999999995</v>
      </c>
      <c r="J98" s="6">
        <v>94460</v>
      </c>
      <c r="K98" s="6">
        <v>0.14127899999999999</v>
      </c>
      <c r="L98" s="6">
        <v>0.246585</v>
      </c>
      <c r="M98" s="6">
        <v>0.19286600000000001</v>
      </c>
      <c r="N98" s="6">
        <v>0.162188</v>
      </c>
      <c r="O98" s="6">
        <v>0.33367999999999998</v>
      </c>
      <c r="P98" s="6">
        <v>219792</v>
      </c>
      <c r="R98" s="1"/>
      <c r="S98" s="1"/>
      <c r="T98" s="1"/>
    </row>
    <row r="99" spans="1:20" x14ac:dyDescent="0.25">
      <c r="A99" s="8"/>
      <c r="B99" s="14" t="s">
        <v>49</v>
      </c>
      <c r="C99" s="6">
        <v>0.77399300000000004</v>
      </c>
      <c r="D99" s="6">
        <v>1.6748099999999999</v>
      </c>
      <c r="E99" s="6">
        <v>1.4545699999999999</v>
      </c>
      <c r="F99" s="6">
        <v>0.27463900000000002</v>
      </c>
      <c r="G99" s="6">
        <v>0.107489</v>
      </c>
      <c r="H99" s="6">
        <v>7.7723500000000001E-2</v>
      </c>
      <c r="I99" s="6">
        <v>0.50364600000000004</v>
      </c>
      <c r="J99" s="6">
        <v>94460</v>
      </c>
      <c r="K99" s="6">
        <v>0.116817</v>
      </c>
      <c r="L99" s="6">
        <v>0.18811700000000001</v>
      </c>
      <c r="M99" s="6">
        <v>0.206623</v>
      </c>
      <c r="N99" s="6">
        <v>0.16459099999999999</v>
      </c>
      <c r="O99" s="6">
        <v>0.31381799999999999</v>
      </c>
      <c r="P99" s="6">
        <v>219792</v>
      </c>
      <c r="R99" s="1"/>
      <c r="S99" s="1"/>
      <c r="T99" s="1"/>
    </row>
    <row r="100" spans="1:20" x14ac:dyDescent="0.25">
      <c r="A100" s="6" t="s">
        <v>11</v>
      </c>
      <c r="B100" s="11">
        <v>43753.125</v>
      </c>
      <c r="C100" s="6">
        <v>4.3163099999999996</v>
      </c>
      <c r="D100" s="6">
        <v>2.3569599999999999</v>
      </c>
      <c r="E100" s="6">
        <v>1.5271699999999999</v>
      </c>
      <c r="F100" s="6">
        <v>1.4736800000000001</v>
      </c>
      <c r="G100" s="6">
        <v>0.38740200000000002</v>
      </c>
      <c r="H100" s="6">
        <v>0.208422</v>
      </c>
      <c r="I100" s="6">
        <v>0.97554700000000005</v>
      </c>
      <c r="J100" s="6">
        <v>25861</v>
      </c>
      <c r="K100" s="6">
        <v>0.14960899999999999</v>
      </c>
      <c r="L100" s="6">
        <v>0.10657700000000001</v>
      </c>
      <c r="M100" s="6">
        <v>7.6851000000000003E-2</v>
      </c>
      <c r="N100" s="6">
        <v>9.1149499999999994E-2</v>
      </c>
      <c r="O100" s="6">
        <v>0.41694799999999999</v>
      </c>
      <c r="P100" s="6">
        <v>71852</v>
      </c>
    </row>
    <row r="101" spans="1:20" x14ac:dyDescent="0.25">
      <c r="A101" s="8"/>
      <c r="B101" s="14" t="s">
        <v>44</v>
      </c>
      <c r="C101" s="6">
        <v>4.5305099999999996</v>
      </c>
      <c r="D101" s="6">
        <v>4.5106799999999998</v>
      </c>
      <c r="E101" s="6">
        <v>1.48834</v>
      </c>
      <c r="F101" s="6">
        <v>1.3359000000000001</v>
      </c>
      <c r="G101" s="6">
        <v>0.349105</v>
      </c>
      <c r="H101" s="6">
        <v>0.19828899999999999</v>
      </c>
      <c r="I101" s="6">
        <v>1.1164700000000001</v>
      </c>
      <c r="J101" s="6">
        <v>25861</v>
      </c>
      <c r="K101" s="6">
        <v>0.19472900000000001</v>
      </c>
      <c r="L101" s="6">
        <v>0.103919</v>
      </c>
      <c r="M101" s="6">
        <v>8.7593799999999999E-2</v>
      </c>
      <c r="N101" s="6">
        <v>6.7136100000000004E-2</v>
      </c>
      <c r="O101" s="6">
        <v>0.47039700000000001</v>
      </c>
      <c r="P101" s="6">
        <v>71852</v>
      </c>
      <c r="R101" s="1"/>
      <c r="S101" s="1"/>
      <c r="T101" s="1"/>
    </row>
    <row r="102" spans="1:20" x14ac:dyDescent="0.25">
      <c r="A102" s="8"/>
      <c r="B102" s="14" t="s">
        <v>45</v>
      </c>
      <c r="C102" s="6">
        <v>3.9310399999999999</v>
      </c>
      <c r="D102" s="6">
        <v>3.17008</v>
      </c>
      <c r="E102" s="6">
        <v>1.81105</v>
      </c>
      <c r="F102" s="6">
        <v>1.57016</v>
      </c>
      <c r="G102" s="6">
        <v>0.42555799999999999</v>
      </c>
      <c r="H102" s="6">
        <v>0.20715600000000001</v>
      </c>
      <c r="I102" s="6">
        <v>1.1001399999999999</v>
      </c>
      <c r="J102" s="6">
        <v>25861</v>
      </c>
      <c r="K102" s="6">
        <v>0.16056300000000001</v>
      </c>
      <c r="L102" s="6">
        <v>0.11074199999999999</v>
      </c>
      <c r="M102" s="6">
        <v>8.2280699999999998E-2</v>
      </c>
      <c r="N102" s="6">
        <v>7.6896999999999993E-2</v>
      </c>
      <c r="O102" s="6">
        <v>0.46205000000000002</v>
      </c>
      <c r="P102" s="6">
        <v>71852</v>
      </c>
      <c r="R102" s="1"/>
      <c r="S102" s="1"/>
      <c r="T102" s="1"/>
    </row>
    <row r="103" spans="1:20" x14ac:dyDescent="0.25">
      <c r="A103" s="8"/>
      <c r="B103" s="14" t="s">
        <v>46</v>
      </c>
      <c r="C103" s="6">
        <v>3.28342</v>
      </c>
      <c r="D103" s="6">
        <v>2.5578400000000001</v>
      </c>
      <c r="E103" s="6">
        <v>1.44482</v>
      </c>
      <c r="F103" s="6">
        <v>1.36446</v>
      </c>
      <c r="G103" s="6">
        <v>0.41491400000000001</v>
      </c>
      <c r="H103" s="6">
        <v>0.243951</v>
      </c>
      <c r="I103" s="6">
        <v>0.94880200000000003</v>
      </c>
      <c r="J103" s="6">
        <v>25861</v>
      </c>
      <c r="K103" s="6">
        <v>0.15945200000000001</v>
      </c>
      <c r="L103" s="6">
        <v>0.115853</v>
      </c>
      <c r="M103" s="6">
        <v>7.5602000000000003E-2</v>
      </c>
      <c r="N103" s="6">
        <v>8.2055900000000001E-2</v>
      </c>
      <c r="O103" s="6">
        <v>0.408051</v>
      </c>
      <c r="P103" s="6">
        <v>71852</v>
      </c>
      <c r="R103" s="1"/>
      <c r="S103" s="1"/>
      <c r="T103" s="1"/>
    </row>
    <row r="104" spans="1:20" x14ac:dyDescent="0.25">
      <c r="A104" s="8"/>
      <c r="B104" s="15" t="s">
        <v>47</v>
      </c>
      <c r="C104" s="6">
        <v>3.51694</v>
      </c>
      <c r="D104" s="6">
        <v>2.0629499999999998</v>
      </c>
      <c r="E104" s="6">
        <v>1.5970299999999999</v>
      </c>
      <c r="F104" s="6">
        <v>1.49455</v>
      </c>
      <c r="G104" s="6">
        <v>0.40593600000000002</v>
      </c>
      <c r="H104" s="6">
        <v>0.208729</v>
      </c>
      <c r="I104" s="6">
        <v>0.94737199999999999</v>
      </c>
      <c r="J104" s="6">
        <v>25861</v>
      </c>
      <c r="K104" s="6">
        <v>0.15348400000000001</v>
      </c>
      <c r="L104" s="6">
        <v>0.121216</v>
      </c>
      <c r="M104" s="6">
        <v>5.9808100000000003E-2</v>
      </c>
      <c r="N104" s="6">
        <v>9.9393899999999993E-2</v>
      </c>
      <c r="O104" s="6">
        <v>0.40817599999999998</v>
      </c>
      <c r="P104" s="6">
        <v>71852</v>
      </c>
      <c r="R104" s="1"/>
      <c r="S104" s="1"/>
      <c r="T104" s="1"/>
    </row>
    <row r="105" spans="1:20" x14ac:dyDescent="0.25">
      <c r="A105" s="8"/>
      <c r="B105" s="15" t="s">
        <v>48</v>
      </c>
      <c r="C105" s="6">
        <v>2.9497100000000001</v>
      </c>
      <c r="D105" s="6">
        <v>2.13009</v>
      </c>
      <c r="E105" s="6">
        <v>1.6633199999999999</v>
      </c>
      <c r="F105" s="6">
        <v>1.10612</v>
      </c>
      <c r="G105" s="6">
        <v>0.35800399999999999</v>
      </c>
      <c r="H105" s="6">
        <v>0.20396300000000001</v>
      </c>
      <c r="I105" s="6">
        <v>0.85741900000000004</v>
      </c>
      <c r="J105" s="6">
        <v>25861</v>
      </c>
      <c r="K105" s="6">
        <v>0.14285300000000001</v>
      </c>
      <c r="L105" s="6">
        <v>0.13691200000000001</v>
      </c>
      <c r="M105" s="6">
        <v>5.3541199999999997E-2</v>
      </c>
      <c r="N105" s="6">
        <v>8.5943800000000001E-2</v>
      </c>
      <c r="O105" s="6">
        <v>0.37315199999999998</v>
      </c>
      <c r="P105" s="6">
        <v>71852</v>
      </c>
      <c r="R105" s="1"/>
      <c r="S105" s="1"/>
      <c r="T105" s="1"/>
    </row>
    <row r="106" spans="1:20" x14ac:dyDescent="0.25">
      <c r="A106" s="8"/>
      <c r="B106" s="14" t="s">
        <v>49</v>
      </c>
      <c r="C106" s="6">
        <v>2.5544899999999999</v>
      </c>
      <c r="D106" s="6">
        <v>1.8203199999999999</v>
      </c>
      <c r="E106" s="6">
        <v>1.6053599999999999</v>
      </c>
      <c r="F106" s="6">
        <v>1.03786</v>
      </c>
      <c r="G106" s="6">
        <v>0.50265700000000002</v>
      </c>
      <c r="H106" s="6">
        <v>0.26454699999999998</v>
      </c>
      <c r="I106" s="6">
        <v>0.85394499999999995</v>
      </c>
      <c r="J106" s="6">
        <v>25861</v>
      </c>
      <c r="K106" s="6">
        <v>0.13294800000000001</v>
      </c>
      <c r="L106" s="6">
        <v>0.16356299999999999</v>
      </c>
      <c r="M106" s="6">
        <v>5.5414900000000003E-2</v>
      </c>
      <c r="N106" s="6">
        <v>7.4485899999999994E-2</v>
      </c>
      <c r="O106" s="6">
        <v>0.37275199999999997</v>
      </c>
      <c r="P106" s="6">
        <v>71852</v>
      </c>
      <c r="R106" s="1"/>
      <c r="S106" s="1"/>
      <c r="T106" s="1"/>
    </row>
    <row r="108" spans="1:20" x14ac:dyDescent="0.25">
      <c r="C108" s="16">
        <f>AVERAGE(C2:C107)</f>
        <v>1.2147739847619055</v>
      </c>
      <c r="D108" s="16">
        <f t="shared" ref="D108" si="0">AVERAGE(D2:D107)</f>
        <v>1.5122507228571436</v>
      </c>
      <c r="E108" s="16">
        <f t="shared" ref="E108" si="1">AVERAGE(E2:E107)</f>
        <v>1.358280907619047</v>
      </c>
      <c r="F108" s="16">
        <f t="shared" ref="F108" si="2">AVERAGE(F2:F107)</f>
        <v>1.147375652380952</v>
      </c>
      <c r="G108" s="16">
        <f t="shared" ref="G108" si="3">AVERAGE(G2:G107)</f>
        <v>0.83600542666666666</v>
      </c>
      <c r="H108" s="16">
        <f t="shared" ref="H108" si="4">AVERAGE(H2:H107)</f>
        <v>0.60894801142857147</v>
      </c>
      <c r="I108" s="16">
        <f t="shared" ref="I108" si="5">AVERAGE(I2:I107)</f>
        <v>0.97020034285714341</v>
      </c>
      <c r="J108" s="3">
        <f>SUM(J2:J107)</f>
        <v>4982110</v>
      </c>
      <c r="K108" s="16">
        <f t="shared" ref="K108" si="6">AVERAGE(K2:K107)</f>
        <v>0.43248832761904793</v>
      </c>
      <c r="L108" s="16">
        <f t="shared" ref="L108" si="7">AVERAGE(L2:L107)</f>
        <v>0.3672710400000001</v>
      </c>
      <c r="M108" s="16">
        <f t="shared" ref="M108" si="8">AVERAGE(M2:M107)</f>
        <v>0.27574128476190474</v>
      </c>
      <c r="N108" s="16">
        <f t="shared" ref="N108" si="9">AVERAGE(N2:N107)</f>
        <v>0.29931418171428559</v>
      </c>
      <c r="O108" s="16">
        <f t="shared" ref="O108" si="10">AVERAGE(O2:O107)</f>
        <v>0.5707869333333333</v>
      </c>
      <c r="P108" s="3">
        <f>SUM(P2:P107)</f>
        <v>12820234</v>
      </c>
    </row>
    <row r="109" spans="1:20" x14ac:dyDescent="0.25">
      <c r="C109" s="4"/>
      <c r="D109" s="4"/>
      <c r="E109" s="4"/>
      <c r="F109" s="4"/>
      <c r="G109" s="4"/>
      <c r="H109" s="4"/>
      <c r="I109" s="4"/>
      <c r="K109" s="4"/>
      <c r="L109" s="4"/>
      <c r="M109" s="4"/>
      <c r="N109" s="4"/>
      <c r="O109" s="4"/>
    </row>
    <row r="110" spans="1:20" x14ac:dyDescent="0.25">
      <c r="B110" s="5" t="s">
        <v>34</v>
      </c>
      <c r="C110" s="4">
        <f>_xlfn.STDEV.P(C2:C107)</f>
        <v>1.0612508148456243</v>
      </c>
      <c r="D110" s="4">
        <f t="shared" ref="D110:I110" si="11">_xlfn.STDEV.P(D2:D107)</f>
        <v>1.5401902134447605</v>
      </c>
      <c r="E110" s="4">
        <f t="shared" si="11"/>
        <v>1.0836373150648366</v>
      </c>
      <c r="F110" s="4">
        <f t="shared" si="11"/>
        <v>0.81353397280155726</v>
      </c>
      <c r="G110" s="4">
        <f t="shared" si="11"/>
        <v>0.68369563645686371</v>
      </c>
      <c r="H110" s="4">
        <f t="shared" si="11"/>
        <v>0.54566245586473339</v>
      </c>
      <c r="I110" s="4">
        <f t="shared" si="11"/>
        <v>0.54499798816377953</v>
      </c>
      <c r="K110" s="4">
        <f t="shared" ref="K110:O110" si="12">_xlfn.STDEV.P(K2:K107)</f>
        <v>0.46205839434302376</v>
      </c>
      <c r="L110" s="4">
        <f t="shared" si="12"/>
        <v>0.45449298822850859</v>
      </c>
      <c r="M110" s="4">
        <f t="shared" si="12"/>
        <v>0.47454256871856726</v>
      </c>
      <c r="N110" s="4">
        <f t="shared" si="12"/>
        <v>0.53088959942175151</v>
      </c>
      <c r="O110" s="4">
        <f t="shared" si="12"/>
        <v>0.34470118399253091</v>
      </c>
    </row>
    <row r="111" spans="1:20" x14ac:dyDescent="0.25">
      <c r="B111" s="5" t="s">
        <v>35</v>
      </c>
      <c r="C111" s="4">
        <f>SQRT(COUNT(C2:C107))</f>
        <v>10.246950765959598</v>
      </c>
      <c r="D111" s="4">
        <f t="shared" ref="D111:I111" si="13">SQRT(COUNT(D2:D107))</f>
        <v>10.246950765959598</v>
      </c>
      <c r="E111" s="4">
        <f t="shared" si="13"/>
        <v>10.246950765959598</v>
      </c>
      <c r="F111" s="4">
        <f t="shared" si="13"/>
        <v>10.246950765959598</v>
      </c>
      <c r="G111" s="4">
        <f t="shared" si="13"/>
        <v>10.246950765959598</v>
      </c>
      <c r="H111" s="4">
        <f t="shared" si="13"/>
        <v>10.246950765959598</v>
      </c>
      <c r="I111" s="4">
        <f t="shared" si="13"/>
        <v>10.246950765959598</v>
      </c>
      <c r="K111" s="4">
        <f t="shared" ref="K111:O111" si="14">SQRT(COUNT(K2:K107))</f>
        <v>10.246950765959598</v>
      </c>
      <c r="L111" s="4">
        <f t="shared" si="14"/>
        <v>10.246950765959598</v>
      </c>
      <c r="M111" s="4">
        <f t="shared" si="14"/>
        <v>10.246950765959598</v>
      </c>
      <c r="N111" s="4">
        <f t="shared" si="14"/>
        <v>10.246950765959598</v>
      </c>
      <c r="O111" s="4">
        <f t="shared" si="14"/>
        <v>10.246950765959598</v>
      </c>
    </row>
    <row r="112" spans="1:20" x14ac:dyDescent="0.25">
      <c r="B112" s="5" t="s">
        <v>36</v>
      </c>
      <c r="C112" s="4">
        <f t="shared" ref="C112:I112" si="15">C110/C111</f>
        <v>0.10356747476245351</v>
      </c>
      <c r="D112" s="4">
        <f t="shared" si="15"/>
        <v>0.15030717416553588</v>
      </c>
      <c r="E112" s="4">
        <f t="shared" si="15"/>
        <v>0.10575217348215267</v>
      </c>
      <c r="F112" s="4">
        <f t="shared" si="15"/>
        <v>7.9392786340314978E-2</v>
      </c>
      <c r="G112" s="4">
        <f t="shared" si="15"/>
        <v>6.6721862149284716E-2</v>
      </c>
      <c r="H112" s="4">
        <f t="shared" si="15"/>
        <v>5.3251203048366912E-2</v>
      </c>
      <c r="I112" s="4">
        <f t="shared" si="15"/>
        <v>5.3186357640583631E-2</v>
      </c>
      <c r="K112" s="4">
        <f t="shared" ref="K112:O112" si="16">K110/K111</f>
        <v>4.5092282074583899E-2</v>
      </c>
      <c r="L112" s="4">
        <f t="shared" si="16"/>
        <v>4.4353974036679837E-2</v>
      </c>
      <c r="M112" s="4">
        <f t="shared" si="16"/>
        <v>4.6310612742963414E-2</v>
      </c>
      <c r="N112" s="4">
        <f t="shared" si="16"/>
        <v>5.1809519880330487E-2</v>
      </c>
      <c r="O112" s="4">
        <f t="shared" si="16"/>
        <v>3.3639391060375667E-2</v>
      </c>
    </row>
  </sheetData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61"/>
  <sheetViews>
    <sheetView workbookViewId="0"/>
  </sheetViews>
  <sheetFormatPr defaultRowHeight="15.75" x14ac:dyDescent="0.25"/>
  <cols>
    <col min="1" max="1" width="13.140625" style="6" bestFit="1" customWidth="1"/>
    <col min="2" max="2" width="16.140625" style="6" bestFit="1" customWidth="1"/>
    <col min="3" max="3" width="9.28515625" style="6" bestFit="1" customWidth="1"/>
    <col min="4" max="4" width="11.42578125" style="6" bestFit="1" customWidth="1"/>
    <col min="5" max="5" width="9.5703125" style="6" bestFit="1" customWidth="1"/>
    <col min="6" max="6" width="9.28515625" style="6" bestFit="1" customWidth="1"/>
    <col min="7" max="7" width="8.7109375" style="6" customWidth="1"/>
    <col min="8" max="8" width="9.85546875" style="6" customWidth="1"/>
    <col min="9" max="9" width="13.140625" style="6" bestFit="1" customWidth="1"/>
    <col min="10" max="10" width="18.28515625" style="6" bestFit="1" customWidth="1"/>
    <col min="11" max="11" width="11.42578125" style="6" bestFit="1" customWidth="1"/>
    <col min="12" max="12" width="9.5703125" style="6" bestFit="1" customWidth="1"/>
    <col min="13" max="13" width="9.28515625" style="6" bestFit="1" customWidth="1"/>
    <col min="14" max="14" width="8.7109375" style="6" customWidth="1"/>
    <col min="15" max="15" width="9.85546875" style="6" customWidth="1"/>
    <col min="16" max="16" width="18.28515625" style="6" bestFit="1" customWidth="1"/>
    <col min="17" max="22" width="5.7109375" style="6" customWidth="1"/>
    <col min="23" max="24" width="9.140625" style="6"/>
  </cols>
  <sheetData>
    <row r="1" spans="1:24" x14ac:dyDescent="0.25">
      <c r="C1" s="6">
        <v>1</v>
      </c>
      <c r="D1" s="6">
        <v>2</v>
      </c>
      <c r="E1" s="6">
        <v>3</v>
      </c>
      <c r="F1" s="6">
        <v>4</v>
      </c>
      <c r="G1" s="6">
        <v>5</v>
      </c>
      <c r="H1" s="6">
        <v>6</v>
      </c>
      <c r="I1" s="6" t="s">
        <v>32</v>
      </c>
      <c r="J1" s="6" t="s">
        <v>33</v>
      </c>
      <c r="K1" s="6">
        <v>7</v>
      </c>
      <c r="L1" s="6">
        <v>8</v>
      </c>
      <c r="M1" s="6">
        <v>9</v>
      </c>
      <c r="N1" s="6">
        <v>10</v>
      </c>
      <c r="O1" s="6" t="s">
        <v>42</v>
      </c>
      <c r="P1" s="6" t="s">
        <v>33</v>
      </c>
    </row>
    <row r="2" spans="1:24" x14ac:dyDescent="0.25">
      <c r="A2" s="6" t="s">
        <v>18</v>
      </c>
      <c r="B2" s="11">
        <v>43767.125</v>
      </c>
      <c r="C2" s="6">
        <v>1.54643</v>
      </c>
      <c r="D2" s="6">
        <v>1.4521500000000001</v>
      </c>
      <c r="E2" s="6">
        <v>1.89066</v>
      </c>
      <c r="F2" s="6">
        <v>2.1213600000000001</v>
      </c>
      <c r="G2" s="6">
        <v>1.40036</v>
      </c>
      <c r="H2" s="6">
        <v>0.64426399999999995</v>
      </c>
      <c r="I2" s="6">
        <v>1.3858699999999999</v>
      </c>
      <c r="J2" s="6">
        <v>31932</v>
      </c>
      <c r="K2" s="6">
        <v>0.27903699999999998</v>
      </c>
      <c r="L2" s="6">
        <v>0.250886</v>
      </c>
      <c r="M2" s="6">
        <v>0.25711699999999998</v>
      </c>
      <c r="N2" s="6">
        <v>0.30588199999999999</v>
      </c>
      <c r="O2" s="6">
        <v>0.67466499999999996</v>
      </c>
      <c r="P2" s="6">
        <v>88696</v>
      </c>
    </row>
    <row r="3" spans="1:24" x14ac:dyDescent="0.25">
      <c r="A3" s="8"/>
      <c r="B3" s="14" t="s">
        <v>44</v>
      </c>
      <c r="C3" s="6">
        <v>2.9435199999999999</v>
      </c>
      <c r="D3" s="6">
        <v>1.75604</v>
      </c>
      <c r="E3" s="6">
        <v>1.7336100000000001</v>
      </c>
      <c r="F3" s="6">
        <v>1.8828100000000001</v>
      </c>
      <c r="G3" s="6">
        <v>1.22302</v>
      </c>
      <c r="H3" s="6">
        <v>0.42807099999999998</v>
      </c>
      <c r="I3" s="6">
        <v>1.2714300000000001</v>
      </c>
      <c r="J3" s="6">
        <v>31932</v>
      </c>
      <c r="K3" s="6">
        <v>0.27437400000000001</v>
      </c>
      <c r="L3" s="6">
        <v>0.33565600000000001</v>
      </c>
      <c r="M3" s="6">
        <v>0.32862799999999998</v>
      </c>
      <c r="N3" s="6">
        <v>0.231262</v>
      </c>
      <c r="O3" s="6">
        <v>0.64355099999999998</v>
      </c>
      <c r="P3" s="6">
        <v>88696</v>
      </c>
      <c r="R3" s="1"/>
      <c r="S3" s="1"/>
      <c r="T3" s="1"/>
      <c r="U3"/>
      <c r="V3"/>
      <c r="W3"/>
      <c r="X3"/>
    </row>
    <row r="4" spans="1:24" x14ac:dyDescent="0.25">
      <c r="A4" s="8"/>
      <c r="B4" s="14" t="s">
        <v>45</v>
      </c>
      <c r="C4" s="6">
        <v>2.7665799999999998</v>
      </c>
      <c r="D4" s="6">
        <v>1.62442</v>
      </c>
      <c r="E4" s="6">
        <v>1.60233</v>
      </c>
      <c r="F4" s="6">
        <v>1.9836499999999999</v>
      </c>
      <c r="G4" s="6">
        <v>1.10412</v>
      </c>
      <c r="H4" s="6">
        <v>0.38815699999999997</v>
      </c>
      <c r="I4" s="6">
        <v>1.2149300000000001</v>
      </c>
      <c r="J4" s="6">
        <v>31932</v>
      </c>
      <c r="K4" s="6">
        <v>0.258438</v>
      </c>
      <c r="L4" s="6">
        <v>0.29405799999999999</v>
      </c>
      <c r="M4" s="6">
        <v>0.32669399999999998</v>
      </c>
      <c r="N4" s="6">
        <v>0.237042</v>
      </c>
      <c r="O4" s="6">
        <v>0.61565999999999999</v>
      </c>
      <c r="P4" s="6">
        <v>88696</v>
      </c>
      <c r="R4" s="1"/>
      <c r="S4" s="1"/>
      <c r="T4" s="1"/>
      <c r="U4"/>
      <c r="V4"/>
      <c r="W4"/>
      <c r="X4"/>
    </row>
    <row r="5" spans="1:24" x14ac:dyDescent="0.25">
      <c r="A5" s="8"/>
      <c r="B5" s="14" t="s">
        <v>46</v>
      </c>
      <c r="C5" s="6">
        <v>1.9401600000000001</v>
      </c>
      <c r="D5" s="6">
        <v>1.4881</v>
      </c>
      <c r="E5" s="6">
        <v>1.9347099999999999</v>
      </c>
      <c r="F5" s="6">
        <v>2.1570200000000002</v>
      </c>
      <c r="G5" s="6">
        <v>1.30315</v>
      </c>
      <c r="H5" s="6">
        <v>0.54503999999999997</v>
      </c>
      <c r="I5" s="6">
        <v>1.35822</v>
      </c>
      <c r="J5" s="6">
        <v>31932</v>
      </c>
      <c r="K5" s="6">
        <v>0.26869799999999999</v>
      </c>
      <c r="L5" s="6">
        <v>0.26182</v>
      </c>
      <c r="M5" s="6">
        <v>0.26354499999999997</v>
      </c>
      <c r="N5" s="6">
        <v>0.29452</v>
      </c>
      <c r="O5" s="6">
        <v>0.66394500000000001</v>
      </c>
      <c r="P5" s="6">
        <v>88696</v>
      </c>
      <c r="R5" s="1"/>
      <c r="S5" s="1"/>
      <c r="T5" s="1"/>
      <c r="U5"/>
      <c r="V5"/>
      <c r="W5"/>
      <c r="X5"/>
    </row>
    <row r="6" spans="1:24" x14ac:dyDescent="0.25">
      <c r="A6" s="8"/>
      <c r="B6" s="15" t="s">
        <v>47</v>
      </c>
      <c r="C6" s="6">
        <v>1.21932</v>
      </c>
      <c r="D6" s="6">
        <v>1.4535499999999999</v>
      </c>
      <c r="E6" s="6">
        <v>2.09083</v>
      </c>
      <c r="F6" s="6">
        <v>2.12243</v>
      </c>
      <c r="G6" s="6">
        <v>1.5385500000000001</v>
      </c>
      <c r="H6" s="6">
        <v>0.75362600000000002</v>
      </c>
      <c r="I6" s="6">
        <v>1.47292</v>
      </c>
      <c r="J6" s="6">
        <v>31932</v>
      </c>
      <c r="K6" s="6">
        <v>0.29442099999999999</v>
      </c>
      <c r="L6" s="6">
        <v>0.23628299999999999</v>
      </c>
      <c r="M6" s="6">
        <v>0.26716400000000001</v>
      </c>
      <c r="N6" s="6">
        <v>0.31923800000000002</v>
      </c>
      <c r="O6" s="6">
        <v>0.71006000000000002</v>
      </c>
      <c r="P6" s="6">
        <v>88696</v>
      </c>
      <c r="R6" s="1"/>
      <c r="S6" s="1"/>
      <c r="T6" s="1"/>
      <c r="U6"/>
      <c r="V6"/>
      <c r="W6"/>
      <c r="X6"/>
    </row>
    <row r="7" spans="1:24" x14ac:dyDescent="0.25">
      <c r="A7" s="8"/>
      <c r="B7" s="15" t="s">
        <v>48</v>
      </c>
      <c r="C7" s="6">
        <v>1.1644699999999999</v>
      </c>
      <c r="D7" s="6">
        <v>1.37551</v>
      </c>
      <c r="E7" s="6">
        <v>2.2058300000000002</v>
      </c>
      <c r="F7" s="6">
        <v>2.15978</v>
      </c>
      <c r="G7" s="6">
        <v>1.7103900000000001</v>
      </c>
      <c r="H7" s="6">
        <v>0.75378000000000001</v>
      </c>
      <c r="I7" s="6">
        <v>1.53121</v>
      </c>
      <c r="J7" s="6">
        <v>31932</v>
      </c>
      <c r="K7" s="6">
        <v>0.28165200000000001</v>
      </c>
      <c r="L7" s="6">
        <v>0.23149</v>
      </c>
      <c r="M7" s="6">
        <v>0.26324500000000001</v>
      </c>
      <c r="N7" s="6">
        <v>0.36731999999999998</v>
      </c>
      <c r="O7" s="6">
        <v>0.73713799999999996</v>
      </c>
      <c r="P7" s="6">
        <v>88696</v>
      </c>
      <c r="R7" s="1"/>
      <c r="S7" s="1"/>
      <c r="T7" s="1"/>
      <c r="U7"/>
      <c r="V7"/>
      <c r="W7"/>
      <c r="X7"/>
    </row>
    <row r="8" spans="1:24" x14ac:dyDescent="0.25">
      <c r="A8" s="8"/>
      <c r="B8" s="14" t="s">
        <v>49</v>
      </c>
      <c r="C8" s="6">
        <v>0.90437599999999996</v>
      </c>
      <c r="D8" s="6">
        <v>1.3788199999999999</v>
      </c>
      <c r="E8" s="6">
        <v>2.2762899999999999</v>
      </c>
      <c r="F8" s="6">
        <v>2.2757800000000001</v>
      </c>
      <c r="G8" s="6">
        <v>1.95994</v>
      </c>
      <c r="H8" s="6">
        <v>0.832453</v>
      </c>
      <c r="I8" s="6">
        <v>1.64306</v>
      </c>
      <c r="J8" s="6">
        <v>31932</v>
      </c>
      <c r="K8" s="6">
        <v>0.29947099999999999</v>
      </c>
      <c r="L8" s="6">
        <v>0.22326499999999999</v>
      </c>
      <c r="M8" s="6">
        <v>0.26746300000000001</v>
      </c>
      <c r="N8" s="6">
        <v>0.391204</v>
      </c>
      <c r="O8" s="6">
        <v>0.78374200000000005</v>
      </c>
      <c r="P8" s="6">
        <v>88696</v>
      </c>
      <c r="R8" s="1"/>
      <c r="S8" s="1"/>
      <c r="T8" s="1"/>
      <c r="U8"/>
      <c r="V8"/>
      <c r="W8"/>
      <c r="X8"/>
    </row>
    <row r="9" spans="1:24" x14ac:dyDescent="0.25">
      <c r="A9" s="6" t="s">
        <v>19</v>
      </c>
      <c r="B9" s="11">
        <v>43040.125</v>
      </c>
      <c r="C9" s="6">
        <v>0.73001799999999994</v>
      </c>
      <c r="D9" s="6">
        <v>0.66955200000000004</v>
      </c>
      <c r="E9" s="6">
        <v>0.72301599999999999</v>
      </c>
      <c r="F9" s="6">
        <v>1.08047</v>
      </c>
      <c r="G9" s="6">
        <v>1.0405</v>
      </c>
      <c r="H9" s="6">
        <v>0.43666899999999997</v>
      </c>
      <c r="I9" s="6">
        <v>0.78029000000000004</v>
      </c>
      <c r="J9" s="6">
        <v>31924</v>
      </c>
      <c r="K9" s="6">
        <v>0.207373</v>
      </c>
      <c r="L9" s="6">
        <v>0.331598</v>
      </c>
      <c r="M9" s="6">
        <v>0.42357099999999998</v>
      </c>
      <c r="N9" s="6">
        <v>0.36238700000000001</v>
      </c>
      <c r="O9" s="6">
        <v>0.49843799999999999</v>
      </c>
      <c r="P9" s="6">
        <v>88693</v>
      </c>
    </row>
    <row r="10" spans="1:24" x14ac:dyDescent="0.25">
      <c r="A10" s="8"/>
      <c r="B10" s="14" t="s">
        <v>44</v>
      </c>
      <c r="C10" s="6">
        <v>0.489458</v>
      </c>
      <c r="D10" s="6">
        <v>0.45494899999999999</v>
      </c>
      <c r="E10" s="6">
        <v>0.35109299999999999</v>
      </c>
      <c r="F10" s="6">
        <v>0.78991500000000003</v>
      </c>
      <c r="G10" s="6">
        <v>0.92044300000000001</v>
      </c>
      <c r="H10" s="6">
        <v>0.25684099999999999</v>
      </c>
      <c r="I10" s="6">
        <v>0.56256200000000001</v>
      </c>
      <c r="J10" s="6">
        <v>31924</v>
      </c>
      <c r="K10" s="6">
        <v>0.195716</v>
      </c>
      <c r="L10" s="6">
        <v>0.4874</v>
      </c>
      <c r="M10" s="6">
        <v>0.58689899999999995</v>
      </c>
      <c r="N10" s="6">
        <v>0.222247</v>
      </c>
      <c r="O10" s="6">
        <v>0.44308900000000001</v>
      </c>
      <c r="P10" s="6">
        <v>88693</v>
      </c>
      <c r="R10" s="1"/>
      <c r="S10" s="1"/>
      <c r="T10" s="1"/>
      <c r="U10"/>
      <c r="V10"/>
      <c r="W10"/>
      <c r="X10"/>
    </row>
    <row r="11" spans="1:24" x14ac:dyDescent="0.25">
      <c r="A11" s="8"/>
      <c r="B11" s="14" t="s">
        <v>45</v>
      </c>
      <c r="C11" s="6">
        <v>0.54130999999999996</v>
      </c>
      <c r="D11" s="6">
        <v>0.60201899999999997</v>
      </c>
      <c r="E11" s="6">
        <v>0.59136500000000003</v>
      </c>
      <c r="F11" s="6">
        <v>0.92848299999999995</v>
      </c>
      <c r="G11" s="6">
        <v>0.940917</v>
      </c>
      <c r="H11" s="6">
        <v>0.27996799999999999</v>
      </c>
      <c r="I11" s="6">
        <v>0.64877899999999999</v>
      </c>
      <c r="J11" s="6">
        <v>31924</v>
      </c>
      <c r="K11" s="6">
        <v>0.204732</v>
      </c>
      <c r="L11" s="6">
        <v>0.47182299999999999</v>
      </c>
      <c r="M11" s="6">
        <v>0.45298500000000003</v>
      </c>
      <c r="N11" s="6">
        <v>0.234321</v>
      </c>
      <c r="O11" s="6">
        <v>0.45246500000000001</v>
      </c>
      <c r="P11" s="6">
        <v>88693</v>
      </c>
      <c r="R11" s="1"/>
      <c r="S11" s="1"/>
      <c r="T11" s="1"/>
      <c r="U11"/>
      <c r="V11"/>
      <c r="W11"/>
      <c r="X11"/>
    </row>
    <row r="12" spans="1:24" x14ac:dyDescent="0.25">
      <c r="A12" s="8"/>
      <c r="B12" s="14" t="s">
        <v>46</v>
      </c>
      <c r="C12" s="6">
        <v>0.59560100000000005</v>
      </c>
      <c r="D12" s="6">
        <v>0.73903399999999997</v>
      </c>
      <c r="E12" s="6">
        <v>0.81784100000000004</v>
      </c>
      <c r="F12" s="6">
        <v>1.1441300000000001</v>
      </c>
      <c r="G12" s="6">
        <v>1.01993</v>
      </c>
      <c r="H12" s="6">
        <v>0.32629399999999997</v>
      </c>
      <c r="I12" s="6">
        <v>0.76904499999999998</v>
      </c>
      <c r="J12" s="6">
        <v>31924</v>
      </c>
      <c r="K12" s="6">
        <v>0.205349</v>
      </c>
      <c r="L12" s="6">
        <v>0.37945699999999999</v>
      </c>
      <c r="M12" s="6">
        <v>0.36525200000000002</v>
      </c>
      <c r="N12" s="6">
        <v>0.296767</v>
      </c>
      <c r="O12" s="6">
        <v>0.47891699999999998</v>
      </c>
      <c r="P12" s="6">
        <v>88693</v>
      </c>
      <c r="R12" s="1"/>
      <c r="S12" s="1"/>
      <c r="T12" s="1"/>
      <c r="U12"/>
      <c r="V12"/>
      <c r="W12"/>
      <c r="X12"/>
    </row>
    <row r="13" spans="1:24" x14ac:dyDescent="0.25">
      <c r="A13" s="8"/>
      <c r="B13" s="15" t="s">
        <v>47</v>
      </c>
      <c r="C13" s="6">
        <v>0.61942299999999995</v>
      </c>
      <c r="D13" s="6">
        <v>0.544018</v>
      </c>
      <c r="E13" s="6">
        <v>0.60054700000000005</v>
      </c>
      <c r="F13" s="6">
        <v>1.0515399999999999</v>
      </c>
      <c r="G13" s="6">
        <v>1.2218800000000001</v>
      </c>
      <c r="H13" s="6">
        <v>0.56692100000000001</v>
      </c>
      <c r="I13" s="6">
        <v>0.829237</v>
      </c>
      <c r="J13" s="6">
        <v>31924</v>
      </c>
      <c r="K13" s="6">
        <v>0.25180200000000003</v>
      </c>
      <c r="L13" s="6">
        <v>0.30466300000000002</v>
      </c>
      <c r="M13" s="6">
        <v>0.48449300000000001</v>
      </c>
      <c r="N13" s="6">
        <v>0.41456700000000002</v>
      </c>
      <c r="O13" s="6">
        <v>0.53807300000000002</v>
      </c>
      <c r="P13" s="6">
        <v>88693</v>
      </c>
      <c r="R13" s="1"/>
      <c r="S13" s="1"/>
      <c r="T13" s="1"/>
      <c r="U13"/>
      <c r="V13"/>
      <c r="W13"/>
      <c r="X13"/>
    </row>
    <row r="14" spans="1:24" x14ac:dyDescent="0.25">
      <c r="A14" s="8"/>
      <c r="B14" s="15" t="s">
        <v>48</v>
      </c>
      <c r="C14" s="6">
        <v>0.64572700000000005</v>
      </c>
      <c r="D14" s="6">
        <v>0.50316399999999994</v>
      </c>
      <c r="E14" s="6">
        <v>0.54997300000000005</v>
      </c>
      <c r="F14" s="6">
        <v>0.88999300000000003</v>
      </c>
      <c r="G14" s="6">
        <v>1.3378399999999999</v>
      </c>
      <c r="H14" s="6">
        <v>0.67675799999999997</v>
      </c>
      <c r="I14" s="6">
        <v>0.85058800000000001</v>
      </c>
      <c r="J14" s="6">
        <v>31924</v>
      </c>
      <c r="K14" s="6">
        <v>0.28589700000000001</v>
      </c>
      <c r="L14" s="6">
        <v>0.28563</v>
      </c>
      <c r="M14" s="6">
        <v>0.51943399999999995</v>
      </c>
      <c r="N14" s="6">
        <v>0.462812</v>
      </c>
      <c r="O14" s="6">
        <v>0.562446</v>
      </c>
      <c r="P14" s="6">
        <v>88693</v>
      </c>
      <c r="R14" s="1"/>
      <c r="S14" s="1"/>
      <c r="T14" s="1"/>
      <c r="U14"/>
      <c r="V14"/>
      <c r="W14"/>
      <c r="X14"/>
    </row>
    <row r="15" spans="1:24" x14ac:dyDescent="0.25">
      <c r="A15" s="8"/>
      <c r="B15" s="14" t="s">
        <v>49</v>
      </c>
      <c r="C15" s="6">
        <v>0.80664999999999998</v>
      </c>
      <c r="D15" s="6">
        <v>0.585565</v>
      </c>
      <c r="E15" s="6">
        <v>0.61956</v>
      </c>
      <c r="F15" s="6">
        <v>0.88653700000000002</v>
      </c>
      <c r="G15" s="6">
        <v>1.47309</v>
      </c>
      <c r="H15" s="6">
        <v>0.76269699999999996</v>
      </c>
      <c r="I15" s="6">
        <v>0.93094699999999997</v>
      </c>
      <c r="J15" s="6">
        <v>31924</v>
      </c>
      <c r="K15" s="6">
        <v>0.220502</v>
      </c>
      <c r="L15" s="6">
        <v>0.220807</v>
      </c>
      <c r="M15" s="6">
        <v>0.54943399999999998</v>
      </c>
      <c r="N15" s="6">
        <v>0.528281</v>
      </c>
      <c r="O15" s="6">
        <v>0.59068100000000001</v>
      </c>
      <c r="P15" s="6">
        <v>88693</v>
      </c>
      <c r="R15" s="1"/>
      <c r="S15" s="1"/>
      <c r="T15" s="1"/>
      <c r="U15"/>
      <c r="V15"/>
      <c r="W15"/>
      <c r="X15"/>
    </row>
    <row r="16" spans="1:24" x14ac:dyDescent="0.25">
      <c r="A16" s="6" t="s">
        <v>20</v>
      </c>
      <c r="B16" s="11">
        <v>43743.125</v>
      </c>
      <c r="C16" s="6">
        <v>5.1438899999999999</v>
      </c>
      <c r="D16" s="6">
        <v>5.3144</v>
      </c>
      <c r="E16" s="6">
        <v>2.2464599999999999</v>
      </c>
      <c r="F16" s="6">
        <v>2.0844499999999999</v>
      </c>
      <c r="G16" s="6">
        <v>1.03234</v>
      </c>
      <c r="H16" s="6">
        <v>0.22318199999999999</v>
      </c>
      <c r="I16" s="6">
        <v>1.6298600000000001</v>
      </c>
      <c r="J16" s="6">
        <v>13073</v>
      </c>
      <c r="K16" s="6">
        <v>0.22051799999999999</v>
      </c>
      <c r="L16" s="6">
        <v>0.39532499999999998</v>
      </c>
      <c r="M16" s="6">
        <v>1.2484200000000001</v>
      </c>
      <c r="N16" s="6">
        <v>1.9371</v>
      </c>
      <c r="O16" s="6">
        <v>1.25481</v>
      </c>
      <c r="P16" s="6">
        <v>36334</v>
      </c>
    </row>
    <row r="17" spans="1:24" x14ac:dyDescent="0.25">
      <c r="A17" s="8"/>
      <c r="B17" s="14" t="s">
        <v>44</v>
      </c>
      <c r="C17" s="6">
        <v>3.5415000000000001</v>
      </c>
      <c r="D17" s="6">
        <v>5.3874500000000003</v>
      </c>
      <c r="E17" s="6">
        <v>4.3855399999999998</v>
      </c>
      <c r="F17" s="6">
        <v>2.15334</v>
      </c>
      <c r="G17" s="6">
        <v>0.58433599999999997</v>
      </c>
      <c r="H17" s="6">
        <v>0.26148199999999999</v>
      </c>
      <c r="I17" s="6">
        <v>1.8023400000000001</v>
      </c>
      <c r="J17" s="6">
        <v>13073</v>
      </c>
      <c r="K17" s="6">
        <v>0.37642999999999999</v>
      </c>
      <c r="L17" s="6">
        <v>0.80842499999999995</v>
      </c>
      <c r="M17" s="6">
        <v>1.5206500000000001</v>
      </c>
      <c r="N17" s="6">
        <v>1.9080999999999999</v>
      </c>
      <c r="O17" s="6">
        <v>1.43997</v>
      </c>
      <c r="P17" s="6">
        <v>36334</v>
      </c>
      <c r="R17" s="1"/>
      <c r="S17" s="1"/>
      <c r="T17" s="1"/>
      <c r="U17"/>
      <c r="V17"/>
      <c r="W17"/>
      <c r="X17"/>
    </row>
    <row r="18" spans="1:24" x14ac:dyDescent="0.25">
      <c r="A18" s="8"/>
      <c r="B18" s="14" t="s">
        <v>45</v>
      </c>
      <c r="C18" s="6">
        <v>3.49735</v>
      </c>
      <c r="D18" s="6">
        <v>5.3392999999999997</v>
      </c>
      <c r="E18" s="6">
        <v>4.33622</v>
      </c>
      <c r="F18" s="6">
        <v>1.5610900000000001</v>
      </c>
      <c r="G18" s="6">
        <v>0.44801999999999997</v>
      </c>
      <c r="H18" s="6">
        <v>0.171732</v>
      </c>
      <c r="I18" s="6">
        <v>1.6133</v>
      </c>
      <c r="J18" s="6">
        <v>13073</v>
      </c>
      <c r="K18" s="6">
        <v>0.28365000000000001</v>
      </c>
      <c r="L18" s="6">
        <v>0.539995</v>
      </c>
      <c r="M18" s="6">
        <v>1.54457</v>
      </c>
      <c r="N18" s="6">
        <v>2.1968200000000002</v>
      </c>
      <c r="O18" s="6">
        <v>1.3784799999999999</v>
      </c>
      <c r="P18" s="6">
        <v>36334</v>
      </c>
      <c r="R18" s="1"/>
      <c r="S18" s="1"/>
      <c r="T18" s="1"/>
      <c r="U18"/>
      <c r="V18"/>
      <c r="W18"/>
      <c r="X18"/>
    </row>
    <row r="19" spans="1:24" x14ac:dyDescent="0.25">
      <c r="A19" s="8"/>
      <c r="B19" s="14" t="s">
        <v>46</v>
      </c>
      <c r="C19" s="6">
        <v>3.4153699999999998</v>
      </c>
      <c r="D19" s="6">
        <v>4.96502</v>
      </c>
      <c r="E19" s="6">
        <v>3.5803600000000002</v>
      </c>
      <c r="F19" s="6">
        <v>1.85303</v>
      </c>
      <c r="G19" s="6">
        <v>0.49363400000000002</v>
      </c>
      <c r="H19" s="6">
        <v>0.129804</v>
      </c>
      <c r="I19" s="6">
        <v>1.53026</v>
      </c>
      <c r="J19" s="6">
        <v>13073</v>
      </c>
      <c r="K19" s="6">
        <v>0.23847699999999999</v>
      </c>
      <c r="L19" s="6">
        <v>0.44756400000000002</v>
      </c>
      <c r="M19" s="6">
        <v>1.52369</v>
      </c>
      <c r="N19" s="6">
        <v>2.3199100000000001</v>
      </c>
      <c r="O19" s="6">
        <v>1.3487199999999999</v>
      </c>
      <c r="P19" s="6">
        <v>36334</v>
      </c>
      <c r="R19" s="1"/>
      <c r="S19" s="1"/>
      <c r="T19" s="1"/>
      <c r="U19"/>
      <c r="V19"/>
      <c r="W19"/>
      <c r="X19"/>
    </row>
    <row r="20" spans="1:24" x14ac:dyDescent="0.25">
      <c r="A20" s="8"/>
      <c r="B20" s="15" t="s">
        <v>47</v>
      </c>
      <c r="C20" s="6">
        <v>5.6969599999999998</v>
      </c>
      <c r="D20" s="6">
        <v>6.0639000000000003</v>
      </c>
      <c r="E20" s="6">
        <v>1.5102500000000001</v>
      </c>
      <c r="F20" s="6">
        <v>2.1695199999999999</v>
      </c>
      <c r="G20" s="6">
        <v>1.46323</v>
      </c>
      <c r="H20" s="6">
        <v>0.37585800000000003</v>
      </c>
      <c r="I20" s="6">
        <v>1.7759799999999999</v>
      </c>
      <c r="J20" s="6">
        <v>13073</v>
      </c>
      <c r="K20" s="6">
        <v>0.22648799999999999</v>
      </c>
      <c r="L20" s="6">
        <v>0.35585299999999997</v>
      </c>
      <c r="M20" s="6">
        <v>1.0166299999999999</v>
      </c>
      <c r="N20" s="6">
        <v>1.6714800000000001</v>
      </c>
      <c r="O20" s="6">
        <v>1.21235</v>
      </c>
      <c r="P20" s="6">
        <v>36334</v>
      </c>
      <c r="R20" s="1"/>
      <c r="S20" s="1"/>
      <c r="T20" s="1"/>
      <c r="U20"/>
      <c r="V20"/>
      <c r="W20"/>
      <c r="X20"/>
    </row>
    <row r="21" spans="1:24" x14ac:dyDescent="0.25">
      <c r="A21" s="8"/>
      <c r="B21" s="15" t="s">
        <v>48</v>
      </c>
      <c r="C21" s="6">
        <v>5.7927499999999998</v>
      </c>
      <c r="D21" s="6">
        <v>5.5943899999999998</v>
      </c>
      <c r="E21" s="6">
        <v>1.0563199999999999</v>
      </c>
      <c r="F21" s="6">
        <v>1.8536600000000001</v>
      </c>
      <c r="G21" s="6">
        <v>1.8325</v>
      </c>
      <c r="H21" s="6">
        <v>0.55307899999999999</v>
      </c>
      <c r="I21" s="6">
        <v>1.76118</v>
      </c>
      <c r="J21" s="6">
        <v>13073</v>
      </c>
      <c r="K21" s="6">
        <v>0.22183800000000001</v>
      </c>
      <c r="L21" s="6">
        <v>0.31990099999999999</v>
      </c>
      <c r="M21" s="6">
        <v>0.82364599999999999</v>
      </c>
      <c r="N21" s="6">
        <v>1.3204800000000001</v>
      </c>
      <c r="O21" s="6">
        <v>1.1014999999999999</v>
      </c>
      <c r="P21" s="6">
        <v>36334</v>
      </c>
      <c r="R21" s="1"/>
      <c r="S21" s="1"/>
      <c r="T21" s="1"/>
      <c r="U21"/>
      <c r="V21"/>
      <c r="W21"/>
      <c r="X21"/>
    </row>
    <row r="22" spans="1:24" x14ac:dyDescent="0.25">
      <c r="A22" s="8"/>
      <c r="B22" s="14" t="s">
        <v>49</v>
      </c>
      <c r="C22" s="6">
        <v>6.8499499999999998</v>
      </c>
      <c r="D22" s="6">
        <v>5.5484200000000001</v>
      </c>
      <c r="E22" s="6">
        <v>0.90678800000000004</v>
      </c>
      <c r="F22" s="6">
        <v>1.5902099999999999</v>
      </c>
      <c r="G22" s="6">
        <v>1.9554100000000001</v>
      </c>
      <c r="H22" s="6">
        <v>0.50654900000000003</v>
      </c>
      <c r="I22" s="6">
        <v>1.73099</v>
      </c>
      <c r="J22" s="6">
        <v>13073</v>
      </c>
      <c r="K22" s="6">
        <v>0.23858499999999999</v>
      </c>
      <c r="L22" s="6">
        <v>0.33207100000000001</v>
      </c>
      <c r="M22" s="6">
        <v>0.78194699999999995</v>
      </c>
      <c r="N22" s="6">
        <v>1.2391300000000001</v>
      </c>
      <c r="O22" s="6">
        <v>1.07209</v>
      </c>
      <c r="P22" s="6">
        <v>36334</v>
      </c>
      <c r="R22" s="1"/>
      <c r="S22" s="1"/>
      <c r="T22" s="1"/>
      <c r="U22"/>
      <c r="V22"/>
      <c r="W22"/>
      <c r="X22"/>
    </row>
    <row r="23" spans="1:24" x14ac:dyDescent="0.25">
      <c r="A23" s="6" t="s">
        <v>21</v>
      </c>
      <c r="B23" s="11">
        <v>43771.125</v>
      </c>
      <c r="C23" s="6">
        <v>13.353199999999999</v>
      </c>
      <c r="D23" s="6">
        <v>3.1195400000000002</v>
      </c>
      <c r="E23" s="6">
        <v>4.0454600000000003</v>
      </c>
      <c r="F23" s="6">
        <v>2.5829900000000001</v>
      </c>
      <c r="G23" s="6">
        <v>4.0374999999999996</v>
      </c>
      <c r="H23" s="6">
        <v>3.2835800000000002</v>
      </c>
      <c r="I23" s="6">
        <v>3.70641</v>
      </c>
      <c r="J23" s="6">
        <v>11482</v>
      </c>
      <c r="K23" s="6">
        <v>1.24244</v>
      </c>
      <c r="L23" s="6">
        <v>0.579044</v>
      </c>
      <c r="M23" s="6">
        <v>0.42134199999999999</v>
      </c>
      <c r="N23" s="6">
        <v>0.31844699999999998</v>
      </c>
      <c r="O23" s="6">
        <v>1.7138</v>
      </c>
      <c r="P23" s="6">
        <v>31934</v>
      </c>
    </row>
    <row r="24" spans="1:24" x14ac:dyDescent="0.25">
      <c r="A24" s="8"/>
      <c r="B24" s="14" t="s">
        <v>44</v>
      </c>
      <c r="C24" s="6">
        <v>13.2491</v>
      </c>
      <c r="D24" s="6">
        <v>7.6665700000000001</v>
      </c>
      <c r="E24" s="6">
        <v>2.7192099999999999</v>
      </c>
      <c r="F24" s="6">
        <v>2.60344</v>
      </c>
      <c r="G24" s="6">
        <v>4.1032299999999999</v>
      </c>
      <c r="H24" s="6">
        <v>4.0507099999999996</v>
      </c>
      <c r="I24" s="6">
        <v>4.15374</v>
      </c>
      <c r="J24" s="6">
        <v>11482</v>
      </c>
      <c r="K24" s="6">
        <v>0.77352100000000001</v>
      </c>
      <c r="L24" s="6">
        <v>0.392679</v>
      </c>
      <c r="M24" s="6">
        <v>0.34253099999999997</v>
      </c>
      <c r="N24" s="6">
        <v>0.32008500000000001</v>
      </c>
      <c r="O24" s="6">
        <v>1.7724</v>
      </c>
      <c r="P24" s="6">
        <v>31934</v>
      </c>
      <c r="R24" s="1"/>
      <c r="S24" s="1"/>
      <c r="T24" s="1"/>
      <c r="U24"/>
      <c r="V24"/>
      <c r="W24"/>
      <c r="X24"/>
    </row>
    <row r="25" spans="1:24" x14ac:dyDescent="0.25">
      <c r="A25" s="8"/>
      <c r="B25" s="14" t="s">
        <v>45</v>
      </c>
      <c r="C25" s="6">
        <v>11.2102</v>
      </c>
      <c r="D25" s="6">
        <v>9.1561800000000009</v>
      </c>
      <c r="E25" s="6">
        <v>2.4862199999999999</v>
      </c>
      <c r="F25" s="6">
        <v>2.9533999999999998</v>
      </c>
      <c r="G25" s="6">
        <v>5.52081</v>
      </c>
      <c r="H25" s="6">
        <v>3.7694000000000001</v>
      </c>
      <c r="I25" s="6">
        <v>4.52454</v>
      </c>
      <c r="J25" s="6">
        <v>11482</v>
      </c>
      <c r="K25" s="6">
        <v>0.68180700000000005</v>
      </c>
      <c r="L25" s="6">
        <v>0.34522399999999998</v>
      </c>
      <c r="M25" s="6">
        <v>0.36081099999999999</v>
      </c>
      <c r="N25" s="6">
        <v>0.28093800000000002</v>
      </c>
      <c r="O25" s="6">
        <v>1.8822700000000001</v>
      </c>
      <c r="P25" s="6">
        <v>31934</v>
      </c>
      <c r="R25" s="1"/>
      <c r="S25" s="1"/>
      <c r="T25" s="1"/>
      <c r="U25"/>
      <c r="V25"/>
      <c r="W25"/>
      <c r="X25"/>
    </row>
    <row r="26" spans="1:24" x14ac:dyDescent="0.25">
      <c r="A26" s="8"/>
      <c r="B26" s="14" t="s">
        <v>46</v>
      </c>
      <c r="C26" s="6">
        <v>11.7888</v>
      </c>
      <c r="D26" s="6">
        <v>5.2868199999999996</v>
      </c>
      <c r="E26" s="6">
        <v>3.37547</v>
      </c>
      <c r="F26" s="6">
        <v>3.0443799999999999</v>
      </c>
      <c r="G26" s="6">
        <v>4.3816600000000001</v>
      </c>
      <c r="H26" s="6">
        <v>3.2154600000000002</v>
      </c>
      <c r="I26" s="6">
        <v>3.9055800000000001</v>
      </c>
      <c r="J26" s="6">
        <v>11482</v>
      </c>
      <c r="K26" s="6">
        <v>1.10988</v>
      </c>
      <c r="L26" s="6">
        <v>0.524783</v>
      </c>
      <c r="M26" s="6">
        <v>0.42863299999999999</v>
      </c>
      <c r="N26" s="6">
        <v>0.31753500000000001</v>
      </c>
      <c r="O26" s="6">
        <v>1.76101</v>
      </c>
      <c r="P26" s="6">
        <v>31934</v>
      </c>
      <c r="R26" s="1"/>
      <c r="S26" s="1"/>
      <c r="T26" s="1"/>
      <c r="U26"/>
      <c r="V26"/>
      <c r="W26"/>
      <c r="X26"/>
    </row>
    <row r="27" spans="1:24" x14ac:dyDescent="0.25">
      <c r="A27" s="8"/>
      <c r="B27" s="15" t="s">
        <v>47</v>
      </c>
      <c r="C27" s="6">
        <v>16.544899999999998</v>
      </c>
      <c r="D27" s="6">
        <v>4.77433</v>
      </c>
      <c r="E27" s="6">
        <v>4.5098500000000001</v>
      </c>
      <c r="F27" s="6">
        <v>2.8916900000000001</v>
      </c>
      <c r="G27" s="6">
        <v>4.3996899999999997</v>
      </c>
      <c r="H27" s="6">
        <v>2.8807399999999999</v>
      </c>
      <c r="I27" s="6">
        <v>4.0250000000000004</v>
      </c>
      <c r="J27" s="6">
        <v>11482</v>
      </c>
      <c r="K27" s="6">
        <v>1.23308</v>
      </c>
      <c r="L27" s="6">
        <v>0.494363</v>
      </c>
      <c r="M27" s="6">
        <v>0.47784100000000002</v>
      </c>
      <c r="N27" s="6">
        <v>0.35366999999999998</v>
      </c>
      <c r="O27" s="6">
        <v>1.8306899999999999</v>
      </c>
      <c r="P27" s="6">
        <v>31934</v>
      </c>
      <c r="R27" s="1"/>
      <c r="S27" s="1"/>
      <c r="T27" s="1"/>
      <c r="U27"/>
      <c r="V27"/>
      <c r="W27"/>
      <c r="X27"/>
    </row>
    <row r="28" spans="1:24" x14ac:dyDescent="0.25">
      <c r="A28" s="8"/>
      <c r="B28" s="15" t="s">
        <v>48</v>
      </c>
      <c r="C28" s="6">
        <v>15.5944</v>
      </c>
      <c r="D28" s="6">
        <v>5.6214000000000004</v>
      </c>
      <c r="E28" s="6">
        <v>4.3213499999999998</v>
      </c>
      <c r="F28" s="6">
        <v>3.6913999999999998</v>
      </c>
      <c r="G28" s="6">
        <v>3.25366</v>
      </c>
      <c r="H28" s="6">
        <v>2.58399</v>
      </c>
      <c r="I28" s="6">
        <v>3.8226399999999998</v>
      </c>
      <c r="J28" s="6">
        <v>11482</v>
      </c>
      <c r="K28" s="6">
        <v>1.2539400000000001</v>
      </c>
      <c r="L28" s="6">
        <v>0.45326499999999997</v>
      </c>
      <c r="M28" s="6">
        <v>0.50628700000000004</v>
      </c>
      <c r="N28" s="6">
        <v>0.34434300000000001</v>
      </c>
      <c r="O28" s="6">
        <v>1.75753</v>
      </c>
      <c r="P28" s="6">
        <v>31934</v>
      </c>
      <c r="R28" s="1"/>
      <c r="S28" s="1"/>
      <c r="T28" s="1"/>
      <c r="U28"/>
      <c r="V28"/>
      <c r="W28"/>
      <c r="X28"/>
    </row>
    <row r="29" spans="1:24" x14ac:dyDescent="0.25">
      <c r="A29" s="8"/>
      <c r="B29" s="14" t="s">
        <v>49</v>
      </c>
      <c r="C29" s="6">
        <v>20.132100000000001</v>
      </c>
      <c r="D29" s="6">
        <v>8.0225100000000005</v>
      </c>
      <c r="E29" s="6">
        <v>3.5694300000000001</v>
      </c>
      <c r="F29" s="6">
        <v>2.7078600000000002</v>
      </c>
      <c r="G29" s="6">
        <v>3.0541800000000001</v>
      </c>
      <c r="H29" s="6">
        <v>2.5630899999999999</v>
      </c>
      <c r="I29" s="6">
        <v>3.7968600000000001</v>
      </c>
      <c r="J29" s="6">
        <v>11482</v>
      </c>
      <c r="K29" s="6">
        <v>1.47241</v>
      </c>
      <c r="L29" s="6">
        <v>0.55163399999999996</v>
      </c>
      <c r="M29" s="6">
        <v>0.463505</v>
      </c>
      <c r="N29" s="6">
        <v>0.37993900000000003</v>
      </c>
      <c r="O29" s="6">
        <v>1.79108</v>
      </c>
      <c r="P29" s="6">
        <v>31934</v>
      </c>
      <c r="R29" s="1"/>
      <c r="S29" s="1"/>
      <c r="T29" s="1"/>
      <c r="U29"/>
      <c r="V29"/>
      <c r="W29"/>
      <c r="X29"/>
    </row>
    <row r="30" spans="1:24" x14ac:dyDescent="0.25">
      <c r="A30" s="6" t="s">
        <v>22</v>
      </c>
      <c r="B30" s="11">
        <v>43339.125</v>
      </c>
      <c r="C30" s="6">
        <v>5.2710299999999997</v>
      </c>
      <c r="D30" s="6">
        <v>3.6709999999999998</v>
      </c>
      <c r="E30" s="6">
        <v>1.2875700000000001</v>
      </c>
      <c r="F30" s="6">
        <v>0.65256899999999995</v>
      </c>
      <c r="G30" s="6">
        <v>0.43843100000000002</v>
      </c>
      <c r="H30" s="6">
        <v>0.49222900000000003</v>
      </c>
      <c r="I30" s="6">
        <v>1.0178</v>
      </c>
      <c r="J30" s="6">
        <v>25861</v>
      </c>
      <c r="K30" s="6">
        <v>0.32248599999999999</v>
      </c>
      <c r="L30" s="6">
        <v>0.18254600000000001</v>
      </c>
      <c r="M30" s="6">
        <v>0.14985699999999999</v>
      </c>
      <c r="N30" s="6">
        <v>4.8006800000000002E-2</v>
      </c>
      <c r="O30" s="6">
        <v>0.470275</v>
      </c>
      <c r="P30" s="6">
        <v>71850</v>
      </c>
    </row>
    <row r="31" spans="1:24" x14ac:dyDescent="0.25">
      <c r="A31" s="8"/>
      <c r="B31" s="14" t="s">
        <v>44</v>
      </c>
      <c r="C31" s="6">
        <v>3.1588799999999999</v>
      </c>
      <c r="D31" s="6">
        <v>2.1644700000000001</v>
      </c>
      <c r="E31" s="6">
        <v>0.84756600000000004</v>
      </c>
      <c r="F31" s="6">
        <v>0.75293200000000005</v>
      </c>
      <c r="G31" s="6">
        <v>0.38747100000000001</v>
      </c>
      <c r="H31" s="6">
        <v>0.46135900000000002</v>
      </c>
      <c r="I31" s="6">
        <v>0.76991100000000001</v>
      </c>
      <c r="J31" s="6">
        <v>25861</v>
      </c>
      <c r="K31" s="6">
        <v>0.35652899999999998</v>
      </c>
      <c r="L31" s="6">
        <v>0.18867200000000001</v>
      </c>
      <c r="M31" s="6">
        <v>0.123614</v>
      </c>
      <c r="N31" s="6">
        <v>3.3603500000000001E-2</v>
      </c>
      <c r="O31" s="6">
        <v>0.37919999999999998</v>
      </c>
      <c r="P31" s="6">
        <v>71850</v>
      </c>
      <c r="R31" s="1"/>
      <c r="S31" s="1"/>
      <c r="T31" s="1"/>
      <c r="U31"/>
      <c r="V31"/>
      <c r="W31"/>
      <c r="X31"/>
    </row>
    <row r="32" spans="1:24" x14ac:dyDescent="0.25">
      <c r="A32" s="8"/>
      <c r="B32" s="14" t="s">
        <v>45</v>
      </c>
      <c r="C32" s="6">
        <v>3.1445599999999998</v>
      </c>
      <c r="D32" s="6">
        <v>1.62005</v>
      </c>
      <c r="E32" s="6">
        <v>0.86666100000000001</v>
      </c>
      <c r="F32" s="6">
        <v>0.599688</v>
      </c>
      <c r="G32" s="6">
        <v>0.33582499999999998</v>
      </c>
      <c r="H32" s="6">
        <v>0.47793999999999998</v>
      </c>
      <c r="I32" s="6">
        <v>0.68909299999999996</v>
      </c>
      <c r="J32" s="6">
        <v>25861</v>
      </c>
      <c r="K32" s="6">
        <v>0.32051299999999999</v>
      </c>
      <c r="L32" s="6">
        <v>0.15277099999999999</v>
      </c>
      <c r="M32" s="6">
        <v>9.9556099999999995E-2</v>
      </c>
      <c r="N32" s="6">
        <v>3.06331E-2</v>
      </c>
      <c r="O32" s="6">
        <v>0.33538499999999999</v>
      </c>
      <c r="P32" s="6">
        <v>71850</v>
      </c>
      <c r="R32" s="1"/>
      <c r="S32" s="1"/>
      <c r="T32" s="1"/>
      <c r="U32"/>
      <c r="V32"/>
      <c r="W32"/>
      <c r="X32"/>
    </row>
    <row r="33" spans="1:24" x14ac:dyDescent="0.25">
      <c r="A33" s="8"/>
      <c r="B33" s="14" t="s">
        <v>46</v>
      </c>
      <c r="C33" s="6">
        <v>3.7334499999999999</v>
      </c>
      <c r="D33" s="6">
        <v>2.7916500000000002</v>
      </c>
      <c r="E33" s="6">
        <v>1.10242</v>
      </c>
      <c r="F33" s="6">
        <v>0.84127200000000002</v>
      </c>
      <c r="G33" s="6">
        <v>0.49247400000000002</v>
      </c>
      <c r="H33" s="6">
        <v>0.61786399999999997</v>
      </c>
      <c r="I33" s="6">
        <v>0.96475599999999995</v>
      </c>
      <c r="J33" s="6">
        <v>25861</v>
      </c>
      <c r="K33" s="6">
        <v>0.44131500000000001</v>
      </c>
      <c r="L33" s="6">
        <v>0.21557399999999999</v>
      </c>
      <c r="M33" s="6">
        <v>0.16733500000000001</v>
      </c>
      <c r="N33" s="6">
        <v>6.9370500000000002E-2</v>
      </c>
      <c r="O33" s="6">
        <v>0.478626</v>
      </c>
      <c r="P33" s="6">
        <v>71850</v>
      </c>
      <c r="R33" s="1"/>
      <c r="S33" s="1"/>
      <c r="T33" s="1"/>
      <c r="U33"/>
      <c r="V33"/>
      <c r="W33"/>
      <c r="X33"/>
    </row>
    <row r="34" spans="1:24" x14ac:dyDescent="0.25">
      <c r="A34" s="8"/>
      <c r="B34" s="15" t="s">
        <v>47</v>
      </c>
      <c r="C34" s="6">
        <v>5.45214</v>
      </c>
      <c r="D34" s="6">
        <v>3.90476</v>
      </c>
      <c r="E34" s="6">
        <v>1.51322</v>
      </c>
      <c r="F34" s="6">
        <v>0.62770599999999999</v>
      </c>
      <c r="G34" s="6">
        <v>0.42352899999999999</v>
      </c>
      <c r="H34" s="6">
        <v>0.44917699999999999</v>
      </c>
      <c r="I34" s="6">
        <v>1.05192</v>
      </c>
      <c r="J34" s="6">
        <v>25861</v>
      </c>
      <c r="K34" s="6">
        <v>0.27346599999999999</v>
      </c>
      <c r="L34" s="6">
        <v>0.16480700000000001</v>
      </c>
      <c r="M34" s="6">
        <v>0.14844199999999999</v>
      </c>
      <c r="N34" s="6">
        <v>5.4599700000000001E-2</v>
      </c>
      <c r="O34" s="6">
        <v>0.47452100000000003</v>
      </c>
      <c r="P34" s="6">
        <v>71850</v>
      </c>
      <c r="R34" s="1"/>
      <c r="S34" s="1"/>
      <c r="T34" s="1"/>
      <c r="U34"/>
      <c r="V34"/>
      <c r="W34"/>
      <c r="X34"/>
    </row>
    <row r="35" spans="1:24" x14ac:dyDescent="0.25">
      <c r="A35" s="8"/>
      <c r="B35" s="15" t="s">
        <v>48</v>
      </c>
      <c r="C35" s="6">
        <v>6.1525600000000003</v>
      </c>
      <c r="D35" s="6">
        <v>4.16404</v>
      </c>
      <c r="E35" s="6">
        <v>2.0193300000000001</v>
      </c>
      <c r="F35" s="6">
        <v>0.68210499999999996</v>
      </c>
      <c r="G35" s="6">
        <v>0.48431099999999999</v>
      </c>
      <c r="H35" s="6">
        <v>0.44370500000000002</v>
      </c>
      <c r="I35" s="6">
        <v>1.1873199999999999</v>
      </c>
      <c r="J35" s="6">
        <v>25861</v>
      </c>
      <c r="K35" s="6">
        <v>0.26760899999999999</v>
      </c>
      <c r="L35" s="6">
        <v>0.15486900000000001</v>
      </c>
      <c r="M35" s="6">
        <v>0.15303600000000001</v>
      </c>
      <c r="N35" s="6">
        <v>7.3563900000000002E-2</v>
      </c>
      <c r="O35" s="6">
        <v>0.52539199999999997</v>
      </c>
      <c r="P35" s="6">
        <v>71850</v>
      </c>
      <c r="R35" s="1"/>
      <c r="S35" s="1"/>
      <c r="T35" s="1"/>
      <c r="U35"/>
      <c r="V35"/>
      <c r="W35"/>
      <c r="X35"/>
    </row>
    <row r="36" spans="1:24" x14ac:dyDescent="0.25">
      <c r="A36" s="8"/>
      <c r="B36" s="14" t="s">
        <v>49</v>
      </c>
      <c r="C36" s="6">
        <v>8.8065599999999993</v>
      </c>
      <c r="D36" s="6">
        <v>5.2333699999999999</v>
      </c>
      <c r="E36" s="6">
        <v>1.86511</v>
      </c>
      <c r="F36" s="6">
        <v>0.608352</v>
      </c>
      <c r="G36" s="6">
        <v>0.40799600000000003</v>
      </c>
      <c r="H36" s="6">
        <v>0.300201</v>
      </c>
      <c r="I36" s="6">
        <v>1.25132</v>
      </c>
      <c r="J36" s="6">
        <v>25861</v>
      </c>
      <c r="K36" s="6">
        <v>0.11931600000000001</v>
      </c>
      <c r="L36" s="6">
        <v>5.8461399999999997E-2</v>
      </c>
      <c r="M36" s="6">
        <v>8.0864400000000003E-2</v>
      </c>
      <c r="N36" s="6">
        <v>3.05349E-2</v>
      </c>
      <c r="O36" s="6">
        <v>0.494226</v>
      </c>
      <c r="P36" s="6">
        <v>71850</v>
      </c>
      <c r="R36" s="1"/>
      <c r="S36" s="1"/>
      <c r="T36" s="1"/>
      <c r="U36"/>
      <c r="V36"/>
      <c r="W36"/>
      <c r="X36"/>
    </row>
    <row r="37" spans="1:24" x14ac:dyDescent="0.25">
      <c r="A37" s="6" t="s">
        <v>23</v>
      </c>
      <c r="B37" s="11">
        <v>43371.125</v>
      </c>
      <c r="C37" s="6">
        <v>3.1204000000000001</v>
      </c>
      <c r="D37" s="6">
        <v>7.4279900000000003</v>
      </c>
      <c r="E37" s="6">
        <v>1.9416100000000001</v>
      </c>
      <c r="F37" s="6">
        <v>2.84693</v>
      </c>
      <c r="G37" s="6">
        <v>1.15578</v>
      </c>
      <c r="H37" s="6">
        <v>0.54254100000000005</v>
      </c>
      <c r="I37" s="6">
        <v>1.9845999999999999</v>
      </c>
      <c r="J37" s="6">
        <v>31917</v>
      </c>
      <c r="K37" s="6">
        <v>0.54271000000000003</v>
      </c>
      <c r="L37" s="6">
        <v>0.74526999999999999</v>
      </c>
      <c r="M37" s="6">
        <v>0.67894399999999999</v>
      </c>
      <c r="N37" s="6">
        <v>0.55633200000000005</v>
      </c>
      <c r="O37" s="6">
        <v>1.1228499999999999</v>
      </c>
      <c r="P37" s="6">
        <v>87888</v>
      </c>
    </row>
    <row r="38" spans="1:24" x14ac:dyDescent="0.25">
      <c r="A38" s="8"/>
      <c r="B38" s="14" t="s">
        <v>44</v>
      </c>
      <c r="C38" s="6">
        <v>8.9544899999999998</v>
      </c>
      <c r="D38" s="6">
        <v>4.1936</v>
      </c>
      <c r="E38" s="6">
        <v>2.4712999999999998</v>
      </c>
      <c r="F38" s="6">
        <v>2.4276599999999999</v>
      </c>
      <c r="G38" s="6">
        <v>1.27223</v>
      </c>
      <c r="H38" s="6">
        <v>0.71906199999999998</v>
      </c>
      <c r="I38" s="6">
        <v>1.9507300000000001</v>
      </c>
      <c r="J38" s="6">
        <v>31917</v>
      </c>
      <c r="K38" s="6">
        <v>0.55831399999999998</v>
      </c>
      <c r="L38" s="6">
        <v>0.63529899999999995</v>
      </c>
      <c r="M38" s="6">
        <v>0.54971000000000003</v>
      </c>
      <c r="N38" s="6">
        <v>0.44233699999999998</v>
      </c>
      <c r="O38" s="6">
        <v>1.0529500000000001</v>
      </c>
      <c r="P38" s="6">
        <v>87888</v>
      </c>
      <c r="R38" s="1"/>
      <c r="S38" s="1"/>
      <c r="T38" s="1"/>
      <c r="U38"/>
      <c r="V38"/>
      <c r="W38"/>
      <c r="X38"/>
    </row>
    <row r="39" spans="1:24" x14ac:dyDescent="0.25">
      <c r="A39" s="8"/>
      <c r="B39" s="14" t="s">
        <v>45</v>
      </c>
      <c r="C39" s="6">
        <v>6.8074000000000003</v>
      </c>
      <c r="D39" s="6">
        <v>5.14384</v>
      </c>
      <c r="E39" s="6">
        <v>2.44746</v>
      </c>
      <c r="F39" s="6">
        <v>2.4668600000000001</v>
      </c>
      <c r="G39" s="6">
        <v>1.3658399999999999</v>
      </c>
      <c r="H39" s="6">
        <v>0.75975899999999996</v>
      </c>
      <c r="I39" s="6">
        <v>2.0109699999999999</v>
      </c>
      <c r="J39" s="6">
        <v>31917</v>
      </c>
      <c r="K39" s="6">
        <v>0.57708999999999999</v>
      </c>
      <c r="L39" s="6">
        <v>0.75882499999999997</v>
      </c>
      <c r="M39" s="6">
        <v>0.60614900000000005</v>
      </c>
      <c r="N39" s="6">
        <v>0.55622499999999997</v>
      </c>
      <c r="O39" s="6">
        <v>1.12646</v>
      </c>
      <c r="P39" s="6">
        <v>87888</v>
      </c>
      <c r="R39" s="1"/>
      <c r="S39" s="1"/>
      <c r="T39" s="1"/>
      <c r="U39"/>
      <c r="V39"/>
      <c r="W39"/>
      <c r="X39"/>
    </row>
    <row r="40" spans="1:24" x14ac:dyDescent="0.25">
      <c r="A40" s="8"/>
      <c r="B40" s="14" t="s">
        <v>46</v>
      </c>
      <c r="C40" s="6">
        <v>5.2870900000000001</v>
      </c>
      <c r="D40" s="6">
        <v>6.7604800000000003</v>
      </c>
      <c r="E40" s="6">
        <v>2.25482</v>
      </c>
      <c r="F40" s="6">
        <v>2.6234999999999999</v>
      </c>
      <c r="G40" s="6">
        <v>1.1275900000000001</v>
      </c>
      <c r="H40" s="6">
        <v>0.52936099999999997</v>
      </c>
      <c r="I40" s="6">
        <v>1.9777499999999999</v>
      </c>
      <c r="J40" s="6">
        <v>31917</v>
      </c>
      <c r="K40" s="6">
        <v>0.567828</v>
      </c>
      <c r="L40" s="6">
        <v>0.75612599999999996</v>
      </c>
      <c r="M40" s="6">
        <v>0.68364000000000003</v>
      </c>
      <c r="N40" s="6">
        <v>0.57271000000000005</v>
      </c>
      <c r="O40" s="6">
        <v>1.1290800000000001</v>
      </c>
      <c r="P40" s="6">
        <v>87888</v>
      </c>
      <c r="R40" s="1"/>
      <c r="S40" s="1"/>
      <c r="T40" s="1"/>
      <c r="U40"/>
      <c r="V40"/>
      <c r="W40"/>
      <c r="X40"/>
    </row>
    <row r="41" spans="1:24" x14ac:dyDescent="0.25">
      <c r="A41" s="8"/>
      <c r="B41" s="15" t="s">
        <v>47</v>
      </c>
      <c r="C41" s="6">
        <v>1.3303199999999999</v>
      </c>
      <c r="D41" s="6">
        <v>3.34809</v>
      </c>
      <c r="E41" s="6">
        <v>3.6791100000000001</v>
      </c>
      <c r="F41" s="6">
        <v>2.5254099999999999</v>
      </c>
      <c r="G41" s="6">
        <v>0.82979800000000004</v>
      </c>
      <c r="H41" s="6">
        <v>0.50702899999999995</v>
      </c>
      <c r="I41" s="6">
        <v>1.6814199999999999</v>
      </c>
      <c r="J41" s="6">
        <v>31917</v>
      </c>
      <c r="K41" s="6">
        <v>0.36425299999999999</v>
      </c>
      <c r="L41" s="6">
        <v>0.64060700000000004</v>
      </c>
      <c r="M41" s="6">
        <v>0.50590599999999997</v>
      </c>
      <c r="N41" s="6">
        <v>0.47701900000000003</v>
      </c>
      <c r="O41" s="6">
        <v>0.92930500000000005</v>
      </c>
      <c r="P41" s="6">
        <v>87888</v>
      </c>
      <c r="R41" s="1"/>
      <c r="S41" s="1"/>
      <c r="T41" s="1"/>
      <c r="U41"/>
      <c r="V41"/>
      <c r="W41"/>
      <c r="X41"/>
    </row>
    <row r="42" spans="1:24" x14ac:dyDescent="0.25">
      <c r="A42" s="8"/>
      <c r="B42" s="15" t="s">
        <v>48</v>
      </c>
      <c r="C42" s="6">
        <v>2.7749600000000001</v>
      </c>
      <c r="D42" s="6">
        <v>5.0759699999999999</v>
      </c>
      <c r="E42" s="6">
        <v>3.3171400000000002</v>
      </c>
      <c r="F42" s="6">
        <v>1.9388000000000001</v>
      </c>
      <c r="G42" s="6">
        <v>0.97333099999999995</v>
      </c>
      <c r="H42" s="6">
        <v>0.57235899999999995</v>
      </c>
      <c r="I42" s="6">
        <v>1.75708</v>
      </c>
      <c r="J42" s="6">
        <v>31917</v>
      </c>
      <c r="K42" s="6">
        <v>0.40068500000000001</v>
      </c>
      <c r="L42" s="6">
        <v>0.70770999999999995</v>
      </c>
      <c r="M42" s="6">
        <v>0.84667999999999999</v>
      </c>
      <c r="N42" s="6">
        <v>0.58050999999999997</v>
      </c>
      <c r="O42" s="6">
        <v>1.04904</v>
      </c>
      <c r="P42" s="6">
        <v>87888</v>
      </c>
      <c r="R42" s="1"/>
      <c r="S42" s="1"/>
      <c r="T42" s="1"/>
      <c r="U42"/>
      <c r="V42"/>
      <c r="W42"/>
      <c r="X42"/>
    </row>
    <row r="43" spans="1:24" x14ac:dyDescent="0.25">
      <c r="A43" s="8"/>
      <c r="B43" s="14" t="s">
        <v>49</v>
      </c>
      <c r="R43" s="1"/>
      <c r="S43" s="1"/>
      <c r="T43" s="1"/>
      <c r="U43"/>
      <c r="V43"/>
      <c r="W43"/>
      <c r="X43"/>
    </row>
    <row r="44" spans="1:24" x14ac:dyDescent="0.25">
      <c r="A44" s="6" t="s">
        <v>9</v>
      </c>
      <c r="B44" s="11">
        <v>43682.125</v>
      </c>
      <c r="C44" s="6">
        <v>7.2303599999999996E-2</v>
      </c>
      <c r="D44" s="6">
        <v>2.3486600000000002</v>
      </c>
      <c r="E44" s="6">
        <v>1.83975</v>
      </c>
      <c r="F44" s="6">
        <v>1.2697400000000001</v>
      </c>
      <c r="G44" s="6">
        <v>2.0832199999999998</v>
      </c>
      <c r="H44" s="6">
        <v>1.0410200000000001</v>
      </c>
      <c r="I44" s="6">
        <v>1.53891</v>
      </c>
      <c r="J44" s="6">
        <v>71848</v>
      </c>
      <c r="K44" s="6">
        <v>0.47558899999999998</v>
      </c>
      <c r="L44" s="6">
        <v>0.243452</v>
      </c>
      <c r="M44" s="6">
        <v>0.20898800000000001</v>
      </c>
      <c r="N44" s="6">
        <v>0.14491699999999999</v>
      </c>
      <c r="O44" s="6">
        <v>0.71545199999999998</v>
      </c>
      <c r="P44" s="6">
        <v>199562</v>
      </c>
    </row>
    <row r="45" spans="1:24" x14ac:dyDescent="0.25">
      <c r="A45" s="8"/>
      <c r="B45" s="14" t="s">
        <v>44</v>
      </c>
      <c r="C45" s="6">
        <v>0.13334099999999999</v>
      </c>
      <c r="D45" s="6">
        <v>1.90354</v>
      </c>
      <c r="E45" s="6">
        <v>1.7270700000000001</v>
      </c>
      <c r="F45" s="6">
        <v>1.2985199999999999</v>
      </c>
      <c r="G45" s="6">
        <v>1.9105399999999999</v>
      </c>
      <c r="H45" s="6">
        <v>1.0343599999999999</v>
      </c>
      <c r="I45" s="6">
        <v>1.4482200000000001</v>
      </c>
      <c r="J45" s="6">
        <v>71848</v>
      </c>
      <c r="K45" s="6">
        <v>0.490429</v>
      </c>
      <c r="L45" s="6">
        <v>0.25264900000000001</v>
      </c>
      <c r="M45" s="6">
        <v>0.18867600000000001</v>
      </c>
      <c r="N45" s="6">
        <v>0.12998599999999999</v>
      </c>
      <c r="O45" s="6">
        <v>0.67982600000000004</v>
      </c>
      <c r="P45" s="6">
        <v>199562</v>
      </c>
      <c r="R45" s="1"/>
      <c r="S45" s="1"/>
      <c r="T45" s="1"/>
      <c r="U45"/>
      <c r="V45"/>
      <c r="W45"/>
      <c r="X45"/>
    </row>
    <row r="46" spans="1:24" x14ac:dyDescent="0.25">
      <c r="A46" s="8"/>
      <c r="B46" s="14" t="s">
        <v>45</v>
      </c>
      <c r="C46" s="6">
        <v>0.10437200000000001</v>
      </c>
      <c r="D46" s="6">
        <v>2.06196</v>
      </c>
      <c r="E46" s="6">
        <v>1.76353</v>
      </c>
      <c r="F46" s="6">
        <v>1.23587</v>
      </c>
      <c r="G46" s="6">
        <v>1.7472000000000001</v>
      </c>
      <c r="H46" s="6">
        <v>0.99306700000000003</v>
      </c>
      <c r="I46" s="6">
        <v>1.40005</v>
      </c>
      <c r="J46" s="6">
        <v>71848</v>
      </c>
      <c r="K46" s="6">
        <v>0.42765700000000001</v>
      </c>
      <c r="L46" s="6">
        <v>0.22741700000000001</v>
      </c>
      <c r="M46" s="6">
        <v>0.188975</v>
      </c>
      <c r="N46" s="6">
        <v>0.120236</v>
      </c>
      <c r="O46" s="6">
        <v>0.64874399999999999</v>
      </c>
      <c r="P46" s="6">
        <v>199562</v>
      </c>
      <c r="R46" s="1"/>
      <c r="S46" s="1"/>
      <c r="T46" s="1"/>
      <c r="U46"/>
      <c r="V46"/>
      <c r="W46"/>
      <c r="X46"/>
    </row>
    <row r="47" spans="1:24" x14ac:dyDescent="0.25">
      <c r="A47" s="8"/>
      <c r="B47" s="14" t="s">
        <v>46</v>
      </c>
      <c r="C47" s="6">
        <v>7.9189399999999993E-2</v>
      </c>
      <c r="D47" s="6">
        <v>2.2352300000000001</v>
      </c>
      <c r="E47" s="6">
        <v>1.83758</v>
      </c>
      <c r="F47" s="6">
        <v>1.34259</v>
      </c>
      <c r="G47" s="6">
        <v>2.0459299999999998</v>
      </c>
      <c r="H47" s="6">
        <v>1.0200899999999999</v>
      </c>
      <c r="I47" s="6">
        <v>1.5277400000000001</v>
      </c>
      <c r="J47" s="6">
        <v>71848</v>
      </c>
      <c r="K47" s="6">
        <v>0.496002</v>
      </c>
      <c r="L47" s="6">
        <v>0.25859700000000002</v>
      </c>
      <c r="M47" s="6">
        <v>0.17879</v>
      </c>
      <c r="N47" s="6">
        <v>0.121071</v>
      </c>
      <c r="O47" s="6">
        <v>0.70670200000000005</v>
      </c>
      <c r="P47" s="6">
        <v>199562</v>
      </c>
      <c r="R47" s="1"/>
      <c r="S47" s="1"/>
      <c r="T47" s="1"/>
      <c r="U47"/>
      <c r="V47"/>
      <c r="W47"/>
      <c r="X47"/>
    </row>
    <row r="48" spans="1:24" x14ac:dyDescent="0.25">
      <c r="A48" s="8"/>
      <c r="B48" s="15" t="s">
        <v>47</v>
      </c>
      <c r="C48" s="6">
        <v>0.11547499999999999</v>
      </c>
      <c r="D48" s="6">
        <v>1.64171</v>
      </c>
      <c r="E48" s="6">
        <v>1.7168699999999999</v>
      </c>
      <c r="F48" s="6">
        <v>1.31843</v>
      </c>
      <c r="G48" s="6">
        <v>1.8486800000000001</v>
      </c>
      <c r="H48" s="6">
        <v>0.91857100000000003</v>
      </c>
      <c r="I48" s="6">
        <v>1.3774900000000001</v>
      </c>
      <c r="J48" s="6">
        <v>71848</v>
      </c>
      <c r="K48" s="6">
        <v>0.44017600000000001</v>
      </c>
      <c r="L48" s="6">
        <v>0.22403999999999999</v>
      </c>
      <c r="M48" s="6">
        <v>0.19859299999999999</v>
      </c>
      <c r="N48" s="6">
        <v>0.15230099999999999</v>
      </c>
      <c r="O48" s="6">
        <v>0.64946199999999998</v>
      </c>
      <c r="P48" s="6">
        <v>199562</v>
      </c>
      <c r="R48" s="1"/>
      <c r="S48" s="1"/>
      <c r="T48" s="1"/>
      <c r="U48"/>
      <c r="V48"/>
      <c r="W48"/>
      <c r="X48"/>
    </row>
    <row r="49" spans="1:24" x14ac:dyDescent="0.25">
      <c r="A49" s="8"/>
      <c r="B49" s="15" t="s">
        <v>48</v>
      </c>
      <c r="C49" s="6">
        <v>0.33959600000000001</v>
      </c>
      <c r="D49" s="6">
        <v>1.65907</v>
      </c>
      <c r="E49" s="6">
        <v>1.91516</v>
      </c>
      <c r="F49" s="6">
        <v>1.3990499999999999</v>
      </c>
      <c r="G49" s="6">
        <v>1.47908</v>
      </c>
      <c r="H49" s="6">
        <v>0.88587199999999999</v>
      </c>
      <c r="I49" s="6">
        <v>1.32595</v>
      </c>
      <c r="J49" s="6">
        <v>71848</v>
      </c>
      <c r="K49" s="6">
        <v>0.42328700000000002</v>
      </c>
      <c r="L49" s="6">
        <v>0.23979800000000001</v>
      </c>
      <c r="M49" s="6">
        <v>0.20265900000000001</v>
      </c>
      <c r="N49" s="6">
        <v>0.16826199999999999</v>
      </c>
      <c r="O49" s="6">
        <v>0.634799</v>
      </c>
      <c r="P49" s="6">
        <v>199562</v>
      </c>
      <c r="R49" s="1"/>
      <c r="S49" s="1"/>
      <c r="T49" s="1"/>
      <c r="U49"/>
      <c r="V49"/>
      <c r="W49"/>
      <c r="X49"/>
    </row>
    <row r="50" spans="1:24" x14ac:dyDescent="0.25">
      <c r="A50" s="8"/>
      <c r="B50" s="14" t="s">
        <v>49</v>
      </c>
      <c r="C50" s="6">
        <v>0.53562600000000005</v>
      </c>
      <c r="D50" s="6">
        <v>1.5344500000000001</v>
      </c>
      <c r="E50" s="6">
        <v>1.90707</v>
      </c>
      <c r="F50" s="6">
        <v>1.4173</v>
      </c>
      <c r="G50" s="6">
        <v>1.3628800000000001</v>
      </c>
      <c r="H50" s="6">
        <v>1.0092300000000001</v>
      </c>
      <c r="I50" s="6">
        <v>1.3321099999999999</v>
      </c>
      <c r="J50" s="6">
        <v>71848</v>
      </c>
      <c r="K50" s="6">
        <v>0.64703999999999995</v>
      </c>
      <c r="L50" s="6">
        <v>0.27415400000000001</v>
      </c>
      <c r="M50" s="6">
        <v>0.201404</v>
      </c>
      <c r="N50" s="6">
        <v>0.183005</v>
      </c>
      <c r="O50" s="6">
        <v>0.67386000000000001</v>
      </c>
      <c r="P50" s="6">
        <v>199562</v>
      </c>
      <c r="R50" s="1"/>
      <c r="S50" s="1"/>
      <c r="T50" s="1"/>
      <c r="U50"/>
      <c r="V50"/>
      <c r="W50"/>
      <c r="X50"/>
    </row>
    <row r="51" spans="1:24" x14ac:dyDescent="0.25">
      <c r="A51" s="6" t="s">
        <v>8</v>
      </c>
      <c r="B51" s="11">
        <v>43681.125</v>
      </c>
      <c r="C51" s="6">
        <v>7.13781</v>
      </c>
      <c r="D51" s="6">
        <v>1.9715199999999999</v>
      </c>
      <c r="E51" s="6">
        <v>0.45481500000000002</v>
      </c>
      <c r="F51" s="6">
        <v>0.18370500000000001</v>
      </c>
      <c r="G51" s="6">
        <v>0.62743700000000002</v>
      </c>
      <c r="H51" s="6">
        <v>0.44912299999999999</v>
      </c>
      <c r="I51" s="6">
        <v>0.75575099999999995</v>
      </c>
      <c r="J51" s="6">
        <v>168880</v>
      </c>
      <c r="K51" s="6">
        <v>0.37221700000000002</v>
      </c>
      <c r="L51" s="6">
        <v>0.49489</v>
      </c>
      <c r="M51" s="6">
        <v>0.29419699999999999</v>
      </c>
      <c r="N51" s="6">
        <v>0.114678</v>
      </c>
      <c r="O51" s="6">
        <v>0.47795100000000001</v>
      </c>
      <c r="P51" s="6">
        <v>452766</v>
      </c>
    </row>
    <row r="52" spans="1:24" x14ac:dyDescent="0.25">
      <c r="A52" s="8"/>
      <c r="B52" s="14" t="s">
        <v>44</v>
      </c>
      <c r="C52" s="6">
        <v>7.0153600000000003</v>
      </c>
      <c r="D52" s="6">
        <v>1.6059000000000001</v>
      </c>
      <c r="E52" s="6">
        <v>0.47753099999999998</v>
      </c>
      <c r="F52" s="6">
        <v>0.21331</v>
      </c>
      <c r="G52" s="6">
        <v>0.34565800000000002</v>
      </c>
      <c r="H52" s="6">
        <v>0.474798</v>
      </c>
      <c r="I52" s="6">
        <v>0.66811600000000004</v>
      </c>
      <c r="J52" s="6">
        <v>168880</v>
      </c>
      <c r="K52" s="6">
        <v>0.38885999999999998</v>
      </c>
      <c r="L52" s="6">
        <v>0.58330700000000002</v>
      </c>
      <c r="M52" s="6">
        <v>0.30660599999999999</v>
      </c>
      <c r="N52" s="6">
        <v>0.1565</v>
      </c>
      <c r="O52" s="6">
        <v>0.47037099999999998</v>
      </c>
      <c r="P52" s="6">
        <v>452766</v>
      </c>
      <c r="R52" s="1"/>
      <c r="S52" s="1"/>
      <c r="T52" s="1"/>
      <c r="U52"/>
      <c r="V52"/>
      <c r="W52"/>
      <c r="X52"/>
    </row>
    <row r="53" spans="1:24" x14ac:dyDescent="0.25">
      <c r="A53" s="8"/>
      <c r="B53" s="14" t="s">
        <v>45</v>
      </c>
      <c r="C53" s="6">
        <v>8.0739599999999996</v>
      </c>
      <c r="D53" s="6">
        <v>1.73766</v>
      </c>
      <c r="E53" s="6">
        <v>0.37917899999999999</v>
      </c>
      <c r="F53" s="6">
        <v>0.16047500000000001</v>
      </c>
      <c r="G53" s="6">
        <v>0.423039</v>
      </c>
      <c r="H53" s="6">
        <v>0.42363499999999998</v>
      </c>
      <c r="I53" s="6">
        <v>0.68833800000000001</v>
      </c>
      <c r="J53" s="6">
        <v>168880</v>
      </c>
      <c r="K53" s="6">
        <v>0.37048599999999998</v>
      </c>
      <c r="L53" s="6">
        <v>0.56392799999999998</v>
      </c>
      <c r="M53" s="6">
        <v>0.31293799999999999</v>
      </c>
      <c r="N53" s="6">
        <v>0.150396</v>
      </c>
      <c r="O53" s="6">
        <v>0.472472</v>
      </c>
      <c r="P53" s="6">
        <v>452766</v>
      </c>
      <c r="R53" s="1"/>
      <c r="S53" s="1"/>
      <c r="T53" s="1"/>
      <c r="U53"/>
      <c r="V53"/>
      <c r="W53"/>
      <c r="X53"/>
    </row>
    <row r="54" spans="1:24" x14ac:dyDescent="0.25">
      <c r="A54" s="8"/>
      <c r="B54" s="14" t="s">
        <v>46</v>
      </c>
      <c r="C54" s="6">
        <v>7.9757800000000003</v>
      </c>
      <c r="D54" s="6">
        <v>1.86378</v>
      </c>
      <c r="E54" s="6">
        <v>0.46683000000000002</v>
      </c>
      <c r="F54" s="6">
        <v>0.15734400000000001</v>
      </c>
      <c r="G54" s="6">
        <v>0.491753</v>
      </c>
      <c r="H54" s="6">
        <v>0.45039699999999999</v>
      </c>
      <c r="I54" s="6">
        <v>0.73304000000000002</v>
      </c>
      <c r="J54" s="6">
        <v>168880</v>
      </c>
      <c r="K54" s="6">
        <v>0.373637</v>
      </c>
      <c r="L54" s="6">
        <v>0.48503299999999999</v>
      </c>
      <c r="M54" s="6">
        <v>0.31103799999999998</v>
      </c>
      <c r="N54" s="6">
        <v>0.14355699999999999</v>
      </c>
      <c r="O54" s="6">
        <v>0.475831</v>
      </c>
      <c r="P54" s="6">
        <v>452766</v>
      </c>
      <c r="R54" s="1"/>
      <c r="S54" s="1"/>
      <c r="T54" s="1"/>
      <c r="U54"/>
      <c r="V54"/>
      <c r="W54"/>
      <c r="X54"/>
    </row>
    <row r="55" spans="1:24" x14ac:dyDescent="0.25">
      <c r="A55" s="8"/>
      <c r="B55" s="15" t="s">
        <v>47</v>
      </c>
      <c r="C55" s="6">
        <v>7.5106200000000003</v>
      </c>
      <c r="D55" s="6">
        <v>2.1989000000000001</v>
      </c>
      <c r="E55" s="6">
        <v>0.39056600000000002</v>
      </c>
      <c r="F55" s="6">
        <v>0.17963699999999999</v>
      </c>
      <c r="G55" s="6">
        <v>0.704897</v>
      </c>
      <c r="H55" s="6">
        <v>0.441249</v>
      </c>
      <c r="I55" s="6">
        <v>0.79234499999999997</v>
      </c>
      <c r="J55" s="6">
        <v>168880</v>
      </c>
      <c r="K55" s="6">
        <v>0.34817900000000002</v>
      </c>
      <c r="L55" s="6">
        <v>0.50738000000000005</v>
      </c>
      <c r="M55" s="6">
        <v>0.28590399999999999</v>
      </c>
      <c r="N55" s="6">
        <v>0.108928</v>
      </c>
      <c r="O55" s="6">
        <v>0.48794500000000002</v>
      </c>
      <c r="P55" s="6">
        <v>452766</v>
      </c>
      <c r="R55" s="1"/>
      <c r="S55" s="1"/>
      <c r="T55" s="1"/>
      <c r="U55"/>
      <c r="V55"/>
      <c r="W55"/>
      <c r="X55"/>
    </row>
    <row r="56" spans="1:24" x14ac:dyDescent="0.25">
      <c r="A56" s="8"/>
      <c r="B56" s="15" t="s">
        <v>48</v>
      </c>
      <c r="C56" s="6">
        <v>6.7177499999999997</v>
      </c>
      <c r="D56" s="6">
        <v>2.3035199999999998</v>
      </c>
      <c r="E56" s="6">
        <v>0.43744</v>
      </c>
      <c r="F56" s="6">
        <v>0.29836699999999999</v>
      </c>
      <c r="G56" s="6">
        <v>0.51177099999999998</v>
      </c>
      <c r="H56" s="6">
        <v>0.462559</v>
      </c>
      <c r="I56" s="6">
        <v>0.76683000000000001</v>
      </c>
      <c r="J56" s="6">
        <v>168880</v>
      </c>
      <c r="K56" s="6">
        <v>0.38794400000000001</v>
      </c>
      <c r="L56" s="6">
        <v>0.55644499999999997</v>
      </c>
      <c r="M56" s="6">
        <v>0.31345200000000001</v>
      </c>
      <c r="N56" s="6">
        <v>9.8089599999999999E-2</v>
      </c>
      <c r="O56" s="6">
        <v>0.49425599999999997</v>
      </c>
      <c r="P56" s="6">
        <v>452766</v>
      </c>
      <c r="R56" s="1"/>
      <c r="S56" s="1"/>
      <c r="T56" s="1"/>
      <c r="U56"/>
      <c r="V56"/>
      <c r="W56"/>
      <c r="X56"/>
    </row>
    <row r="57" spans="1:24" x14ac:dyDescent="0.25">
      <c r="A57" s="8"/>
      <c r="B57" s="14" t="s">
        <v>49</v>
      </c>
      <c r="C57" s="6">
        <v>5.9515500000000001</v>
      </c>
      <c r="D57" s="6">
        <v>3.3994499999999999</v>
      </c>
      <c r="E57" s="6">
        <v>0.45178099999999999</v>
      </c>
      <c r="F57" s="6">
        <v>0.26317699999999999</v>
      </c>
      <c r="G57" s="6">
        <v>0.47547800000000001</v>
      </c>
      <c r="H57" s="6">
        <v>0.47066999999999998</v>
      </c>
      <c r="I57" s="6">
        <v>0.82547300000000001</v>
      </c>
      <c r="J57" s="6">
        <v>168880</v>
      </c>
      <c r="K57" s="6">
        <v>0.40779799999999999</v>
      </c>
      <c r="L57" s="6">
        <v>0.57085200000000003</v>
      </c>
      <c r="M57" s="6">
        <v>0.33083299999999999</v>
      </c>
      <c r="N57" s="6">
        <v>8.7771500000000002E-2</v>
      </c>
      <c r="O57" s="6">
        <v>0.52225100000000002</v>
      </c>
      <c r="P57" s="6">
        <v>452766</v>
      </c>
      <c r="R57" s="1"/>
      <c r="S57" s="1"/>
      <c r="T57" s="1"/>
      <c r="U57"/>
      <c r="V57"/>
      <c r="W57"/>
      <c r="X57"/>
    </row>
    <row r="58" spans="1:24" x14ac:dyDescent="0.25">
      <c r="A58" s="6" t="s">
        <v>10</v>
      </c>
      <c r="B58" s="11">
        <v>43709.125</v>
      </c>
      <c r="C58" s="6">
        <v>3.0664400000000001</v>
      </c>
      <c r="D58" s="6">
        <v>2.5371800000000002</v>
      </c>
      <c r="E58" s="6">
        <v>0.69140999999999997</v>
      </c>
      <c r="F58" s="6">
        <v>0.50965499999999997</v>
      </c>
      <c r="G58" s="6">
        <v>0.12842799999999999</v>
      </c>
      <c r="H58" s="6">
        <v>4.7036799999999997E-2</v>
      </c>
      <c r="I58" s="6">
        <v>0.53815900000000005</v>
      </c>
      <c r="J58" s="6">
        <v>103454</v>
      </c>
      <c r="K58" s="6">
        <v>0.100079</v>
      </c>
      <c r="L58" s="6">
        <v>0.296462</v>
      </c>
      <c r="M58" s="6">
        <v>0.50424999999999998</v>
      </c>
      <c r="N58" s="6">
        <v>0.43449199999999999</v>
      </c>
      <c r="O58" s="6">
        <v>0.41719699999999998</v>
      </c>
      <c r="P58" s="6">
        <v>267027</v>
      </c>
    </row>
    <row r="59" spans="1:24" x14ac:dyDescent="0.25">
      <c r="A59" s="8"/>
      <c r="B59" s="14" t="s">
        <v>44</v>
      </c>
      <c r="C59" s="6">
        <v>3.8952900000000001</v>
      </c>
      <c r="D59" s="6">
        <v>2.0219900000000002</v>
      </c>
      <c r="E59" s="6">
        <v>1.0550299999999999</v>
      </c>
      <c r="F59" s="6">
        <v>0.460976</v>
      </c>
      <c r="G59" s="6">
        <v>0.104741</v>
      </c>
      <c r="H59" s="6">
        <v>9.5312400000000005E-2</v>
      </c>
      <c r="I59" s="6">
        <v>0.56813800000000003</v>
      </c>
      <c r="J59" s="6">
        <v>103454</v>
      </c>
      <c r="K59" s="6">
        <v>0.11830400000000001</v>
      </c>
      <c r="L59" s="6">
        <v>0.413601</v>
      </c>
      <c r="M59" s="6">
        <v>0.45434099999999999</v>
      </c>
      <c r="N59" s="6">
        <v>0.33269599999999999</v>
      </c>
      <c r="O59" s="6">
        <v>0.42537900000000001</v>
      </c>
      <c r="P59" s="6">
        <v>267027</v>
      </c>
      <c r="R59" s="1"/>
      <c r="S59" s="1"/>
      <c r="T59" s="1"/>
      <c r="U59"/>
      <c r="V59"/>
      <c r="W59"/>
      <c r="X59"/>
    </row>
    <row r="60" spans="1:24" x14ac:dyDescent="0.25">
      <c r="A60" s="8"/>
      <c r="B60" s="14" t="s">
        <v>45</v>
      </c>
      <c r="C60" s="6">
        <v>3.7401399999999998</v>
      </c>
      <c r="D60" s="6">
        <v>2.15035</v>
      </c>
      <c r="E60" s="6">
        <v>0.99632100000000001</v>
      </c>
      <c r="F60" s="6">
        <v>0.49801200000000001</v>
      </c>
      <c r="G60" s="6">
        <v>0.104792</v>
      </c>
      <c r="H60" s="6">
        <v>7.2037900000000002E-2</v>
      </c>
      <c r="I60" s="6">
        <v>0.56647000000000003</v>
      </c>
      <c r="J60" s="6">
        <v>103454</v>
      </c>
      <c r="K60" s="6">
        <v>0.109504</v>
      </c>
      <c r="L60" s="6">
        <v>0.39477899999999999</v>
      </c>
      <c r="M60" s="6">
        <v>0.41948600000000003</v>
      </c>
      <c r="N60" s="6">
        <v>0.36321599999999998</v>
      </c>
      <c r="O60" s="6">
        <v>0.42010799999999998</v>
      </c>
      <c r="P60" s="6">
        <v>267027</v>
      </c>
      <c r="R60" s="1"/>
      <c r="S60" s="1"/>
      <c r="T60" s="1"/>
      <c r="U60"/>
      <c r="V60"/>
      <c r="W60"/>
      <c r="X60"/>
    </row>
    <row r="61" spans="1:24" x14ac:dyDescent="0.25">
      <c r="A61" s="8"/>
      <c r="B61" s="14" t="s">
        <v>46</v>
      </c>
      <c r="C61" s="6">
        <v>2.8674599999999999</v>
      </c>
      <c r="D61" s="6">
        <v>2.3912100000000001</v>
      </c>
      <c r="E61" s="6">
        <v>0.859487</v>
      </c>
      <c r="F61" s="6">
        <v>0.54966400000000004</v>
      </c>
      <c r="G61" s="6">
        <v>0.13378000000000001</v>
      </c>
      <c r="H61" s="6">
        <v>4.8121499999999998E-2</v>
      </c>
      <c r="I61" s="6">
        <v>0.55328900000000003</v>
      </c>
      <c r="J61" s="6">
        <v>103454</v>
      </c>
      <c r="K61" s="6">
        <v>0.107687</v>
      </c>
      <c r="L61" s="6">
        <v>0.35126400000000002</v>
      </c>
      <c r="M61" s="6">
        <v>0.46504899999999999</v>
      </c>
      <c r="N61" s="6">
        <v>0.38005699999999998</v>
      </c>
      <c r="O61" s="6">
        <v>0.41776400000000002</v>
      </c>
      <c r="P61" s="6">
        <v>267027</v>
      </c>
      <c r="R61" s="1"/>
      <c r="S61" s="1"/>
      <c r="T61" s="1"/>
      <c r="U61"/>
      <c r="V61"/>
      <c r="W61"/>
      <c r="X61"/>
    </row>
    <row r="62" spans="1:24" x14ac:dyDescent="0.25">
      <c r="A62" s="8"/>
      <c r="B62" s="15" t="s">
        <v>47</v>
      </c>
      <c r="C62" s="6">
        <v>2.8574000000000002</v>
      </c>
      <c r="D62" s="6">
        <v>2.4883799999999998</v>
      </c>
      <c r="E62" s="6">
        <v>0.65626200000000001</v>
      </c>
      <c r="F62" s="6">
        <v>0.60019599999999995</v>
      </c>
      <c r="G62" s="6">
        <v>0.116354</v>
      </c>
      <c r="H62" s="6">
        <v>4.50331E-2</v>
      </c>
      <c r="I62" s="6">
        <v>0.53737800000000002</v>
      </c>
      <c r="J62" s="6">
        <v>103454</v>
      </c>
      <c r="K62" s="6">
        <v>9.2185400000000001E-2</v>
      </c>
      <c r="L62" s="6">
        <v>0.26551200000000003</v>
      </c>
      <c r="M62" s="6">
        <v>0.64113200000000004</v>
      </c>
      <c r="N62" s="6">
        <v>0.58208400000000005</v>
      </c>
      <c r="O62" s="6">
        <v>0.456094</v>
      </c>
      <c r="P62" s="6">
        <v>267027</v>
      </c>
      <c r="R62" s="1"/>
      <c r="S62" s="1"/>
      <c r="T62" s="1"/>
      <c r="U62"/>
      <c r="V62"/>
      <c r="W62"/>
      <c r="X62"/>
    </row>
    <row r="63" spans="1:24" x14ac:dyDescent="0.25">
      <c r="A63" s="8"/>
      <c r="B63" s="15" t="s">
        <v>48</v>
      </c>
      <c r="C63" s="6">
        <v>3.0165700000000002</v>
      </c>
      <c r="D63" s="6">
        <v>2.5663200000000002</v>
      </c>
      <c r="E63" s="6">
        <v>0.54477200000000003</v>
      </c>
      <c r="F63" s="6">
        <v>0.62271600000000005</v>
      </c>
      <c r="G63" s="6">
        <v>0.14479500000000001</v>
      </c>
      <c r="H63" s="6">
        <v>4.6617499999999999E-2</v>
      </c>
      <c r="I63" s="6">
        <v>0.54475300000000004</v>
      </c>
      <c r="J63" s="6">
        <v>103454</v>
      </c>
      <c r="K63" s="6">
        <v>8.9838000000000001E-2</v>
      </c>
      <c r="L63" s="6">
        <v>0.252216</v>
      </c>
      <c r="M63" s="6">
        <v>0.65074799999999999</v>
      </c>
      <c r="N63" s="6">
        <v>0.43257400000000001</v>
      </c>
      <c r="O63" s="6">
        <v>0.43384499999999998</v>
      </c>
      <c r="P63" s="6">
        <v>267027</v>
      </c>
      <c r="R63" s="1"/>
      <c r="S63" s="1"/>
      <c r="T63" s="1"/>
      <c r="U63"/>
      <c r="V63"/>
      <c r="W63"/>
      <c r="X63"/>
    </row>
    <row r="64" spans="1:24" x14ac:dyDescent="0.25">
      <c r="A64" s="8"/>
      <c r="B64" s="14" t="s">
        <v>49</v>
      </c>
      <c r="C64" s="6">
        <v>3.37818</v>
      </c>
      <c r="D64" s="6">
        <v>2.4867599999999999</v>
      </c>
      <c r="E64" s="6">
        <v>0.48617100000000002</v>
      </c>
      <c r="F64" s="6">
        <v>0.524505</v>
      </c>
      <c r="G64" s="6">
        <v>0.12378500000000001</v>
      </c>
      <c r="H64" s="6">
        <v>4.6968799999999998E-2</v>
      </c>
      <c r="I64" s="6">
        <v>0.51576999999999995</v>
      </c>
      <c r="J64" s="6">
        <v>103454</v>
      </c>
      <c r="K64" s="6">
        <v>9.1899599999999998E-2</v>
      </c>
      <c r="L64" s="6">
        <v>0.29524899999999998</v>
      </c>
      <c r="M64" s="6">
        <v>0.65446700000000002</v>
      </c>
      <c r="N64" s="6">
        <v>0.41152</v>
      </c>
      <c r="O64" s="6">
        <v>0.42677500000000002</v>
      </c>
      <c r="P64" s="6">
        <v>267027</v>
      </c>
      <c r="R64" s="1"/>
      <c r="S64" s="1"/>
      <c r="T64" s="1"/>
      <c r="U64"/>
      <c r="V64"/>
      <c r="W64"/>
      <c r="X64"/>
    </row>
    <row r="65" spans="1:24" x14ac:dyDescent="0.25">
      <c r="A65" s="6" t="s">
        <v>3</v>
      </c>
      <c r="B65" s="11">
        <v>43350.125</v>
      </c>
      <c r="C65" s="6">
        <v>6.6313899999999997</v>
      </c>
      <c r="D65" s="6">
        <v>7.3234399999999997</v>
      </c>
      <c r="E65" s="6">
        <v>4.3777600000000003</v>
      </c>
      <c r="F65" s="6">
        <v>2.0907300000000002</v>
      </c>
      <c r="G65" s="6">
        <v>0.93485200000000002</v>
      </c>
      <c r="H65" s="6">
        <v>0.56300399999999995</v>
      </c>
      <c r="I65" s="6">
        <v>2.21482</v>
      </c>
      <c r="J65" s="6">
        <v>15650</v>
      </c>
      <c r="K65" s="6">
        <v>0.38299699999999998</v>
      </c>
      <c r="L65" s="6">
        <v>0.61643300000000001</v>
      </c>
      <c r="M65" s="6">
        <v>0.45027699999999998</v>
      </c>
      <c r="N65" s="6">
        <v>0.15312000000000001</v>
      </c>
      <c r="O65" s="6">
        <v>1.04541</v>
      </c>
      <c r="P65" s="6">
        <v>43456</v>
      </c>
    </row>
    <row r="66" spans="1:24" x14ac:dyDescent="0.25">
      <c r="A66" s="8"/>
      <c r="B66" s="14" t="s">
        <v>44</v>
      </c>
      <c r="C66" s="6">
        <v>16.986599999999999</v>
      </c>
      <c r="D66" s="6">
        <v>5.5875899999999996</v>
      </c>
      <c r="E66" s="6">
        <v>3.01905</v>
      </c>
      <c r="F66" s="6">
        <v>1.37998</v>
      </c>
      <c r="G66" s="6">
        <v>0.72142399999999995</v>
      </c>
      <c r="H66" s="6">
        <v>0.51292800000000005</v>
      </c>
      <c r="I66" s="6">
        <v>1.9641</v>
      </c>
      <c r="J66" s="6">
        <v>15650</v>
      </c>
      <c r="K66" s="6">
        <v>0.19747999999999999</v>
      </c>
      <c r="L66" s="6">
        <v>0.40207300000000001</v>
      </c>
      <c r="M66" s="6">
        <v>0.42972199999999999</v>
      </c>
      <c r="N66" s="6">
        <v>0.327185</v>
      </c>
      <c r="O66" s="6">
        <v>0.92846099999999998</v>
      </c>
      <c r="P66" s="6">
        <v>43456</v>
      </c>
      <c r="R66" s="1"/>
      <c r="S66" s="1"/>
      <c r="T66" s="1"/>
      <c r="U66"/>
      <c r="V66"/>
      <c r="W66"/>
      <c r="X66"/>
    </row>
    <row r="67" spans="1:24" x14ac:dyDescent="0.25">
      <c r="A67" s="8"/>
      <c r="B67" s="14" t="s">
        <v>45</v>
      </c>
      <c r="C67" s="6">
        <v>16.3735</v>
      </c>
      <c r="D67" s="6">
        <v>6.1178600000000003</v>
      </c>
      <c r="E67" s="6">
        <v>2.9868600000000001</v>
      </c>
      <c r="F67" s="6">
        <v>1.4799100000000001</v>
      </c>
      <c r="G67" s="6">
        <v>0.62403900000000001</v>
      </c>
      <c r="H67" s="6">
        <v>0.55687200000000003</v>
      </c>
      <c r="I67" s="6">
        <v>1.9952300000000001</v>
      </c>
      <c r="J67" s="6">
        <v>15650</v>
      </c>
      <c r="K67" s="6">
        <v>0.19453899999999999</v>
      </c>
      <c r="L67" s="6">
        <v>0.38631900000000002</v>
      </c>
      <c r="M67" s="6">
        <v>0.44201000000000001</v>
      </c>
      <c r="N67" s="6">
        <v>0.31880900000000001</v>
      </c>
      <c r="O67" s="6">
        <v>0.93743200000000004</v>
      </c>
      <c r="P67" s="6">
        <v>43456</v>
      </c>
      <c r="R67" s="1"/>
      <c r="S67" s="1"/>
      <c r="T67" s="1"/>
      <c r="U67"/>
      <c r="V67"/>
      <c r="W67"/>
      <c r="X67"/>
    </row>
    <row r="68" spans="1:24" x14ac:dyDescent="0.25">
      <c r="A68" s="8"/>
      <c r="B68" s="14" t="s">
        <v>46</v>
      </c>
      <c r="C68" s="6">
        <v>9.7431000000000001</v>
      </c>
      <c r="D68" s="6">
        <v>7.1213699999999998</v>
      </c>
      <c r="E68" s="6">
        <v>3.6266099999999999</v>
      </c>
      <c r="F68" s="6">
        <v>1.8122499999999999</v>
      </c>
      <c r="G68" s="6">
        <v>0.71569799999999995</v>
      </c>
      <c r="H68" s="6">
        <v>0.50075000000000003</v>
      </c>
      <c r="I68" s="6">
        <v>2.0527500000000001</v>
      </c>
      <c r="J68" s="6">
        <v>15650</v>
      </c>
      <c r="K68" s="6">
        <v>0.24864800000000001</v>
      </c>
      <c r="L68" s="6">
        <v>0.53700999999999999</v>
      </c>
      <c r="M68" s="6">
        <v>0.53097799999999995</v>
      </c>
      <c r="N68" s="6">
        <v>0.170653</v>
      </c>
      <c r="O68" s="6">
        <v>0.97473600000000005</v>
      </c>
      <c r="P68" s="6">
        <v>43456</v>
      </c>
      <c r="R68" s="1"/>
      <c r="S68" s="1"/>
      <c r="T68" s="1"/>
      <c r="U68"/>
      <c r="V68"/>
      <c r="W68"/>
      <c r="X68"/>
    </row>
    <row r="69" spans="1:24" x14ac:dyDescent="0.25">
      <c r="A69" s="8"/>
      <c r="B69" s="15" t="s">
        <v>47</v>
      </c>
      <c r="C69" s="6">
        <v>4.5150399999999999</v>
      </c>
      <c r="D69" s="6">
        <v>7.3040500000000002</v>
      </c>
      <c r="E69" s="6">
        <v>4.8074899999999996</v>
      </c>
      <c r="F69" s="6">
        <v>2.5180600000000002</v>
      </c>
      <c r="G69" s="6">
        <v>1.1974199999999999</v>
      </c>
      <c r="H69" s="6">
        <v>0.52892099999999997</v>
      </c>
      <c r="I69" s="6">
        <v>2.3518599999999998</v>
      </c>
      <c r="J69" s="6">
        <v>15650</v>
      </c>
      <c r="K69" s="6">
        <v>0.38116899999999998</v>
      </c>
      <c r="L69" s="6">
        <v>0.568666</v>
      </c>
      <c r="M69" s="6">
        <v>0.38722800000000002</v>
      </c>
      <c r="N69" s="6">
        <v>0.124624</v>
      </c>
      <c r="O69" s="6">
        <v>1.0712299999999999</v>
      </c>
      <c r="P69" s="6">
        <v>43456</v>
      </c>
      <c r="R69" s="1"/>
      <c r="S69" s="1"/>
      <c r="T69" s="1"/>
      <c r="U69"/>
      <c r="V69"/>
      <c r="W69"/>
      <c r="X69"/>
    </row>
    <row r="70" spans="1:24" x14ac:dyDescent="0.25">
      <c r="A70" s="8"/>
      <c r="B70" s="15" t="s">
        <v>48</v>
      </c>
      <c r="C70" s="6">
        <v>3.1483300000000001</v>
      </c>
      <c r="D70" s="6">
        <v>7.4964700000000004</v>
      </c>
      <c r="E70" s="6">
        <v>4.4565099999999997</v>
      </c>
      <c r="F70" s="6">
        <v>2.5746799999999999</v>
      </c>
      <c r="G70" s="6">
        <v>1.12978</v>
      </c>
      <c r="H70" s="6">
        <v>0.42283399999999999</v>
      </c>
      <c r="I70" s="6">
        <v>2.2426200000000001</v>
      </c>
      <c r="J70" s="6">
        <v>15650</v>
      </c>
      <c r="K70" s="6">
        <v>0.37856899999999999</v>
      </c>
      <c r="L70" s="6">
        <v>0.52514499999999997</v>
      </c>
      <c r="M70" s="6">
        <v>0.20372999999999999</v>
      </c>
      <c r="N70" s="6">
        <v>4.6957699999999998E-2</v>
      </c>
      <c r="O70" s="6">
        <v>0.97907500000000003</v>
      </c>
      <c r="P70" s="6">
        <v>43456</v>
      </c>
      <c r="R70" s="1"/>
      <c r="S70" s="1"/>
      <c r="T70" s="1"/>
      <c r="U70"/>
      <c r="V70"/>
      <c r="W70"/>
      <c r="X70"/>
    </row>
    <row r="71" spans="1:24" x14ac:dyDescent="0.25">
      <c r="A71" s="8"/>
      <c r="B71" s="14" t="s">
        <v>49</v>
      </c>
      <c r="C71" s="6">
        <v>1.92639</v>
      </c>
      <c r="D71" s="6">
        <v>6.8955399999999996</v>
      </c>
      <c r="E71" s="6">
        <v>4.8782500000000004</v>
      </c>
      <c r="F71" s="6">
        <v>2.7653500000000002</v>
      </c>
      <c r="G71" s="6">
        <v>1.2470300000000001</v>
      </c>
      <c r="H71" s="6">
        <v>0.57162800000000002</v>
      </c>
      <c r="I71" s="6">
        <v>2.32883</v>
      </c>
      <c r="J71" s="6">
        <v>15650</v>
      </c>
      <c r="K71" s="6">
        <v>0.50240099999999999</v>
      </c>
      <c r="L71" s="6">
        <v>0.34235500000000002</v>
      </c>
      <c r="M71" s="6">
        <v>0.13062299999999999</v>
      </c>
      <c r="N71" s="6">
        <v>4.2447800000000001E-2</v>
      </c>
      <c r="O71" s="6">
        <v>0.98558000000000001</v>
      </c>
      <c r="P71" s="6">
        <v>43456</v>
      </c>
      <c r="R71" s="1"/>
      <c r="S71" s="1"/>
      <c r="T71" s="1"/>
      <c r="U71"/>
      <c r="V71"/>
      <c r="W71"/>
      <c r="X71"/>
    </row>
    <row r="72" spans="1:24" x14ac:dyDescent="0.25">
      <c r="A72" s="6" t="s">
        <v>24</v>
      </c>
      <c r="B72" s="11">
        <v>43284.125</v>
      </c>
      <c r="C72" s="6">
        <v>2.13489</v>
      </c>
      <c r="D72" s="6">
        <v>1.0334300000000001</v>
      </c>
      <c r="E72" s="6">
        <v>0.908246</v>
      </c>
      <c r="F72" s="6">
        <v>1.3839699999999999</v>
      </c>
      <c r="G72" s="6">
        <v>0.72171300000000005</v>
      </c>
      <c r="H72" s="6">
        <v>0.22448399999999999</v>
      </c>
      <c r="I72" s="6">
        <v>0.78953099999999998</v>
      </c>
      <c r="J72" s="6">
        <v>45980</v>
      </c>
      <c r="K72" s="6">
        <v>0.13595099999999999</v>
      </c>
      <c r="L72" s="6">
        <v>0.141426</v>
      </c>
      <c r="M72" s="6">
        <v>0.13526299999999999</v>
      </c>
      <c r="N72" s="6">
        <v>9.92204E-2</v>
      </c>
      <c r="O72" s="6">
        <v>0.36497099999999999</v>
      </c>
      <c r="P72" s="6">
        <v>127721</v>
      </c>
    </row>
    <row r="73" spans="1:24" x14ac:dyDescent="0.25">
      <c r="A73" s="8"/>
      <c r="B73" s="14" t="s">
        <v>44</v>
      </c>
      <c r="C73" s="6">
        <v>1.7220200000000001</v>
      </c>
      <c r="D73" s="6">
        <v>1.4372100000000001</v>
      </c>
      <c r="E73" s="6">
        <v>1.5405800000000001</v>
      </c>
      <c r="F73" s="6">
        <v>1.5332399999999999</v>
      </c>
      <c r="G73" s="6">
        <v>0.63020500000000002</v>
      </c>
      <c r="H73" s="6">
        <v>0.299128</v>
      </c>
      <c r="I73" s="6">
        <v>0.92844499999999996</v>
      </c>
      <c r="J73" s="6">
        <v>45980</v>
      </c>
      <c r="K73" s="6">
        <v>0.12046900000000001</v>
      </c>
      <c r="L73" s="6">
        <v>0.14183200000000001</v>
      </c>
      <c r="M73" s="6">
        <v>0.12762399999999999</v>
      </c>
      <c r="N73" s="6">
        <v>0.16176399999999999</v>
      </c>
      <c r="O73" s="6">
        <v>0.42360900000000001</v>
      </c>
      <c r="P73" s="6">
        <v>127721</v>
      </c>
      <c r="R73" s="1"/>
      <c r="S73" s="1"/>
      <c r="T73" s="1"/>
      <c r="U73"/>
      <c r="V73"/>
      <c r="W73"/>
      <c r="X73"/>
    </row>
    <row r="74" spans="1:24" x14ac:dyDescent="0.25">
      <c r="A74" s="8"/>
      <c r="B74" s="14" t="s">
        <v>45</v>
      </c>
      <c r="C74" s="6">
        <v>1.7736099999999999</v>
      </c>
      <c r="D74" s="6">
        <v>1.19539</v>
      </c>
      <c r="E74" s="6">
        <v>1.31548</v>
      </c>
      <c r="F74" s="6">
        <v>1.6385099999999999</v>
      </c>
      <c r="G74" s="6">
        <v>0.680176</v>
      </c>
      <c r="H74" s="6">
        <v>0.29408099999999998</v>
      </c>
      <c r="I74" s="6">
        <v>0.909883</v>
      </c>
      <c r="J74" s="6">
        <v>45980</v>
      </c>
      <c r="K74" s="6">
        <v>0.12801799999999999</v>
      </c>
      <c r="L74" s="6">
        <v>0.12586</v>
      </c>
      <c r="M74" s="6">
        <v>0.11433599999999999</v>
      </c>
      <c r="N74" s="6">
        <v>0.13506399999999999</v>
      </c>
      <c r="O74" s="6">
        <v>0.40817900000000001</v>
      </c>
      <c r="P74" s="6">
        <v>127721</v>
      </c>
      <c r="R74" s="1"/>
      <c r="S74" s="1"/>
      <c r="T74" s="1"/>
      <c r="U74"/>
      <c r="V74"/>
      <c r="W74"/>
      <c r="X74"/>
    </row>
    <row r="75" spans="1:24" x14ac:dyDescent="0.25">
      <c r="A75" s="8"/>
      <c r="B75" s="14" t="s">
        <v>46</v>
      </c>
      <c r="C75" s="6">
        <v>2.1079300000000001</v>
      </c>
      <c r="D75" s="6">
        <v>1.2280800000000001</v>
      </c>
      <c r="E75" s="6">
        <v>1.0515099999999999</v>
      </c>
      <c r="F75" s="6">
        <v>1.6054999999999999</v>
      </c>
      <c r="G75" s="6">
        <v>0.69113400000000003</v>
      </c>
      <c r="H75" s="6">
        <v>0.25859599999999999</v>
      </c>
      <c r="I75" s="6">
        <v>0.87074200000000002</v>
      </c>
      <c r="J75" s="6">
        <v>45980</v>
      </c>
      <c r="K75" s="6">
        <v>0.10133300000000001</v>
      </c>
      <c r="L75" s="6">
        <v>0.116922</v>
      </c>
      <c r="M75" s="6">
        <v>0.117836</v>
      </c>
      <c r="N75" s="6">
        <v>0.103715</v>
      </c>
      <c r="O75" s="6">
        <v>0.38392199999999999</v>
      </c>
      <c r="P75" s="6">
        <v>127721</v>
      </c>
      <c r="R75" s="1"/>
      <c r="S75" s="1"/>
      <c r="T75" s="1"/>
      <c r="U75"/>
      <c r="V75"/>
      <c r="W75"/>
      <c r="X75"/>
    </row>
    <row r="76" spans="1:24" x14ac:dyDescent="0.25">
      <c r="A76" s="8"/>
      <c r="B76" s="15" t="s">
        <v>47</v>
      </c>
      <c r="C76" s="6">
        <v>1.60398</v>
      </c>
      <c r="D76" s="6">
        <v>0.61947600000000003</v>
      </c>
      <c r="E76" s="6">
        <v>0.78261000000000003</v>
      </c>
      <c r="F76" s="6">
        <v>1.15103</v>
      </c>
      <c r="G76" s="6">
        <v>0.57300200000000001</v>
      </c>
      <c r="H76" s="6">
        <v>0.203934</v>
      </c>
      <c r="I76" s="6">
        <v>0.63409000000000004</v>
      </c>
      <c r="J76" s="6">
        <v>45980</v>
      </c>
      <c r="K76" s="6">
        <v>0.14836199999999999</v>
      </c>
      <c r="L76" s="6">
        <v>9.2143699999999995E-2</v>
      </c>
      <c r="M76" s="6">
        <v>6.4502699999999996E-2</v>
      </c>
      <c r="N76" s="6">
        <v>6.1421799999999999E-2</v>
      </c>
      <c r="O76" s="6">
        <v>0.28401500000000002</v>
      </c>
      <c r="P76" s="6">
        <v>127721</v>
      </c>
      <c r="R76" s="1"/>
      <c r="S76" s="1"/>
      <c r="T76" s="1"/>
      <c r="U76"/>
      <c r="V76"/>
      <c r="W76"/>
      <c r="X76"/>
    </row>
    <row r="77" spans="1:24" x14ac:dyDescent="0.25">
      <c r="A77" s="8"/>
      <c r="B77" s="15" t="s">
        <v>48</v>
      </c>
      <c r="C77" s="6">
        <v>3.0175900000000002</v>
      </c>
      <c r="D77" s="6">
        <v>1.2249399999999999</v>
      </c>
      <c r="E77" s="6">
        <v>1.2689900000000001</v>
      </c>
      <c r="F77" s="6">
        <v>1.4607399999999999</v>
      </c>
      <c r="G77" s="6">
        <v>0.79204600000000003</v>
      </c>
      <c r="H77" s="6">
        <v>0.35542800000000002</v>
      </c>
      <c r="I77" s="6">
        <v>0.95263500000000001</v>
      </c>
      <c r="J77" s="6">
        <v>45980</v>
      </c>
      <c r="K77" s="6">
        <v>0.21851499999999999</v>
      </c>
      <c r="L77" s="6">
        <v>9.7013799999999997E-2</v>
      </c>
      <c r="M77" s="6">
        <v>5.7090599999999998E-2</v>
      </c>
      <c r="N77" s="6">
        <v>7.3900099999999996E-2</v>
      </c>
      <c r="O77" s="6">
        <v>0.40964699999999998</v>
      </c>
      <c r="P77" s="6">
        <v>127721</v>
      </c>
      <c r="R77" s="1"/>
      <c r="S77" s="1"/>
      <c r="T77" s="1"/>
      <c r="U77"/>
      <c r="V77"/>
      <c r="W77"/>
      <c r="X77"/>
    </row>
    <row r="78" spans="1:24" x14ac:dyDescent="0.25">
      <c r="A78" s="8"/>
      <c r="B78" s="14" t="s">
        <v>49</v>
      </c>
      <c r="C78" s="6">
        <v>2.99349</v>
      </c>
      <c r="D78" s="6">
        <v>1.6466799999999999</v>
      </c>
      <c r="E78" s="6">
        <v>0.97823499999999997</v>
      </c>
      <c r="F78" s="6">
        <v>1.1225000000000001</v>
      </c>
      <c r="G78" s="6">
        <v>0.82928000000000002</v>
      </c>
      <c r="H78" s="6">
        <v>0.346412</v>
      </c>
      <c r="I78" s="6">
        <v>0.88761599999999996</v>
      </c>
      <c r="J78" s="6">
        <v>45980</v>
      </c>
      <c r="K78" s="6">
        <v>0.190828</v>
      </c>
      <c r="L78" s="6">
        <v>0.10549500000000001</v>
      </c>
      <c r="M78" s="6">
        <v>7.1846400000000005E-2</v>
      </c>
      <c r="N78" s="6">
        <v>7.0748800000000001E-2</v>
      </c>
      <c r="O78" s="6">
        <v>0.38583000000000001</v>
      </c>
      <c r="P78" s="6">
        <v>127721</v>
      </c>
      <c r="R78" s="1"/>
      <c r="S78" s="1"/>
      <c r="T78" s="1"/>
      <c r="U78"/>
      <c r="V78"/>
      <c r="W78"/>
      <c r="X78"/>
    </row>
    <row r="79" spans="1:24" x14ac:dyDescent="0.25">
      <c r="A79" s="6" t="s">
        <v>25</v>
      </c>
      <c r="B79" s="11">
        <v>44071.125</v>
      </c>
      <c r="C79" s="6">
        <v>6.0821899999999998</v>
      </c>
      <c r="D79" s="6">
        <v>6.70688</v>
      </c>
      <c r="E79" s="6">
        <v>1.52701</v>
      </c>
      <c r="F79" s="6">
        <v>0.98020499999999999</v>
      </c>
      <c r="G79" s="6">
        <v>0.485792</v>
      </c>
      <c r="H79" s="6">
        <v>0.29597200000000001</v>
      </c>
      <c r="I79" s="6">
        <v>1.34297</v>
      </c>
      <c r="J79" s="6">
        <v>60796</v>
      </c>
      <c r="K79" s="6">
        <v>0.18629299999999999</v>
      </c>
      <c r="L79" s="6">
        <v>0.11405899999999999</v>
      </c>
      <c r="M79" s="6">
        <v>0.19231200000000001</v>
      </c>
      <c r="N79" s="6">
        <v>0.53419399999999995</v>
      </c>
      <c r="O79" s="6">
        <v>0.65893400000000002</v>
      </c>
      <c r="P79" s="6">
        <v>168877</v>
      </c>
    </row>
    <row r="80" spans="1:24" x14ac:dyDescent="0.25">
      <c r="A80" s="8"/>
      <c r="B80" s="14" t="s">
        <v>44</v>
      </c>
      <c r="C80" s="6">
        <v>2.8707099999999999</v>
      </c>
      <c r="D80" s="6">
        <v>4.7081799999999996</v>
      </c>
      <c r="E80" s="6">
        <v>1.2152700000000001</v>
      </c>
      <c r="F80" s="6">
        <v>0.91005499999999995</v>
      </c>
      <c r="G80" s="6">
        <v>0.61459799999999998</v>
      </c>
      <c r="H80" s="6">
        <v>0.26775399999999999</v>
      </c>
      <c r="I80" s="6">
        <v>1.0536399999999999</v>
      </c>
      <c r="J80" s="6">
        <v>60796</v>
      </c>
      <c r="K80" s="6">
        <v>0.13070300000000001</v>
      </c>
      <c r="L80" s="6">
        <v>0.112429</v>
      </c>
      <c r="M80" s="6">
        <v>0.16992499999999999</v>
      </c>
      <c r="N80" s="6">
        <v>0.465391</v>
      </c>
      <c r="O80" s="6">
        <v>0.53042699999999998</v>
      </c>
      <c r="P80" s="6">
        <v>168877</v>
      </c>
      <c r="R80" s="1"/>
      <c r="S80" s="1"/>
      <c r="T80" s="1"/>
      <c r="U80"/>
      <c r="V80"/>
      <c r="W80"/>
      <c r="X80"/>
    </row>
    <row r="81" spans="1:24" x14ac:dyDescent="0.25">
      <c r="A81" s="8"/>
      <c r="B81" s="14" t="s">
        <v>45</v>
      </c>
      <c r="C81" s="6">
        <v>3.6582499999999998</v>
      </c>
      <c r="D81" s="6">
        <v>4.61775</v>
      </c>
      <c r="E81" s="6">
        <v>1.5178700000000001</v>
      </c>
      <c r="F81" s="6">
        <v>0.993537</v>
      </c>
      <c r="G81" s="6">
        <v>0.60436999999999996</v>
      </c>
      <c r="H81" s="6">
        <v>0.32364100000000001</v>
      </c>
      <c r="I81" s="6">
        <v>1.1407700000000001</v>
      </c>
      <c r="J81" s="6">
        <v>60796</v>
      </c>
      <c r="K81" s="6">
        <v>0.153139</v>
      </c>
      <c r="L81" s="6">
        <v>0.10465000000000001</v>
      </c>
      <c r="M81" s="6">
        <v>0.197938</v>
      </c>
      <c r="N81" s="6">
        <v>0.44634400000000002</v>
      </c>
      <c r="O81" s="6">
        <v>0.56469199999999997</v>
      </c>
      <c r="P81" s="6">
        <v>168877</v>
      </c>
      <c r="R81" s="1"/>
      <c r="S81" s="1"/>
      <c r="T81" s="1"/>
      <c r="U81"/>
      <c r="V81"/>
      <c r="W81"/>
      <c r="X81"/>
    </row>
    <row r="82" spans="1:24" x14ac:dyDescent="0.25">
      <c r="A82" s="8"/>
      <c r="B82" s="14" t="s">
        <v>46</v>
      </c>
      <c r="C82" s="6">
        <v>3.1933600000000002</v>
      </c>
      <c r="D82" s="6">
        <v>6.2369599999999998</v>
      </c>
      <c r="E82" s="6">
        <v>1.40604</v>
      </c>
      <c r="F82" s="6">
        <v>0.92133399999999999</v>
      </c>
      <c r="G82" s="6">
        <v>0.44436399999999998</v>
      </c>
      <c r="H82" s="6">
        <v>0.227293</v>
      </c>
      <c r="I82" s="6">
        <v>1.16391</v>
      </c>
      <c r="J82" s="6">
        <v>60796</v>
      </c>
      <c r="K82" s="6">
        <v>0.18328800000000001</v>
      </c>
      <c r="L82" s="6">
        <v>0.121874</v>
      </c>
      <c r="M82" s="6">
        <v>0.19902900000000001</v>
      </c>
      <c r="N82" s="6">
        <v>0.53457699999999997</v>
      </c>
      <c r="O82" s="6">
        <v>0.59647300000000003</v>
      </c>
      <c r="P82" s="6">
        <v>168877</v>
      </c>
      <c r="R82" s="1"/>
      <c r="S82" s="1"/>
      <c r="T82" s="1"/>
      <c r="U82"/>
      <c r="V82"/>
      <c r="W82"/>
      <c r="X82"/>
    </row>
    <row r="83" spans="1:24" x14ac:dyDescent="0.25">
      <c r="A83" s="8"/>
      <c r="B83" s="15" t="s">
        <v>47</v>
      </c>
      <c r="C83" s="6">
        <v>3.1933600000000002</v>
      </c>
      <c r="D83" s="6">
        <v>6.2369599999999998</v>
      </c>
      <c r="E83" s="6">
        <v>1.40604</v>
      </c>
      <c r="F83" s="6">
        <v>0.92133399999999999</v>
      </c>
      <c r="G83" s="6">
        <v>0.44436399999999998</v>
      </c>
      <c r="H83" s="6">
        <v>0.227293</v>
      </c>
      <c r="I83" s="6">
        <v>1.16391</v>
      </c>
      <c r="J83" s="6">
        <v>60796</v>
      </c>
      <c r="K83" s="6">
        <v>0.18328800000000001</v>
      </c>
      <c r="L83" s="6">
        <v>0.121874</v>
      </c>
      <c r="M83" s="6">
        <v>0.19902900000000001</v>
      </c>
      <c r="N83" s="6">
        <v>0.53457699999999997</v>
      </c>
      <c r="O83" s="6">
        <v>0.59647300000000003</v>
      </c>
      <c r="P83" s="6">
        <v>168877</v>
      </c>
      <c r="R83" s="1"/>
      <c r="S83" s="1"/>
      <c r="T83" s="1"/>
      <c r="U83"/>
      <c r="V83"/>
      <c r="W83"/>
      <c r="X83"/>
    </row>
    <row r="84" spans="1:24" x14ac:dyDescent="0.25">
      <c r="A84" s="8"/>
      <c r="B84" s="15" t="s">
        <v>48</v>
      </c>
      <c r="C84" s="6">
        <v>2.8369300000000002</v>
      </c>
      <c r="D84" s="6">
        <v>6.3542399999999999</v>
      </c>
      <c r="E84" s="6">
        <v>1.5109999999999999</v>
      </c>
      <c r="F84" s="6">
        <v>0.92720199999999997</v>
      </c>
      <c r="G84" s="6">
        <v>0.424433</v>
      </c>
      <c r="H84" s="6">
        <v>0.21390799999999999</v>
      </c>
      <c r="I84" s="6">
        <v>1.1704699999999999</v>
      </c>
      <c r="J84" s="6">
        <v>60796</v>
      </c>
      <c r="K84" s="6">
        <v>0.172069</v>
      </c>
      <c r="L84" s="6">
        <v>0.107028</v>
      </c>
      <c r="M84" s="6">
        <v>0.201652</v>
      </c>
      <c r="N84" s="6">
        <v>0.44795600000000002</v>
      </c>
      <c r="O84" s="6">
        <v>0.57913800000000004</v>
      </c>
      <c r="P84" s="6">
        <v>168877</v>
      </c>
      <c r="R84" s="1"/>
      <c r="S84" s="1"/>
      <c r="T84" s="1"/>
      <c r="U84"/>
      <c r="V84"/>
      <c r="W84"/>
      <c r="X84"/>
    </row>
    <row r="85" spans="1:24" x14ac:dyDescent="0.25">
      <c r="A85" s="8"/>
      <c r="B85" s="14" t="s">
        <v>49</v>
      </c>
      <c r="C85" s="6">
        <v>2.75603</v>
      </c>
      <c r="D85" s="6">
        <v>6.3026400000000002</v>
      </c>
      <c r="E85" s="6">
        <v>1.4916</v>
      </c>
      <c r="F85" s="6">
        <v>0.94352199999999997</v>
      </c>
      <c r="G85" s="6">
        <v>0.38656000000000001</v>
      </c>
      <c r="H85" s="6">
        <v>0.22913500000000001</v>
      </c>
      <c r="I85" s="6">
        <v>1.15957</v>
      </c>
      <c r="J85" s="6">
        <v>60796</v>
      </c>
      <c r="K85" s="6">
        <v>0.16128700000000001</v>
      </c>
      <c r="L85" s="6">
        <v>0.151698</v>
      </c>
      <c r="M85" s="6">
        <v>0.206176</v>
      </c>
      <c r="N85" s="6">
        <v>0.45363500000000001</v>
      </c>
      <c r="O85" s="6">
        <v>0.58236200000000005</v>
      </c>
      <c r="P85" s="6">
        <v>168877</v>
      </c>
      <c r="R85" s="1"/>
      <c r="S85" s="1"/>
      <c r="T85" s="1"/>
      <c r="U85"/>
      <c r="V85"/>
      <c r="W85"/>
      <c r="X85"/>
    </row>
    <row r="86" spans="1:24" x14ac:dyDescent="0.25">
      <c r="A86" s="6" t="s">
        <v>26</v>
      </c>
      <c r="B86" s="11">
        <v>42677.125</v>
      </c>
      <c r="C86" s="6">
        <v>2.84355</v>
      </c>
      <c r="D86" s="6">
        <v>2.94516</v>
      </c>
      <c r="E86" s="6">
        <v>2.3404699999999998</v>
      </c>
      <c r="F86" s="6">
        <v>1.5595600000000001</v>
      </c>
      <c r="G86" s="6">
        <v>0.77099899999999999</v>
      </c>
      <c r="H86" s="6">
        <v>0.70716199999999996</v>
      </c>
      <c r="I86" s="6">
        <v>1.3615999999999999</v>
      </c>
      <c r="J86" s="6">
        <v>25861</v>
      </c>
      <c r="K86" s="6">
        <v>1.0603899999999999</v>
      </c>
      <c r="L86" s="6">
        <v>1.0406899999999999</v>
      </c>
      <c r="M86" s="6">
        <v>0.67212400000000005</v>
      </c>
      <c r="N86" s="6">
        <v>0.506803</v>
      </c>
      <c r="O86" s="6">
        <v>0.99460300000000001</v>
      </c>
      <c r="P86" s="6">
        <v>71849</v>
      </c>
    </row>
    <row r="87" spans="1:24" x14ac:dyDescent="0.25">
      <c r="A87" s="8"/>
      <c r="B87" s="14" t="s">
        <v>44</v>
      </c>
      <c r="C87" s="6">
        <v>2.2807599999999999</v>
      </c>
      <c r="D87" s="6">
        <v>2.5524300000000002</v>
      </c>
      <c r="E87" s="6">
        <v>2.7576100000000001</v>
      </c>
      <c r="F87" s="6">
        <v>1.44065</v>
      </c>
      <c r="G87" s="6">
        <v>0.77529599999999999</v>
      </c>
      <c r="H87" s="6">
        <v>0.59993300000000005</v>
      </c>
      <c r="I87" s="6">
        <v>1.31626</v>
      </c>
      <c r="J87" s="6">
        <v>25861</v>
      </c>
      <c r="K87" s="6">
        <v>1.02094</v>
      </c>
      <c r="L87" s="6">
        <v>1.0264800000000001</v>
      </c>
      <c r="M87" s="6">
        <v>0.544103</v>
      </c>
      <c r="N87" s="6">
        <v>0.52512800000000004</v>
      </c>
      <c r="O87" s="6">
        <v>0.95274000000000003</v>
      </c>
      <c r="P87" s="6">
        <v>71849</v>
      </c>
      <c r="R87" s="1"/>
      <c r="S87" s="1"/>
      <c r="T87" s="1"/>
      <c r="U87"/>
      <c r="V87"/>
      <c r="W87"/>
      <c r="X87"/>
    </row>
    <row r="88" spans="1:24" x14ac:dyDescent="0.25">
      <c r="A88" s="8"/>
      <c r="B88" s="14" t="s">
        <v>45</v>
      </c>
      <c r="C88" s="6">
        <v>2.2293699999999999</v>
      </c>
      <c r="D88" s="6">
        <v>2.5808499999999999</v>
      </c>
      <c r="E88" s="6">
        <v>2.4103699999999999</v>
      </c>
      <c r="F88" s="6">
        <v>1.8117799999999999</v>
      </c>
      <c r="G88" s="6">
        <v>0.95294999999999996</v>
      </c>
      <c r="H88" s="6">
        <v>0.73164499999999999</v>
      </c>
      <c r="I88" s="6">
        <v>1.42577</v>
      </c>
      <c r="J88" s="6">
        <v>25861</v>
      </c>
      <c r="K88" s="6">
        <v>1.0671600000000001</v>
      </c>
      <c r="L88" s="6">
        <v>1.1655</v>
      </c>
      <c r="M88" s="6">
        <v>0.53528200000000004</v>
      </c>
      <c r="N88" s="6">
        <v>0.63805400000000001</v>
      </c>
      <c r="O88" s="6">
        <v>1.03898</v>
      </c>
      <c r="P88" s="6">
        <v>71849</v>
      </c>
      <c r="R88" s="1"/>
      <c r="S88" s="1"/>
      <c r="T88" s="1"/>
      <c r="U88"/>
      <c r="V88"/>
      <c r="W88"/>
      <c r="X88"/>
    </row>
    <row r="89" spans="1:24" x14ac:dyDescent="0.25">
      <c r="A89" s="8"/>
      <c r="B89" s="14" t="s">
        <v>46</v>
      </c>
      <c r="C89" s="6">
        <v>2.67848</v>
      </c>
      <c r="D89" s="6">
        <v>2.70303</v>
      </c>
      <c r="E89" s="6">
        <v>2.43323</v>
      </c>
      <c r="F89" s="6">
        <v>1.55514</v>
      </c>
      <c r="G89" s="6">
        <v>0.75883800000000001</v>
      </c>
      <c r="H89" s="6">
        <v>0.68609900000000001</v>
      </c>
      <c r="I89" s="6">
        <v>1.3393200000000001</v>
      </c>
      <c r="J89" s="6">
        <v>25861</v>
      </c>
      <c r="K89" s="6">
        <v>1.0575300000000001</v>
      </c>
      <c r="L89" s="6">
        <v>1.03643</v>
      </c>
      <c r="M89" s="6">
        <v>0.57597299999999996</v>
      </c>
      <c r="N89" s="6">
        <v>0.58720600000000001</v>
      </c>
      <c r="O89" s="6">
        <v>0.98450899999999997</v>
      </c>
      <c r="P89" s="6">
        <v>71849</v>
      </c>
      <c r="R89" s="1"/>
      <c r="S89" s="1"/>
      <c r="T89" s="1"/>
      <c r="U89"/>
      <c r="V89"/>
      <c r="W89"/>
      <c r="X89"/>
    </row>
    <row r="90" spans="1:24" x14ac:dyDescent="0.25">
      <c r="A90" s="8"/>
      <c r="B90" s="15" t="s">
        <v>47</v>
      </c>
      <c r="C90" s="6">
        <v>4.1161500000000002</v>
      </c>
      <c r="D90" s="6">
        <v>3.91195</v>
      </c>
      <c r="E90" s="6">
        <v>1.37521</v>
      </c>
      <c r="F90" s="6">
        <v>0.56655299999999997</v>
      </c>
      <c r="G90" s="6">
        <v>0.69808300000000001</v>
      </c>
      <c r="H90" s="6">
        <v>0.65474299999999996</v>
      </c>
      <c r="I90" s="6">
        <v>1.11687</v>
      </c>
      <c r="J90" s="6">
        <v>25861</v>
      </c>
      <c r="K90" s="6">
        <v>0.94093700000000002</v>
      </c>
      <c r="L90" s="6">
        <v>0.95161799999999996</v>
      </c>
      <c r="M90" s="6">
        <v>0.97340000000000004</v>
      </c>
      <c r="N90" s="6">
        <v>0.59101300000000001</v>
      </c>
      <c r="O90" s="6">
        <v>0.94485600000000003</v>
      </c>
      <c r="P90" s="6">
        <v>71849</v>
      </c>
      <c r="R90" s="1"/>
      <c r="S90" s="1"/>
      <c r="T90" s="1"/>
      <c r="U90"/>
      <c r="V90"/>
      <c r="W90"/>
      <c r="X90"/>
    </row>
    <row r="91" spans="1:24" x14ac:dyDescent="0.25">
      <c r="A91" s="8"/>
      <c r="B91" s="15" t="s">
        <v>48</v>
      </c>
      <c r="C91" s="6">
        <v>1.9718899999999999</v>
      </c>
      <c r="D91" s="6">
        <v>3.1577600000000001</v>
      </c>
      <c r="E91" s="6">
        <v>1.56979</v>
      </c>
      <c r="F91" s="6">
        <v>1.0376399999999999</v>
      </c>
      <c r="G91" s="6">
        <v>0.82733299999999999</v>
      </c>
      <c r="H91" s="6">
        <v>0.63819700000000001</v>
      </c>
      <c r="I91" s="6">
        <v>1.1399300000000001</v>
      </c>
      <c r="J91" s="6">
        <v>25861</v>
      </c>
      <c r="K91" s="6">
        <v>0.76811799999999997</v>
      </c>
      <c r="L91" s="6">
        <v>0.65127199999999996</v>
      </c>
      <c r="M91" s="6">
        <v>0.70858900000000002</v>
      </c>
      <c r="N91" s="6">
        <v>0.51250899999999999</v>
      </c>
      <c r="O91" s="6">
        <v>0.825708</v>
      </c>
      <c r="P91" s="6">
        <v>71849</v>
      </c>
      <c r="R91" s="1"/>
      <c r="S91" s="1"/>
      <c r="T91" s="1"/>
      <c r="U91"/>
      <c r="V91"/>
      <c r="W91"/>
      <c r="X91"/>
    </row>
    <row r="92" spans="1:24" x14ac:dyDescent="0.25">
      <c r="A92" s="8"/>
      <c r="B92" s="14" t="s">
        <v>49</v>
      </c>
      <c r="C92" s="6">
        <v>2.7313399999999999</v>
      </c>
      <c r="D92" s="6">
        <v>3.2280099999999998</v>
      </c>
      <c r="E92" s="6">
        <v>1.4614199999999999</v>
      </c>
      <c r="F92" s="6">
        <v>0.95150199999999996</v>
      </c>
      <c r="G92" s="6">
        <v>0.66932499999999995</v>
      </c>
      <c r="H92" s="6">
        <v>0.62549100000000002</v>
      </c>
      <c r="I92" s="6">
        <v>1.09172</v>
      </c>
      <c r="J92" s="6">
        <v>25861</v>
      </c>
      <c r="K92" s="6">
        <v>0.76349</v>
      </c>
      <c r="L92" s="6">
        <v>0.63407199999999997</v>
      </c>
      <c r="M92" s="6">
        <v>0.68402799999999997</v>
      </c>
      <c r="N92" s="6">
        <v>0.76549</v>
      </c>
      <c r="O92" s="6">
        <v>0.849082</v>
      </c>
      <c r="P92" s="6">
        <v>71849</v>
      </c>
      <c r="R92" s="1"/>
      <c r="S92" s="1"/>
      <c r="T92" s="1"/>
      <c r="U92"/>
      <c r="V92"/>
      <c r="W92"/>
      <c r="X92"/>
    </row>
    <row r="93" spans="1:24" x14ac:dyDescent="0.25">
      <c r="A93" s="6" t="s">
        <v>27</v>
      </c>
      <c r="B93" s="11">
        <v>42622.125</v>
      </c>
      <c r="C93" s="6">
        <v>2.55267</v>
      </c>
      <c r="D93" s="6">
        <v>3.4400900000000001</v>
      </c>
      <c r="E93" s="6">
        <v>0.814164</v>
      </c>
      <c r="F93" s="6">
        <v>0.43685400000000002</v>
      </c>
      <c r="G93" s="6">
        <v>0.45871499999999998</v>
      </c>
      <c r="H93" s="6">
        <v>0.45123200000000002</v>
      </c>
      <c r="I93" s="6">
        <v>0.80804299999999996</v>
      </c>
      <c r="J93" s="6">
        <v>11490</v>
      </c>
      <c r="K93" s="6">
        <v>0.498392</v>
      </c>
      <c r="L93" s="6">
        <v>0.19242999999999999</v>
      </c>
      <c r="M93" s="6">
        <v>0.14165800000000001</v>
      </c>
      <c r="N93" s="6">
        <v>8.8292399999999993E-2</v>
      </c>
      <c r="O93" s="6">
        <v>0.42544999999999999</v>
      </c>
      <c r="P93" s="6">
        <v>31925</v>
      </c>
    </row>
    <row r="94" spans="1:24" x14ac:dyDescent="0.25">
      <c r="A94" s="8"/>
      <c r="B94" s="14" t="s">
        <v>44</v>
      </c>
      <c r="C94" s="6">
        <v>1.22037</v>
      </c>
      <c r="D94" s="6">
        <v>1.99797</v>
      </c>
      <c r="E94" s="6">
        <v>0.73765700000000001</v>
      </c>
      <c r="F94" s="6">
        <v>0.59606499999999996</v>
      </c>
      <c r="G94" s="6">
        <v>0.57910600000000001</v>
      </c>
      <c r="H94" s="6">
        <v>0.61614199999999997</v>
      </c>
      <c r="I94" s="6">
        <v>0.75172099999999997</v>
      </c>
      <c r="J94" s="6">
        <v>11490</v>
      </c>
      <c r="K94" s="6">
        <v>0.62060400000000004</v>
      </c>
      <c r="L94" s="6">
        <v>0.306058</v>
      </c>
      <c r="M94" s="6">
        <v>0.18090200000000001</v>
      </c>
      <c r="N94" s="6">
        <v>8.6715299999999995E-2</v>
      </c>
      <c r="O94" s="6">
        <v>0.444517</v>
      </c>
      <c r="P94" s="6">
        <v>31925</v>
      </c>
      <c r="R94" s="1"/>
      <c r="S94" s="1"/>
      <c r="T94" s="1"/>
      <c r="U94"/>
      <c r="V94"/>
      <c r="W94"/>
      <c r="X94"/>
    </row>
    <row r="95" spans="1:24" x14ac:dyDescent="0.25">
      <c r="A95" s="8"/>
      <c r="B95" s="14" t="s">
        <v>45</v>
      </c>
      <c r="C95" s="6">
        <v>1.4233</v>
      </c>
      <c r="D95" s="6">
        <v>2.3348900000000001</v>
      </c>
      <c r="E95" s="6">
        <v>0.73697100000000004</v>
      </c>
      <c r="F95" s="6">
        <v>0.51105500000000004</v>
      </c>
      <c r="G95" s="6">
        <v>0.54939700000000002</v>
      </c>
      <c r="H95" s="6">
        <v>0.55460600000000004</v>
      </c>
      <c r="I95" s="6">
        <v>0.74254799999999999</v>
      </c>
      <c r="J95" s="6">
        <v>11490</v>
      </c>
      <c r="K95" s="6">
        <v>0.55385200000000001</v>
      </c>
      <c r="L95" s="6">
        <v>0.28249000000000002</v>
      </c>
      <c r="M95" s="6">
        <v>0.178096</v>
      </c>
      <c r="N95" s="6">
        <v>0.12461</v>
      </c>
      <c r="O95" s="6">
        <v>0.435701</v>
      </c>
      <c r="P95" s="6">
        <v>31925</v>
      </c>
      <c r="R95" s="1"/>
      <c r="S95" s="1"/>
      <c r="T95" s="1"/>
      <c r="U95"/>
      <c r="V95"/>
      <c r="W95"/>
      <c r="X95"/>
    </row>
    <row r="96" spans="1:24" x14ac:dyDescent="0.25">
      <c r="A96" s="8"/>
      <c r="B96" s="14" t="s">
        <v>46</v>
      </c>
      <c r="C96" s="6">
        <v>1.9944</v>
      </c>
      <c r="D96" s="6">
        <v>2.8292299999999999</v>
      </c>
      <c r="E96" s="6">
        <v>0.78134499999999996</v>
      </c>
      <c r="F96" s="6">
        <v>0.48852400000000001</v>
      </c>
      <c r="G96" s="6">
        <v>0.50654200000000005</v>
      </c>
      <c r="H96" s="6">
        <v>0.49926599999999999</v>
      </c>
      <c r="I96" s="6">
        <v>0.77377700000000005</v>
      </c>
      <c r="J96" s="6">
        <v>11490</v>
      </c>
      <c r="K96" s="6">
        <v>0.53694500000000001</v>
      </c>
      <c r="L96" s="6">
        <v>0.21723300000000001</v>
      </c>
      <c r="M96" s="6">
        <v>0.165686</v>
      </c>
      <c r="N96" s="6">
        <v>8.4833699999999998E-2</v>
      </c>
      <c r="O96" s="6">
        <v>0.42528199999999999</v>
      </c>
      <c r="P96" s="6">
        <v>31925</v>
      </c>
      <c r="R96" s="1"/>
      <c r="S96" s="1"/>
      <c r="T96" s="1"/>
      <c r="U96"/>
      <c r="V96"/>
      <c r="W96"/>
      <c r="X96"/>
    </row>
    <row r="97" spans="1:24" x14ac:dyDescent="0.25">
      <c r="A97" s="8"/>
      <c r="B97" s="15" t="s">
        <v>47</v>
      </c>
      <c r="C97" s="6">
        <v>7.8289600000000004</v>
      </c>
      <c r="D97" s="6">
        <v>4.1533899999999999</v>
      </c>
      <c r="E97" s="6">
        <v>0.35479899999999998</v>
      </c>
      <c r="F97" s="6">
        <v>0.15034600000000001</v>
      </c>
      <c r="G97" s="6">
        <v>0.328401</v>
      </c>
      <c r="H97" s="6">
        <v>0.22963600000000001</v>
      </c>
      <c r="I97" s="6">
        <v>0.7944</v>
      </c>
      <c r="J97" s="6">
        <v>11490</v>
      </c>
      <c r="K97" s="6">
        <v>0.18582599999999999</v>
      </c>
      <c r="L97" s="6">
        <v>0.156442</v>
      </c>
      <c r="M97" s="6">
        <v>0.19481100000000001</v>
      </c>
      <c r="N97" s="6">
        <v>7.9195299999999996E-2</v>
      </c>
      <c r="O97" s="6">
        <v>0.38171500000000003</v>
      </c>
      <c r="P97" s="6">
        <v>31925</v>
      </c>
      <c r="R97" s="1"/>
      <c r="S97" s="1"/>
      <c r="T97" s="1"/>
      <c r="U97"/>
      <c r="V97"/>
      <c r="W97"/>
      <c r="X97"/>
    </row>
    <row r="98" spans="1:24" x14ac:dyDescent="0.25">
      <c r="A98" s="8"/>
      <c r="B98" s="15" t="s">
        <v>48</v>
      </c>
      <c r="C98" s="6">
        <v>6.6715900000000001</v>
      </c>
      <c r="D98" s="6">
        <v>4.3822799999999997</v>
      </c>
      <c r="E98" s="6">
        <v>0.68558399999999997</v>
      </c>
      <c r="F98" s="6">
        <v>0.24121400000000001</v>
      </c>
      <c r="G98" s="6">
        <v>0.42589700000000003</v>
      </c>
      <c r="H98" s="6">
        <v>0.31746400000000002</v>
      </c>
      <c r="I98" s="6">
        <v>0.89611700000000005</v>
      </c>
      <c r="J98" s="6">
        <v>11490</v>
      </c>
      <c r="K98" s="6">
        <v>0.200214</v>
      </c>
      <c r="L98" s="6">
        <v>0.16342999999999999</v>
      </c>
      <c r="M98" s="6">
        <v>0.16739299999999999</v>
      </c>
      <c r="N98" s="6">
        <v>8.8142499999999999E-2</v>
      </c>
      <c r="O98" s="6">
        <v>0.41829</v>
      </c>
      <c r="P98" s="6">
        <v>31925</v>
      </c>
      <c r="R98" s="1"/>
      <c r="S98" s="1"/>
      <c r="T98" s="1"/>
      <c r="U98"/>
      <c r="V98"/>
      <c r="W98"/>
      <c r="X98"/>
    </row>
    <row r="99" spans="1:24" x14ac:dyDescent="0.25">
      <c r="A99" s="8"/>
      <c r="B99" s="14" t="s">
        <v>49</v>
      </c>
      <c r="C99" s="6">
        <v>5.1909200000000002</v>
      </c>
      <c r="D99" s="6">
        <v>4.6795099999999996</v>
      </c>
      <c r="E99" s="6">
        <v>1.1183799999999999</v>
      </c>
      <c r="F99" s="6">
        <v>0.36266700000000002</v>
      </c>
      <c r="G99" s="6">
        <v>0.55230199999999996</v>
      </c>
      <c r="H99" s="6">
        <v>0.42896699999999999</v>
      </c>
      <c r="I99" s="6">
        <v>1.02912</v>
      </c>
      <c r="J99" s="6">
        <v>11490</v>
      </c>
      <c r="K99" s="6">
        <v>0.23243800000000001</v>
      </c>
      <c r="L99" s="6">
        <v>0.16859299999999999</v>
      </c>
      <c r="M99" s="6">
        <v>0.123154</v>
      </c>
      <c r="N99" s="6">
        <v>8.0400399999999997E-2</v>
      </c>
      <c r="O99" s="6">
        <v>0.46215000000000001</v>
      </c>
      <c r="P99" s="6">
        <v>31925</v>
      </c>
      <c r="R99" s="1"/>
      <c r="S99" s="1"/>
      <c r="T99" s="1"/>
      <c r="U99"/>
      <c r="V99"/>
      <c r="W99"/>
      <c r="X99"/>
    </row>
    <row r="100" spans="1:24" x14ac:dyDescent="0.25">
      <c r="A100" s="6" t="s">
        <v>28</v>
      </c>
      <c r="B100" s="11">
        <v>44128.125</v>
      </c>
      <c r="C100" s="6">
        <v>1.1234599999999999</v>
      </c>
      <c r="D100" s="6">
        <v>2.0457999999999998</v>
      </c>
      <c r="E100" s="6">
        <v>1.59924</v>
      </c>
      <c r="F100" s="6">
        <v>0.91412800000000005</v>
      </c>
      <c r="G100" s="6">
        <v>1.33745</v>
      </c>
      <c r="H100" s="6">
        <v>1.1813899999999999</v>
      </c>
      <c r="I100" s="6">
        <v>1.29664</v>
      </c>
      <c r="J100" s="6">
        <v>20435</v>
      </c>
      <c r="K100" s="6">
        <v>0.63724000000000003</v>
      </c>
      <c r="L100" s="6">
        <v>0.38939800000000002</v>
      </c>
      <c r="M100" s="6">
        <v>0.34544999999999998</v>
      </c>
      <c r="N100" s="6">
        <v>0.14898</v>
      </c>
      <c r="O100" s="6">
        <v>0.69524300000000006</v>
      </c>
      <c r="P100" s="6">
        <v>56747</v>
      </c>
    </row>
    <row r="101" spans="1:24" x14ac:dyDescent="0.25">
      <c r="A101" s="8"/>
      <c r="B101" s="14" t="s">
        <v>44</v>
      </c>
      <c r="C101" s="6">
        <v>0.92020900000000005</v>
      </c>
      <c r="D101" s="6">
        <v>1.17943</v>
      </c>
      <c r="E101" s="6">
        <v>1.6423399999999999</v>
      </c>
      <c r="F101" s="6">
        <v>1.9348099999999999</v>
      </c>
      <c r="G101" s="6">
        <v>1.4288000000000001</v>
      </c>
      <c r="H101" s="6">
        <v>0.79661099999999996</v>
      </c>
      <c r="I101" s="6">
        <v>1.3288500000000001</v>
      </c>
      <c r="J101" s="6">
        <v>20435</v>
      </c>
      <c r="K101" s="6">
        <v>0.40257799999999999</v>
      </c>
      <c r="L101" s="6">
        <v>0.35677900000000001</v>
      </c>
      <c r="M101" s="6">
        <v>0.478327</v>
      </c>
      <c r="N101" s="6">
        <v>0.19828899999999999</v>
      </c>
      <c r="O101" s="6">
        <v>0.70341399999999998</v>
      </c>
      <c r="P101" s="6">
        <v>56747</v>
      </c>
      <c r="R101" s="1"/>
      <c r="S101" s="1"/>
      <c r="T101" s="1"/>
      <c r="U101"/>
      <c r="V101"/>
      <c r="W101"/>
      <c r="X101"/>
    </row>
    <row r="102" spans="1:24" x14ac:dyDescent="0.25">
      <c r="A102" s="8"/>
      <c r="B102" s="14" t="s">
        <v>45</v>
      </c>
      <c r="C102" s="6">
        <v>1.11002</v>
      </c>
      <c r="D102" s="6">
        <v>1.3634999999999999</v>
      </c>
      <c r="E102" s="6">
        <v>1.5694900000000001</v>
      </c>
      <c r="F102" s="6">
        <v>1.4990000000000001</v>
      </c>
      <c r="G102" s="6">
        <v>1.4170100000000001</v>
      </c>
      <c r="H102" s="6">
        <v>0.84606000000000003</v>
      </c>
      <c r="I102" s="6">
        <v>1.2665599999999999</v>
      </c>
      <c r="J102" s="6">
        <v>20435</v>
      </c>
      <c r="K102" s="6">
        <v>0.42621399999999998</v>
      </c>
      <c r="L102" s="6">
        <v>0.33529399999999998</v>
      </c>
      <c r="M102" s="6">
        <v>0.38384499999999999</v>
      </c>
      <c r="N102" s="6">
        <v>0.199213</v>
      </c>
      <c r="O102" s="6">
        <v>0.66493199999999997</v>
      </c>
      <c r="P102" s="6">
        <v>56747</v>
      </c>
      <c r="R102" s="1"/>
      <c r="S102" s="1"/>
      <c r="T102" s="1"/>
      <c r="U102"/>
      <c r="V102"/>
      <c r="W102"/>
      <c r="X102"/>
    </row>
    <row r="103" spans="1:24" x14ac:dyDescent="0.25">
      <c r="A103" s="8"/>
      <c r="B103" s="14" t="s">
        <v>46</v>
      </c>
      <c r="C103" s="6">
        <v>1.1291</v>
      </c>
      <c r="D103" s="6">
        <v>1.60747</v>
      </c>
      <c r="E103" s="6">
        <v>1.61866</v>
      </c>
      <c r="F103" s="6">
        <v>1.2210000000000001</v>
      </c>
      <c r="G103" s="6">
        <v>1.4452799999999999</v>
      </c>
      <c r="H103" s="6">
        <v>1.1346400000000001</v>
      </c>
      <c r="I103" s="6">
        <v>1.3353299999999999</v>
      </c>
      <c r="J103" s="6">
        <v>20435</v>
      </c>
      <c r="K103" s="6">
        <v>0.53666400000000003</v>
      </c>
      <c r="L103" s="6">
        <v>0.34855599999999998</v>
      </c>
      <c r="M103" s="6">
        <v>0.37920599999999999</v>
      </c>
      <c r="N103" s="6">
        <v>0.159298</v>
      </c>
      <c r="O103" s="6">
        <v>0.69767900000000005</v>
      </c>
      <c r="P103" s="6">
        <v>56747</v>
      </c>
      <c r="R103" s="1"/>
      <c r="S103" s="1"/>
      <c r="T103" s="1"/>
      <c r="U103"/>
      <c r="V103"/>
      <c r="W103"/>
      <c r="X103"/>
    </row>
    <row r="104" spans="1:24" x14ac:dyDescent="0.25">
      <c r="A104" s="8"/>
      <c r="B104" s="15" t="s">
        <v>47</v>
      </c>
      <c r="C104" s="6">
        <v>0.922126</v>
      </c>
      <c r="D104" s="6">
        <v>2.2461099999999998</v>
      </c>
      <c r="E104" s="6">
        <v>1.71576</v>
      </c>
      <c r="F104" s="6">
        <v>0.798315</v>
      </c>
      <c r="G104" s="6">
        <v>1.37134</v>
      </c>
      <c r="H104" s="6">
        <v>1.2025300000000001</v>
      </c>
      <c r="I104" s="6">
        <v>1.31626</v>
      </c>
      <c r="J104" s="6">
        <v>20435</v>
      </c>
      <c r="K104" s="6">
        <v>0.72021299999999999</v>
      </c>
      <c r="L104" s="6">
        <v>0.37507200000000002</v>
      </c>
      <c r="M104" s="6">
        <v>0.32104199999999999</v>
      </c>
      <c r="N104" s="6">
        <v>0.14013400000000001</v>
      </c>
      <c r="O104" s="6">
        <v>0.70511999999999997</v>
      </c>
      <c r="P104" s="6">
        <v>56747</v>
      </c>
      <c r="R104" s="1"/>
      <c r="S104" s="1"/>
      <c r="T104" s="1"/>
      <c r="U104"/>
      <c r="V104"/>
      <c r="W104"/>
      <c r="X104"/>
    </row>
    <row r="105" spans="1:24" x14ac:dyDescent="0.25">
      <c r="A105" s="8"/>
      <c r="B105" s="15" t="s">
        <v>48</v>
      </c>
      <c r="C105" s="6">
        <v>0.78405800000000003</v>
      </c>
      <c r="D105" s="6">
        <v>2.5632100000000002</v>
      </c>
      <c r="E105" s="6">
        <v>1.9759599999999999</v>
      </c>
      <c r="F105" s="6">
        <v>0.747502</v>
      </c>
      <c r="G105" s="6">
        <v>1.32481</v>
      </c>
      <c r="H105" s="6">
        <v>1.1823600000000001</v>
      </c>
      <c r="I105" s="6">
        <v>1.34724</v>
      </c>
      <c r="J105" s="6">
        <v>20435</v>
      </c>
      <c r="K105" s="6">
        <v>0.69875399999999999</v>
      </c>
      <c r="L105" s="6">
        <v>0.42354000000000003</v>
      </c>
      <c r="M105" s="6">
        <v>0.35478599999999999</v>
      </c>
      <c r="N105" s="6">
        <v>0.13161600000000001</v>
      </c>
      <c r="O105" s="6">
        <v>0.72489599999999998</v>
      </c>
      <c r="P105" s="6">
        <v>56747</v>
      </c>
      <c r="R105" s="1"/>
      <c r="S105" s="1"/>
      <c r="T105" s="1"/>
      <c r="U105"/>
      <c r="V105"/>
      <c r="W105"/>
      <c r="X105"/>
    </row>
    <row r="106" spans="1:24" x14ac:dyDescent="0.25">
      <c r="A106" s="8"/>
      <c r="B106" s="14" t="s">
        <v>49</v>
      </c>
      <c r="C106" s="6">
        <v>0.69591400000000003</v>
      </c>
      <c r="D106" s="6">
        <v>2.69109</v>
      </c>
      <c r="E106" s="6">
        <v>2.1782300000000001</v>
      </c>
      <c r="F106" s="6">
        <v>0.64533200000000002</v>
      </c>
      <c r="G106" s="6">
        <v>1.2580800000000001</v>
      </c>
      <c r="H106" s="6">
        <v>1.0991</v>
      </c>
      <c r="I106" s="6">
        <v>1.32142</v>
      </c>
      <c r="J106" s="6">
        <v>20435</v>
      </c>
      <c r="K106" s="6">
        <v>0.65583199999999997</v>
      </c>
      <c r="L106" s="6">
        <v>0.40538000000000002</v>
      </c>
      <c r="M106" s="6">
        <v>0.34187699999999999</v>
      </c>
      <c r="N106" s="6">
        <v>0.135764</v>
      </c>
      <c r="O106" s="6">
        <v>0.70587699999999998</v>
      </c>
      <c r="P106" s="6">
        <v>56747</v>
      </c>
      <c r="R106" s="1"/>
      <c r="S106" s="1"/>
      <c r="T106" s="1"/>
      <c r="U106"/>
      <c r="V106"/>
      <c r="W106"/>
      <c r="X106"/>
    </row>
    <row r="107" spans="1:24" x14ac:dyDescent="0.25">
      <c r="A107" s="6" t="s">
        <v>29</v>
      </c>
      <c r="B107" s="11">
        <v>42613.125</v>
      </c>
      <c r="C107" s="6">
        <v>10.298999999999999</v>
      </c>
      <c r="D107" s="6">
        <v>2.9178099999999998</v>
      </c>
      <c r="E107" s="6">
        <v>1.35877</v>
      </c>
      <c r="F107" s="6">
        <v>0.76691100000000001</v>
      </c>
      <c r="G107" s="6">
        <v>0.47263699999999997</v>
      </c>
      <c r="H107" s="6">
        <v>0.38226900000000003</v>
      </c>
      <c r="I107" s="6">
        <v>1.10226</v>
      </c>
      <c r="J107" s="6">
        <v>31942</v>
      </c>
      <c r="K107" s="6">
        <v>0.37699100000000002</v>
      </c>
      <c r="L107" s="6">
        <v>0.72189400000000004</v>
      </c>
      <c r="M107" s="6">
        <v>0.33082699999999998</v>
      </c>
      <c r="N107" s="6">
        <v>0.16791500000000001</v>
      </c>
      <c r="O107" s="6">
        <v>0.64227400000000001</v>
      </c>
      <c r="P107" s="6">
        <v>88696</v>
      </c>
    </row>
    <row r="108" spans="1:24" x14ac:dyDescent="0.25">
      <c r="A108" s="8"/>
      <c r="B108" s="14" t="s">
        <v>44</v>
      </c>
      <c r="C108" s="6">
        <v>6.7336999999999998</v>
      </c>
      <c r="D108" s="6">
        <v>1.8026599999999999</v>
      </c>
      <c r="E108" s="6">
        <v>0.85297999999999996</v>
      </c>
      <c r="F108" s="6">
        <v>0.60649900000000001</v>
      </c>
      <c r="G108" s="6">
        <v>0.45549400000000001</v>
      </c>
      <c r="H108" s="6">
        <v>0.588121</v>
      </c>
      <c r="I108" s="6">
        <v>0.86751500000000004</v>
      </c>
      <c r="J108" s="6">
        <v>31942</v>
      </c>
      <c r="K108" s="6">
        <v>0.17871699999999999</v>
      </c>
      <c r="L108" s="6">
        <v>0.41476000000000002</v>
      </c>
      <c r="M108" s="6">
        <v>0.31027700000000003</v>
      </c>
      <c r="N108" s="6">
        <v>8.6819400000000005E-2</v>
      </c>
      <c r="O108" s="6">
        <v>0.46704000000000001</v>
      </c>
      <c r="P108" s="6">
        <v>88696</v>
      </c>
      <c r="R108" s="1"/>
      <c r="S108" s="1"/>
      <c r="T108" s="1"/>
      <c r="U108"/>
      <c r="V108"/>
      <c r="W108"/>
      <c r="X108"/>
    </row>
    <row r="109" spans="1:24" x14ac:dyDescent="0.25">
      <c r="A109" s="8"/>
      <c r="B109" s="14" t="s">
        <v>45</v>
      </c>
      <c r="C109" s="6">
        <v>9.1182400000000001</v>
      </c>
      <c r="D109" s="6">
        <v>2.2214</v>
      </c>
      <c r="E109" s="6">
        <v>1.12147</v>
      </c>
      <c r="F109" s="6">
        <v>0.73497199999999996</v>
      </c>
      <c r="G109" s="6">
        <v>0.44700800000000002</v>
      </c>
      <c r="H109" s="6">
        <v>0.469393</v>
      </c>
      <c r="I109" s="6">
        <v>0.99255700000000002</v>
      </c>
      <c r="J109" s="6">
        <v>31942</v>
      </c>
      <c r="K109" s="6">
        <v>0.25563000000000002</v>
      </c>
      <c r="L109" s="6">
        <v>0.58647300000000002</v>
      </c>
      <c r="M109" s="6">
        <v>0.30502299999999999</v>
      </c>
      <c r="N109" s="6">
        <v>0.106548</v>
      </c>
      <c r="O109" s="6">
        <v>0.55065299999999995</v>
      </c>
      <c r="P109" s="6">
        <v>88696</v>
      </c>
      <c r="R109" s="1"/>
      <c r="S109" s="1"/>
      <c r="T109" s="1"/>
      <c r="U109"/>
      <c r="V109"/>
      <c r="W109"/>
      <c r="X109"/>
    </row>
    <row r="110" spans="1:24" x14ac:dyDescent="0.25">
      <c r="A110" s="8"/>
      <c r="B110" s="14" t="s">
        <v>46</v>
      </c>
      <c r="C110" s="6">
        <v>10.996600000000001</v>
      </c>
      <c r="D110" s="6">
        <v>2.5875300000000001</v>
      </c>
      <c r="E110" s="6">
        <v>1.35673</v>
      </c>
      <c r="F110" s="6">
        <v>0.83045899999999995</v>
      </c>
      <c r="G110" s="6">
        <v>0.44631300000000002</v>
      </c>
      <c r="H110" s="6">
        <v>0.387374</v>
      </c>
      <c r="I110" s="6">
        <v>1.10128</v>
      </c>
      <c r="J110" s="6">
        <v>31942</v>
      </c>
      <c r="K110" s="6">
        <v>0.31242799999999998</v>
      </c>
      <c r="L110" s="6">
        <v>0.71621800000000002</v>
      </c>
      <c r="M110" s="6">
        <v>0.33834399999999998</v>
      </c>
      <c r="N110" s="6">
        <v>0.11988500000000001</v>
      </c>
      <c r="O110" s="6">
        <v>0.62483100000000003</v>
      </c>
      <c r="P110" s="6">
        <v>88696</v>
      </c>
      <c r="R110" s="1"/>
      <c r="S110" s="1"/>
      <c r="T110" s="1"/>
      <c r="U110"/>
      <c r="V110"/>
      <c r="W110"/>
      <c r="X110"/>
    </row>
    <row r="111" spans="1:24" x14ac:dyDescent="0.25">
      <c r="A111" s="8"/>
      <c r="B111" s="15" t="s">
        <v>47</v>
      </c>
      <c r="C111" s="6">
        <v>8.3017000000000003</v>
      </c>
      <c r="D111" s="6">
        <v>3.0591400000000002</v>
      </c>
      <c r="E111" s="6">
        <v>1.21774</v>
      </c>
      <c r="F111" s="6">
        <v>0.71663100000000002</v>
      </c>
      <c r="G111" s="6">
        <v>0.52894200000000002</v>
      </c>
      <c r="H111" s="6">
        <v>0.39935500000000002</v>
      </c>
      <c r="I111" s="6">
        <v>1.0483499999999999</v>
      </c>
      <c r="J111" s="6">
        <v>31942</v>
      </c>
      <c r="K111" s="6">
        <v>0.37051600000000001</v>
      </c>
      <c r="L111" s="6">
        <v>0.65549299999999999</v>
      </c>
      <c r="M111" s="6">
        <v>0.36004199999999997</v>
      </c>
      <c r="N111" s="6">
        <v>0.19162000000000001</v>
      </c>
      <c r="O111" s="6">
        <v>0.62153700000000001</v>
      </c>
      <c r="P111" s="6">
        <v>88696</v>
      </c>
      <c r="R111" s="1"/>
      <c r="S111" s="1"/>
      <c r="T111" s="1"/>
      <c r="U111"/>
      <c r="V111"/>
      <c r="W111"/>
      <c r="X111"/>
    </row>
    <row r="112" spans="1:24" x14ac:dyDescent="0.25">
      <c r="A112" s="8"/>
      <c r="B112" s="15" t="s">
        <v>48</v>
      </c>
      <c r="C112" s="6">
        <v>7.9918399999999998</v>
      </c>
      <c r="D112" s="6">
        <v>3.7943699999999998</v>
      </c>
      <c r="E112" s="6">
        <v>1.3954</v>
      </c>
      <c r="F112" s="6">
        <v>0.71969899999999998</v>
      </c>
      <c r="G112" s="6">
        <v>0.49536000000000002</v>
      </c>
      <c r="H112" s="6">
        <v>0.37316700000000003</v>
      </c>
      <c r="I112" s="6">
        <v>1.1096999999999999</v>
      </c>
      <c r="J112" s="6">
        <v>31942</v>
      </c>
      <c r="K112" s="6">
        <v>0.42979699999999998</v>
      </c>
      <c r="L112" s="6">
        <v>0.73868999999999996</v>
      </c>
      <c r="M112" s="6">
        <v>0.31874200000000003</v>
      </c>
      <c r="N112" s="6">
        <v>0.19633400000000001</v>
      </c>
      <c r="O112" s="6">
        <v>0.65768099999999996</v>
      </c>
      <c r="P112" s="6">
        <v>88696</v>
      </c>
      <c r="R112" s="1"/>
      <c r="S112" s="1"/>
      <c r="T112" s="1"/>
      <c r="U112"/>
      <c r="V112"/>
      <c r="W112"/>
      <c r="X112"/>
    </row>
    <row r="113" spans="1:24" x14ac:dyDescent="0.25">
      <c r="A113" s="8"/>
      <c r="B113" s="14" t="s">
        <v>49</v>
      </c>
      <c r="C113" s="6">
        <v>5.9332799999999999</v>
      </c>
      <c r="D113" s="6">
        <v>4.3913500000000001</v>
      </c>
      <c r="E113" s="6">
        <v>1.4482600000000001</v>
      </c>
      <c r="F113" s="6">
        <v>0.77084799999999998</v>
      </c>
      <c r="G113" s="6">
        <v>0.63471900000000003</v>
      </c>
      <c r="H113" s="6">
        <v>0.41123199999999999</v>
      </c>
      <c r="I113" s="6">
        <v>1.1657999999999999</v>
      </c>
      <c r="J113" s="6">
        <v>31942</v>
      </c>
      <c r="K113" s="6">
        <v>0.51639599999999997</v>
      </c>
      <c r="L113" s="6">
        <v>0.74761100000000003</v>
      </c>
      <c r="M113" s="6">
        <v>0.354045</v>
      </c>
      <c r="N113" s="6">
        <v>0.20915700000000001</v>
      </c>
      <c r="O113" s="6">
        <v>0.69890799999999997</v>
      </c>
      <c r="P113" s="6">
        <v>88696</v>
      </c>
      <c r="R113" s="1"/>
      <c r="S113" s="1"/>
      <c r="T113" s="1"/>
      <c r="U113"/>
      <c r="V113"/>
      <c r="W113"/>
      <c r="X113"/>
    </row>
    <row r="114" spans="1:24" x14ac:dyDescent="0.25">
      <c r="A114" s="6" t="s">
        <v>30</v>
      </c>
      <c r="B114" s="11">
        <v>42554.125</v>
      </c>
      <c r="C114" s="6">
        <v>4.88558</v>
      </c>
      <c r="D114" s="6">
        <v>1.5495699999999999</v>
      </c>
      <c r="E114" s="6">
        <v>1.61598</v>
      </c>
      <c r="F114" s="6">
        <v>1.95567</v>
      </c>
      <c r="G114" s="6">
        <v>1.1727300000000001</v>
      </c>
      <c r="H114" s="6">
        <v>1.13018</v>
      </c>
      <c r="I114" s="6">
        <v>1.5079499999999999</v>
      </c>
      <c r="J114" s="6">
        <v>45980</v>
      </c>
      <c r="K114" s="6">
        <v>0.68170600000000003</v>
      </c>
      <c r="L114" s="6">
        <v>0.52904899999999999</v>
      </c>
      <c r="M114" s="6">
        <v>0.378886</v>
      </c>
      <c r="N114" s="6">
        <v>0.48766900000000002</v>
      </c>
      <c r="O114" s="6">
        <v>0.87651999999999997</v>
      </c>
      <c r="P114" s="6">
        <v>124919</v>
      </c>
    </row>
    <row r="115" spans="1:24" x14ac:dyDescent="0.25">
      <c r="A115" s="8"/>
      <c r="B115" s="14" t="s">
        <v>44</v>
      </c>
      <c r="C115" s="6">
        <v>5.3104699999999996</v>
      </c>
      <c r="D115" s="6">
        <v>4.6632400000000001</v>
      </c>
      <c r="E115" s="6">
        <v>2.52007</v>
      </c>
      <c r="F115" s="6">
        <v>1.1253200000000001</v>
      </c>
      <c r="G115" s="6">
        <v>1.1975499999999999</v>
      </c>
      <c r="H115" s="6">
        <v>0.95942499999999997</v>
      </c>
      <c r="I115" s="6">
        <v>1.6973199999999999</v>
      </c>
      <c r="J115" s="6">
        <v>45980</v>
      </c>
      <c r="K115" s="6">
        <v>0.74016199999999999</v>
      </c>
      <c r="L115" s="6">
        <v>0.54928999999999994</v>
      </c>
      <c r="M115" s="6">
        <v>0.25976399999999999</v>
      </c>
      <c r="N115" s="6">
        <v>0.482317</v>
      </c>
      <c r="O115" s="6">
        <v>0.93555100000000002</v>
      </c>
      <c r="P115" s="6">
        <v>124919</v>
      </c>
      <c r="R115" s="1"/>
      <c r="S115" s="1"/>
      <c r="T115" s="1"/>
      <c r="U115"/>
      <c r="V115"/>
      <c r="W115"/>
      <c r="X115"/>
    </row>
    <row r="116" spans="1:24" x14ac:dyDescent="0.25">
      <c r="A116" s="8"/>
      <c r="B116" s="14" t="s">
        <v>45</v>
      </c>
      <c r="C116" s="6">
        <v>5.9721299999999999</v>
      </c>
      <c r="D116" s="6">
        <v>3.2823799999999999</v>
      </c>
      <c r="E116" s="6">
        <v>2.1067999999999998</v>
      </c>
      <c r="F116" s="6">
        <v>1.62381</v>
      </c>
      <c r="G116" s="6">
        <v>1.1786300000000001</v>
      </c>
      <c r="H116" s="6">
        <v>1.0808500000000001</v>
      </c>
      <c r="I116" s="6">
        <v>1.67255</v>
      </c>
      <c r="J116" s="6">
        <v>45980</v>
      </c>
      <c r="K116" s="6">
        <v>0.75345600000000001</v>
      </c>
      <c r="L116" s="6">
        <v>0.537462</v>
      </c>
      <c r="M116" s="6">
        <v>0.35125200000000001</v>
      </c>
      <c r="N116" s="6">
        <v>0.53659500000000004</v>
      </c>
      <c r="O116" s="6">
        <v>0.95158600000000004</v>
      </c>
      <c r="P116" s="6">
        <v>124919</v>
      </c>
      <c r="R116" s="1"/>
      <c r="S116" s="1"/>
      <c r="T116" s="1"/>
      <c r="U116"/>
      <c r="V116"/>
      <c r="W116"/>
      <c r="X116"/>
    </row>
    <row r="117" spans="1:24" x14ac:dyDescent="0.25">
      <c r="A117" s="8"/>
      <c r="B117" s="14" t="s">
        <v>46</v>
      </c>
      <c r="C117" s="6">
        <v>5.85731</v>
      </c>
      <c r="D117" s="6">
        <v>2.3686600000000002</v>
      </c>
      <c r="E117" s="6">
        <v>1.84555</v>
      </c>
      <c r="F117" s="6">
        <v>1.9261999999999999</v>
      </c>
      <c r="G117" s="6">
        <v>1.19336</v>
      </c>
      <c r="H117" s="6">
        <v>1.13167</v>
      </c>
      <c r="I117" s="6">
        <v>1.63493</v>
      </c>
      <c r="J117" s="6">
        <v>45980</v>
      </c>
      <c r="K117" s="6">
        <v>0.72123499999999996</v>
      </c>
      <c r="L117" s="6">
        <v>0.54888800000000004</v>
      </c>
      <c r="M117" s="6">
        <v>0.38472499999999998</v>
      </c>
      <c r="N117" s="6">
        <v>0.529887</v>
      </c>
      <c r="O117" s="6">
        <v>0.93985399999999997</v>
      </c>
      <c r="P117" s="6">
        <v>124919</v>
      </c>
      <c r="R117" s="1"/>
      <c r="S117" s="1"/>
      <c r="T117" s="1"/>
      <c r="U117"/>
      <c r="V117"/>
      <c r="W117"/>
      <c r="X117"/>
    </row>
    <row r="118" spans="1:24" x14ac:dyDescent="0.25">
      <c r="A118" s="8"/>
      <c r="B118" s="15" t="s">
        <v>47</v>
      </c>
      <c r="C118" s="6">
        <v>5.3271199999999999</v>
      </c>
      <c r="D118" s="6">
        <v>1.12323</v>
      </c>
      <c r="E118" s="6">
        <v>1.65632</v>
      </c>
      <c r="F118" s="6">
        <v>2.09938</v>
      </c>
      <c r="G118" s="6">
        <v>1.24088</v>
      </c>
      <c r="H118" s="6">
        <v>1.26065</v>
      </c>
      <c r="I118" s="6">
        <v>1.57514</v>
      </c>
      <c r="J118" s="6">
        <v>45980</v>
      </c>
      <c r="K118" s="6">
        <v>0.73911499999999997</v>
      </c>
      <c r="L118" s="6">
        <v>0.58225700000000002</v>
      </c>
      <c r="M118" s="6">
        <v>0.35197600000000001</v>
      </c>
      <c r="N118" s="6">
        <v>0.42377700000000001</v>
      </c>
      <c r="O118" s="6">
        <v>0.90136000000000005</v>
      </c>
      <c r="P118" s="6">
        <v>124919</v>
      </c>
      <c r="R118" s="1"/>
      <c r="S118" s="1"/>
      <c r="T118" s="1"/>
      <c r="U118"/>
      <c r="V118"/>
      <c r="W118"/>
      <c r="X118"/>
    </row>
    <row r="119" spans="1:24" x14ac:dyDescent="0.25">
      <c r="A119" s="8"/>
      <c r="B119" s="15" t="s">
        <v>48</v>
      </c>
      <c r="C119" s="6">
        <v>5.3079499999999999</v>
      </c>
      <c r="D119" s="6">
        <v>0.95973699999999995</v>
      </c>
      <c r="E119" s="6">
        <v>1.5808500000000001</v>
      </c>
      <c r="F119" s="6">
        <v>2.2037300000000002</v>
      </c>
      <c r="G119" s="6">
        <v>1.24543</v>
      </c>
      <c r="H119" s="6">
        <v>1.30122</v>
      </c>
      <c r="I119" s="6">
        <v>1.5843499999999999</v>
      </c>
      <c r="J119" s="6">
        <v>45980</v>
      </c>
      <c r="K119" s="6">
        <v>0.72089999999999999</v>
      </c>
      <c r="L119" s="6">
        <v>0.584588</v>
      </c>
      <c r="M119" s="6">
        <v>0.33879199999999998</v>
      </c>
      <c r="N119" s="6">
        <v>0.41501700000000002</v>
      </c>
      <c r="O119" s="6">
        <v>0.898891</v>
      </c>
      <c r="P119" s="6">
        <v>124919</v>
      </c>
      <c r="R119" s="1"/>
      <c r="S119" s="1"/>
      <c r="T119" s="1"/>
      <c r="U119"/>
      <c r="V119"/>
      <c r="W119"/>
      <c r="X119"/>
    </row>
    <row r="120" spans="1:24" x14ac:dyDescent="0.25">
      <c r="A120" s="8"/>
      <c r="B120" s="14" t="s">
        <v>49</v>
      </c>
      <c r="C120" s="6">
        <v>5.6634700000000002</v>
      </c>
      <c r="D120" s="6">
        <v>0.96867599999999998</v>
      </c>
      <c r="E120" s="6">
        <v>1.27254</v>
      </c>
      <c r="F120" s="6">
        <v>2.0439799999999999</v>
      </c>
      <c r="G120" s="6">
        <v>1.2616400000000001</v>
      </c>
      <c r="H120" s="6">
        <v>1.20296</v>
      </c>
      <c r="I120" s="6">
        <v>1.49508</v>
      </c>
      <c r="J120" s="6">
        <v>45980</v>
      </c>
      <c r="K120" s="6">
        <v>0.70818700000000001</v>
      </c>
      <c r="L120" s="6">
        <v>0.55820999999999998</v>
      </c>
      <c r="M120" s="6">
        <v>0.33287099999999997</v>
      </c>
      <c r="N120" s="6">
        <v>0.44789200000000001</v>
      </c>
      <c r="O120" s="6">
        <v>0.86494199999999999</v>
      </c>
      <c r="P120" s="6">
        <v>124919</v>
      </c>
      <c r="R120" s="1"/>
      <c r="S120" s="1"/>
      <c r="T120" s="1"/>
      <c r="U120"/>
      <c r="V120"/>
      <c r="W120"/>
      <c r="X120"/>
    </row>
    <row r="121" spans="1:24" x14ac:dyDescent="0.25">
      <c r="A121" s="6" t="s">
        <v>15</v>
      </c>
      <c r="B121" s="11">
        <v>43820.125</v>
      </c>
      <c r="C121" s="6">
        <v>0.46168399999999998</v>
      </c>
      <c r="D121" s="6">
        <v>2.01112</v>
      </c>
      <c r="E121" s="6">
        <v>4.9403800000000002</v>
      </c>
      <c r="F121" s="6">
        <v>2.4643999999999999</v>
      </c>
      <c r="G121" s="6">
        <v>0.96611199999999997</v>
      </c>
      <c r="H121" s="6">
        <v>0.81518000000000002</v>
      </c>
      <c r="I121" s="6">
        <v>1.83813</v>
      </c>
      <c r="J121" s="6">
        <v>31851</v>
      </c>
      <c r="K121" s="6">
        <v>0.63992700000000002</v>
      </c>
      <c r="L121" s="6">
        <v>6.8020999999999998E-2</v>
      </c>
      <c r="M121" s="6">
        <v>7.1897799999999998E-2</v>
      </c>
      <c r="N121" s="6">
        <v>5.5703200000000001E-2</v>
      </c>
      <c r="O121" s="6">
        <v>0.89030699999999996</v>
      </c>
      <c r="P121" s="6">
        <v>75309</v>
      </c>
    </row>
    <row r="122" spans="1:24" x14ac:dyDescent="0.25">
      <c r="A122" s="8"/>
      <c r="B122" s="14" t="s">
        <v>44</v>
      </c>
      <c r="C122" s="6">
        <v>0.53544400000000003</v>
      </c>
      <c r="D122" s="6">
        <v>3.6513599999999999</v>
      </c>
      <c r="E122" s="6">
        <v>3.3201200000000002</v>
      </c>
      <c r="F122" s="6">
        <v>0.88516700000000004</v>
      </c>
      <c r="G122" s="6">
        <v>0.49704599999999999</v>
      </c>
      <c r="H122" s="6">
        <v>0.49195100000000003</v>
      </c>
      <c r="I122" s="6">
        <v>1.2281899999999999</v>
      </c>
      <c r="J122" s="6">
        <v>31851</v>
      </c>
      <c r="K122" s="6">
        <v>0.35046500000000003</v>
      </c>
      <c r="L122" s="6">
        <v>0.20874799999999999</v>
      </c>
      <c r="M122" s="6">
        <v>0.15964300000000001</v>
      </c>
      <c r="N122" s="6">
        <v>0.12889500000000001</v>
      </c>
      <c r="O122" s="6">
        <v>0.63851400000000003</v>
      </c>
      <c r="P122" s="6">
        <v>75309</v>
      </c>
      <c r="R122" s="1"/>
      <c r="S122" s="1"/>
      <c r="T122" s="1"/>
      <c r="U122"/>
      <c r="V122"/>
      <c r="W122"/>
      <c r="X122"/>
    </row>
    <row r="123" spans="1:24" x14ac:dyDescent="0.25">
      <c r="A123" s="8"/>
      <c r="B123" s="14" t="s">
        <v>45</v>
      </c>
      <c r="C123" s="6">
        <v>0.55170799999999998</v>
      </c>
      <c r="D123" s="6">
        <v>3.03037</v>
      </c>
      <c r="E123" s="6">
        <v>3.9025599999999998</v>
      </c>
      <c r="F123" s="6">
        <v>1.27596</v>
      </c>
      <c r="G123" s="6">
        <v>0.562581</v>
      </c>
      <c r="H123" s="6">
        <v>0.58154499999999998</v>
      </c>
      <c r="I123" s="6">
        <v>1.3775900000000001</v>
      </c>
      <c r="J123" s="6">
        <v>31851</v>
      </c>
      <c r="K123" s="6">
        <v>0.43454300000000001</v>
      </c>
      <c r="L123" s="6">
        <v>0.128302</v>
      </c>
      <c r="M123" s="6">
        <v>0.188781</v>
      </c>
      <c r="N123" s="6">
        <v>0.12773799999999999</v>
      </c>
      <c r="O123" s="6">
        <v>0.70573300000000005</v>
      </c>
      <c r="P123" s="6">
        <v>75309</v>
      </c>
      <c r="R123" s="1"/>
      <c r="S123" s="1"/>
      <c r="T123" s="1"/>
      <c r="U123"/>
      <c r="V123"/>
      <c r="W123"/>
      <c r="X123"/>
    </row>
    <row r="124" spans="1:24" x14ac:dyDescent="0.25">
      <c r="A124" s="8"/>
      <c r="B124" s="14" t="s">
        <v>46</v>
      </c>
      <c r="C124" s="6">
        <v>0.49176599999999998</v>
      </c>
      <c r="D124" s="6">
        <v>2.35487</v>
      </c>
      <c r="E124" s="6">
        <v>4.0693200000000003</v>
      </c>
      <c r="F124" s="6">
        <v>1.6535200000000001</v>
      </c>
      <c r="G124" s="6">
        <v>0.67637599999999998</v>
      </c>
      <c r="H124" s="6">
        <v>0.67227300000000001</v>
      </c>
      <c r="I124" s="6">
        <v>1.4723999999999999</v>
      </c>
      <c r="J124" s="6">
        <v>31851</v>
      </c>
      <c r="K124" s="6">
        <v>0.47245399999999999</v>
      </c>
      <c r="L124" s="6">
        <v>0.12684599999999999</v>
      </c>
      <c r="M124" s="6">
        <v>0.14118800000000001</v>
      </c>
      <c r="N124" s="6">
        <v>0.12758</v>
      </c>
      <c r="O124" s="6">
        <v>0.74351599999999995</v>
      </c>
      <c r="P124" s="6">
        <v>75309</v>
      </c>
      <c r="R124" s="1"/>
      <c r="S124" s="1"/>
      <c r="T124" s="1"/>
      <c r="U124"/>
      <c r="V124"/>
      <c r="W124"/>
      <c r="X124"/>
    </row>
    <row r="125" spans="1:24" x14ac:dyDescent="0.25">
      <c r="A125" s="8"/>
      <c r="B125" s="15" t="s">
        <v>47</v>
      </c>
      <c r="C125" s="6">
        <v>0.38135000000000002</v>
      </c>
      <c r="D125" s="6">
        <v>1.4468000000000001</v>
      </c>
      <c r="E125" s="6">
        <v>4.7756600000000002</v>
      </c>
      <c r="F125" s="6">
        <v>2.8771399999999998</v>
      </c>
      <c r="G125" s="6">
        <v>1.12287</v>
      </c>
      <c r="H125" s="6">
        <v>0.86798399999999998</v>
      </c>
      <c r="I125" s="6">
        <v>1.90168</v>
      </c>
      <c r="J125" s="6">
        <v>31851</v>
      </c>
      <c r="K125" s="6">
        <v>0.74237900000000001</v>
      </c>
      <c r="L125" s="6">
        <v>4.8307000000000003E-2</v>
      </c>
      <c r="M125" s="6">
        <v>7.2516499999999998E-2</v>
      </c>
      <c r="N125" s="6">
        <v>4.7496999999999998E-2</v>
      </c>
      <c r="O125" s="6">
        <v>0.92669800000000002</v>
      </c>
      <c r="P125" s="6">
        <v>75309</v>
      </c>
      <c r="R125" s="1"/>
      <c r="S125" s="1"/>
      <c r="T125" s="1"/>
      <c r="U125"/>
      <c r="V125"/>
      <c r="W125"/>
      <c r="X125"/>
    </row>
    <row r="126" spans="1:24" x14ac:dyDescent="0.25">
      <c r="A126" s="8"/>
      <c r="B126" s="15" t="s">
        <v>48</v>
      </c>
      <c r="C126" s="6">
        <v>0.69648200000000005</v>
      </c>
      <c r="D126" s="6">
        <v>1.11212</v>
      </c>
      <c r="E126" s="6">
        <v>2.1498699999999999</v>
      </c>
      <c r="F126" s="6">
        <v>1.45272</v>
      </c>
      <c r="G126" s="6">
        <v>0.51333399999999996</v>
      </c>
      <c r="H126" s="6">
        <v>0.21357300000000001</v>
      </c>
      <c r="I126" s="6">
        <v>0.88808200000000004</v>
      </c>
      <c r="J126" s="6">
        <v>31851</v>
      </c>
      <c r="K126" s="6">
        <v>0.19137599999999999</v>
      </c>
      <c r="L126" s="6">
        <v>3.3670899999999997E-2</v>
      </c>
      <c r="M126" s="6">
        <v>9.3428499999999998E-2</v>
      </c>
      <c r="N126" s="6">
        <v>7.1556999999999996E-2</v>
      </c>
      <c r="O126" s="6">
        <v>0.43061700000000003</v>
      </c>
      <c r="P126" s="6">
        <v>75309</v>
      </c>
      <c r="R126" s="1"/>
      <c r="S126" s="1"/>
      <c r="T126" s="1"/>
      <c r="U126"/>
      <c r="V126"/>
      <c r="W126"/>
      <c r="X126"/>
    </row>
    <row r="127" spans="1:24" x14ac:dyDescent="0.25">
      <c r="A127" s="8"/>
      <c r="B127" s="14" t="s">
        <v>49</v>
      </c>
      <c r="C127" s="6">
        <v>0.56944799999999995</v>
      </c>
      <c r="D127" s="6">
        <v>0.963839</v>
      </c>
      <c r="E127" s="6">
        <v>1.8202</v>
      </c>
      <c r="F127" s="6">
        <v>1.6613500000000001</v>
      </c>
      <c r="G127" s="6">
        <v>0.58190900000000001</v>
      </c>
      <c r="H127" s="6">
        <v>0.21676200000000001</v>
      </c>
      <c r="I127" s="6">
        <v>0.88517800000000002</v>
      </c>
      <c r="J127" s="6">
        <v>31851</v>
      </c>
      <c r="K127" s="6">
        <v>0.17468</v>
      </c>
      <c r="L127" s="6">
        <v>3.3563700000000002E-2</v>
      </c>
      <c r="M127" s="6">
        <v>8.8592099999999993E-2</v>
      </c>
      <c r="N127" s="6">
        <v>7.56135E-2</v>
      </c>
      <c r="O127" s="6">
        <v>0.42710900000000002</v>
      </c>
      <c r="P127" s="6">
        <v>75309</v>
      </c>
      <c r="R127" s="1"/>
      <c r="S127" s="1"/>
      <c r="T127" s="1"/>
      <c r="U127"/>
      <c r="V127"/>
      <c r="W127"/>
      <c r="X127"/>
    </row>
    <row r="128" spans="1:24" x14ac:dyDescent="0.25">
      <c r="A128" s="6" t="s">
        <v>31</v>
      </c>
      <c r="B128" s="11">
        <v>42651.125</v>
      </c>
      <c r="C128" s="6">
        <v>2.66662</v>
      </c>
      <c r="D128" s="6">
        <v>1.5560099999999999</v>
      </c>
      <c r="E128" s="6">
        <v>0.59773100000000001</v>
      </c>
      <c r="F128" s="6">
        <v>0.236961</v>
      </c>
      <c r="G128" s="6">
        <v>0.20610899999999999</v>
      </c>
      <c r="H128" s="6">
        <v>8.6068500000000006E-2</v>
      </c>
      <c r="I128" s="6">
        <v>0.41071200000000002</v>
      </c>
      <c r="J128" s="6">
        <v>31923</v>
      </c>
      <c r="K128" s="6">
        <v>0.48613400000000001</v>
      </c>
      <c r="L128" s="6">
        <v>1.2539800000000001</v>
      </c>
      <c r="M128" s="6">
        <v>0.96728700000000001</v>
      </c>
      <c r="N128" s="6">
        <v>0.19029299999999999</v>
      </c>
      <c r="O128" s="6">
        <v>0.599885</v>
      </c>
      <c r="P128" s="6">
        <v>88691</v>
      </c>
    </row>
    <row r="129" spans="1:24" x14ac:dyDescent="0.25">
      <c r="A129" s="8"/>
      <c r="B129" s="14" t="s">
        <v>44</v>
      </c>
      <c r="C129" s="6">
        <v>1.8286</v>
      </c>
      <c r="D129" s="6">
        <v>1.1582399999999999</v>
      </c>
      <c r="E129" s="6">
        <v>0.44001699999999999</v>
      </c>
      <c r="F129" s="6">
        <v>0.18950800000000001</v>
      </c>
      <c r="G129" s="6">
        <v>0.18204500000000001</v>
      </c>
      <c r="H129" s="6">
        <v>3.1873699999999998E-2</v>
      </c>
      <c r="I129" s="6">
        <v>0.30058299999999999</v>
      </c>
      <c r="J129" s="6">
        <v>31923</v>
      </c>
      <c r="K129" s="6">
        <v>0.173538</v>
      </c>
      <c r="L129" s="6">
        <v>1.1962600000000001</v>
      </c>
      <c r="M129" s="6">
        <v>1.1394200000000001</v>
      </c>
      <c r="N129" s="6">
        <v>0.164072</v>
      </c>
      <c r="O129" s="6">
        <v>0.53524400000000005</v>
      </c>
      <c r="P129" s="6">
        <v>88691</v>
      </c>
      <c r="R129" s="1"/>
      <c r="S129" s="1"/>
      <c r="T129" s="1"/>
      <c r="U129"/>
      <c r="V129"/>
      <c r="W129"/>
      <c r="X129"/>
    </row>
    <row r="130" spans="1:24" x14ac:dyDescent="0.25">
      <c r="A130" s="8"/>
      <c r="B130" s="14" t="s">
        <v>45</v>
      </c>
      <c r="C130" s="6">
        <v>1.64801</v>
      </c>
      <c r="D130" s="6">
        <v>1.1369</v>
      </c>
      <c r="E130" s="6">
        <v>0.44404100000000002</v>
      </c>
      <c r="F130" s="6">
        <v>0.157609</v>
      </c>
      <c r="G130" s="6">
        <v>0.181673</v>
      </c>
      <c r="H130" s="6">
        <v>1.8929499999999998E-2</v>
      </c>
      <c r="I130" s="6">
        <v>0.284084</v>
      </c>
      <c r="J130" s="6">
        <v>31923</v>
      </c>
      <c r="K130" s="6">
        <v>0.27006799999999997</v>
      </c>
      <c r="L130" s="6">
        <v>1.3089500000000001</v>
      </c>
      <c r="M130" s="6">
        <v>1.1522300000000001</v>
      </c>
      <c r="N130" s="6">
        <v>0.141539</v>
      </c>
      <c r="O130" s="6">
        <v>0.55666499999999997</v>
      </c>
      <c r="P130" s="6">
        <v>88691</v>
      </c>
      <c r="R130" s="1"/>
      <c r="S130" s="1"/>
      <c r="T130" s="1"/>
      <c r="U130"/>
      <c r="V130"/>
      <c r="W130"/>
      <c r="X130"/>
    </row>
    <row r="131" spans="1:24" x14ac:dyDescent="0.25">
      <c r="A131" s="8"/>
      <c r="B131" s="14" t="s">
        <v>46</v>
      </c>
      <c r="C131" s="6">
        <v>2.8443800000000001</v>
      </c>
      <c r="D131" s="6">
        <v>1.2969299999999999</v>
      </c>
      <c r="E131" s="6">
        <v>0.50882300000000003</v>
      </c>
      <c r="F131" s="6">
        <v>0.229879</v>
      </c>
      <c r="G131" s="6">
        <v>0.178672</v>
      </c>
      <c r="H131" s="6">
        <v>7.4250899999999995E-2</v>
      </c>
      <c r="I131" s="6">
        <v>0.36987300000000001</v>
      </c>
      <c r="J131" s="6">
        <v>31923</v>
      </c>
      <c r="K131" s="6">
        <v>0.36796800000000002</v>
      </c>
      <c r="L131" s="6">
        <v>1.28159</v>
      </c>
      <c r="M131" s="6">
        <v>1.10548</v>
      </c>
      <c r="N131" s="6">
        <v>0.20639299999999999</v>
      </c>
      <c r="O131" s="6">
        <v>0.60052700000000003</v>
      </c>
      <c r="P131" s="6">
        <v>88691</v>
      </c>
      <c r="R131" s="1"/>
      <c r="S131" s="1"/>
      <c r="T131" s="1"/>
      <c r="U131"/>
      <c r="V131"/>
      <c r="W131"/>
      <c r="X131"/>
    </row>
    <row r="132" spans="1:24" x14ac:dyDescent="0.25">
      <c r="A132" s="8"/>
      <c r="B132" s="15" t="s">
        <v>47</v>
      </c>
      <c r="C132" s="6">
        <v>2.0057499999999999</v>
      </c>
      <c r="D132" s="6">
        <v>1.67553</v>
      </c>
      <c r="E132" s="6">
        <v>0.75087599999999999</v>
      </c>
      <c r="F132" s="6">
        <v>0.27293800000000001</v>
      </c>
      <c r="G132" s="6">
        <v>0.20763200000000001</v>
      </c>
      <c r="H132" s="6">
        <v>8.9603100000000005E-2</v>
      </c>
      <c r="I132" s="6">
        <v>0.432031</v>
      </c>
      <c r="J132" s="6">
        <v>31923</v>
      </c>
      <c r="K132" s="6">
        <v>0.59654300000000005</v>
      </c>
      <c r="L132" s="6">
        <v>1.2717400000000001</v>
      </c>
      <c r="M132" s="6">
        <v>1.0081</v>
      </c>
      <c r="N132" s="6">
        <v>0.18878300000000001</v>
      </c>
      <c r="O132" s="6">
        <v>0.63123499999999999</v>
      </c>
      <c r="P132" s="6">
        <v>88691</v>
      </c>
      <c r="R132" s="1"/>
      <c r="S132" s="1"/>
      <c r="T132" s="1"/>
      <c r="U132"/>
      <c r="V132"/>
      <c r="W132"/>
      <c r="X132"/>
    </row>
    <row r="133" spans="1:24" x14ac:dyDescent="0.25">
      <c r="A133" s="8"/>
      <c r="B133" s="15" t="s">
        <v>48</v>
      </c>
      <c r="C133" s="6">
        <v>1.27494</v>
      </c>
      <c r="D133" s="6">
        <v>2.0041600000000002</v>
      </c>
      <c r="E133" s="6">
        <v>1.1216600000000001</v>
      </c>
      <c r="F133" s="6">
        <v>0.240341</v>
      </c>
      <c r="G133" s="6">
        <v>0.10062699999999999</v>
      </c>
      <c r="H133" s="6">
        <v>0.11573600000000001</v>
      </c>
      <c r="I133" s="6">
        <v>0.46544400000000002</v>
      </c>
      <c r="J133" s="6">
        <v>31923</v>
      </c>
      <c r="K133" s="6">
        <v>0.480771</v>
      </c>
      <c r="L133" s="6">
        <v>1.12741</v>
      </c>
      <c r="M133" s="6">
        <v>0.96781700000000004</v>
      </c>
      <c r="N133" s="6">
        <v>0.165127</v>
      </c>
      <c r="O133" s="6">
        <v>0.59520499999999998</v>
      </c>
      <c r="P133" s="6">
        <v>88691</v>
      </c>
      <c r="R133" s="1"/>
      <c r="S133" s="1"/>
      <c r="T133" s="1"/>
      <c r="U133"/>
      <c r="V133"/>
      <c r="W133"/>
      <c r="X133"/>
    </row>
    <row r="134" spans="1:24" x14ac:dyDescent="0.25">
      <c r="A134" s="8"/>
      <c r="B134" s="14" t="s">
        <v>49</v>
      </c>
      <c r="C134" s="6">
        <v>1.4235599999999999</v>
      </c>
      <c r="D134" s="6">
        <v>2.3622399999999999</v>
      </c>
      <c r="E134" s="6">
        <v>1.71008</v>
      </c>
      <c r="F134" s="6">
        <v>0.53021799999999997</v>
      </c>
      <c r="G134" s="6">
        <v>0.218476</v>
      </c>
      <c r="H134" s="6">
        <v>0.12807499999999999</v>
      </c>
      <c r="I134" s="6">
        <v>0.67077900000000001</v>
      </c>
      <c r="J134" s="6">
        <v>31923</v>
      </c>
      <c r="K134" s="6">
        <v>0.63577799999999995</v>
      </c>
      <c r="L134" s="6">
        <v>1.30057</v>
      </c>
      <c r="M134" s="6">
        <v>0.75142900000000001</v>
      </c>
      <c r="N134" s="6">
        <v>0.217393</v>
      </c>
      <c r="O134" s="6">
        <v>0.68836200000000003</v>
      </c>
      <c r="P134" s="6">
        <v>88691</v>
      </c>
      <c r="R134" s="1"/>
      <c r="S134" s="1"/>
      <c r="T134" s="1"/>
      <c r="U134"/>
      <c r="V134"/>
      <c r="W134"/>
      <c r="X134"/>
    </row>
    <row r="135" spans="1:24" x14ac:dyDescent="0.25">
      <c r="A135" s="6" t="s">
        <v>0</v>
      </c>
      <c r="B135" s="11">
        <v>42987.125</v>
      </c>
      <c r="C135" s="6">
        <v>1.40971</v>
      </c>
      <c r="D135" s="6">
        <v>5.2268100000000004</v>
      </c>
      <c r="E135" s="6">
        <v>2.0926100000000001</v>
      </c>
      <c r="F135" s="6">
        <v>0.59216400000000002</v>
      </c>
      <c r="G135" s="6">
        <v>9.7181400000000001E-2</v>
      </c>
      <c r="H135" s="6">
        <v>7.8123799999999993E-2</v>
      </c>
      <c r="I135" s="6">
        <v>0.92873499999999998</v>
      </c>
      <c r="J135" s="6">
        <v>20432</v>
      </c>
      <c r="K135" s="6">
        <v>0.16592000000000001</v>
      </c>
      <c r="L135" s="6">
        <v>0.42646400000000001</v>
      </c>
      <c r="M135" s="6">
        <v>0.30491699999999999</v>
      </c>
      <c r="N135" s="6">
        <v>0.13425599999999999</v>
      </c>
      <c r="O135" s="6">
        <v>0.497172</v>
      </c>
      <c r="P135" s="6">
        <v>56773</v>
      </c>
    </row>
    <row r="136" spans="1:24" x14ac:dyDescent="0.25">
      <c r="A136" s="8"/>
      <c r="B136" s="14" t="s">
        <v>44</v>
      </c>
      <c r="C136" s="6">
        <v>2.0053000000000001</v>
      </c>
      <c r="D136" s="6">
        <v>3.1625999999999999</v>
      </c>
      <c r="E136" s="6">
        <v>1.94133</v>
      </c>
      <c r="F136" s="6">
        <v>0.62307699999999999</v>
      </c>
      <c r="G136" s="6">
        <v>0.357126</v>
      </c>
      <c r="H136" s="6">
        <v>0.21770500000000001</v>
      </c>
      <c r="I136" s="6">
        <v>0.86601600000000001</v>
      </c>
      <c r="J136" s="6">
        <v>20432</v>
      </c>
      <c r="K136" s="6">
        <v>0.20635000000000001</v>
      </c>
      <c r="L136" s="6">
        <v>0.355875</v>
      </c>
      <c r="M136" s="6">
        <v>0.338559</v>
      </c>
      <c r="N136" s="6">
        <v>0.242502</v>
      </c>
      <c r="O136" s="6">
        <v>0.49554999999999999</v>
      </c>
      <c r="P136" s="6">
        <v>56773</v>
      </c>
      <c r="R136" s="1"/>
      <c r="S136" s="1"/>
      <c r="T136" s="1"/>
      <c r="U136"/>
      <c r="V136"/>
      <c r="W136"/>
      <c r="X136"/>
    </row>
    <row r="137" spans="1:24" x14ac:dyDescent="0.25">
      <c r="A137" s="8"/>
      <c r="B137" s="14" t="s">
        <v>45</v>
      </c>
      <c r="C137" s="6">
        <v>1.1344399999999999</v>
      </c>
      <c r="D137" s="6">
        <v>4.0053999999999998</v>
      </c>
      <c r="E137" s="6">
        <v>1.8607199999999999</v>
      </c>
      <c r="F137" s="6">
        <v>0.59895399999999999</v>
      </c>
      <c r="G137" s="6">
        <v>0.224998</v>
      </c>
      <c r="H137" s="6">
        <v>0.19034100000000001</v>
      </c>
      <c r="I137" s="6">
        <v>0.85467599999999999</v>
      </c>
      <c r="J137" s="6">
        <v>20432</v>
      </c>
      <c r="K137" s="6">
        <v>0.20247699999999999</v>
      </c>
      <c r="L137" s="6">
        <v>0.52031099999999997</v>
      </c>
      <c r="M137" s="6">
        <v>0.303647</v>
      </c>
      <c r="N137" s="6">
        <v>0.18549399999999999</v>
      </c>
      <c r="O137" s="6">
        <v>0.49887900000000002</v>
      </c>
      <c r="P137" s="6">
        <v>56773</v>
      </c>
      <c r="R137" s="1"/>
      <c r="S137" s="1"/>
      <c r="T137" s="1"/>
      <c r="U137"/>
      <c r="V137"/>
      <c r="W137"/>
      <c r="X137"/>
    </row>
    <row r="138" spans="1:24" x14ac:dyDescent="0.25">
      <c r="A138" s="8"/>
      <c r="B138" s="14" t="s">
        <v>46</v>
      </c>
      <c r="C138" s="6">
        <v>1.38269</v>
      </c>
      <c r="D138" s="6">
        <v>5.0715300000000001</v>
      </c>
      <c r="E138" s="6">
        <v>1.7875000000000001</v>
      </c>
      <c r="F138" s="6">
        <v>0.56303700000000001</v>
      </c>
      <c r="G138" s="6">
        <v>0.16131300000000001</v>
      </c>
      <c r="H138" s="6">
        <v>9.8850499999999994E-2</v>
      </c>
      <c r="I138" s="6">
        <v>0.88933300000000004</v>
      </c>
      <c r="J138" s="6">
        <v>20432</v>
      </c>
      <c r="K138" s="6">
        <v>0.23267199999999999</v>
      </c>
      <c r="L138" s="6">
        <v>0.52032800000000001</v>
      </c>
      <c r="M138" s="6">
        <v>0.32853100000000002</v>
      </c>
      <c r="N138" s="6">
        <v>0.16464400000000001</v>
      </c>
      <c r="O138" s="6">
        <v>0.51554800000000001</v>
      </c>
      <c r="P138" s="6">
        <v>56773</v>
      </c>
      <c r="R138" s="1"/>
      <c r="S138" s="1"/>
      <c r="T138" s="1"/>
      <c r="U138"/>
      <c r="V138"/>
      <c r="W138"/>
      <c r="X138"/>
    </row>
    <row r="139" spans="1:24" x14ac:dyDescent="0.25">
      <c r="A139" s="8"/>
      <c r="B139" s="15" t="s">
        <v>47</v>
      </c>
      <c r="C139" s="6">
        <v>0.67349899999999996</v>
      </c>
      <c r="D139" s="6">
        <v>3.7475499999999999</v>
      </c>
      <c r="E139" s="6">
        <v>3.4859200000000001</v>
      </c>
      <c r="F139" s="6">
        <v>1.14299</v>
      </c>
      <c r="G139" s="6">
        <v>0.58655599999999997</v>
      </c>
      <c r="H139" s="6">
        <v>0.34031800000000001</v>
      </c>
      <c r="I139" s="6">
        <v>1.2883100000000001</v>
      </c>
      <c r="J139" s="6">
        <v>20432</v>
      </c>
      <c r="K139" s="6">
        <v>0.24509900000000001</v>
      </c>
      <c r="L139" s="6">
        <v>0.42236000000000001</v>
      </c>
      <c r="M139" s="6">
        <v>0.27714499999999997</v>
      </c>
      <c r="N139" s="6">
        <v>0.114756</v>
      </c>
      <c r="O139" s="6">
        <v>0.62783199999999995</v>
      </c>
      <c r="P139" s="6">
        <v>56773</v>
      </c>
      <c r="R139" s="1"/>
      <c r="S139" s="1"/>
      <c r="T139" s="1"/>
      <c r="U139"/>
      <c r="V139"/>
      <c r="W139"/>
      <c r="X139"/>
    </row>
    <row r="140" spans="1:24" x14ac:dyDescent="0.25">
      <c r="A140" s="8"/>
      <c r="B140" s="15" t="s">
        <v>48</v>
      </c>
      <c r="C140" s="6">
        <v>1.37232</v>
      </c>
      <c r="D140" s="6">
        <v>3.2439800000000001</v>
      </c>
      <c r="E140" s="6">
        <v>2.70628</v>
      </c>
      <c r="F140" s="6">
        <v>1.4933399999999999</v>
      </c>
      <c r="G140" s="6">
        <v>0.519119</v>
      </c>
      <c r="H140" s="6">
        <v>0.32278200000000001</v>
      </c>
      <c r="I140" s="6">
        <v>1.2029700000000001</v>
      </c>
      <c r="J140" s="6">
        <v>20432</v>
      </c>
      <c r="K140" s="6">
        <v>0.301367</v>
      </c>
      <c r="L140" s="6">
        <v>0.386994</v>
      </c>
      <c r="M140" s="6">
        <v>0.305336</v>
      </c>
      <c r="N140" s="6">
        <v>0.13395099999999999</v>
      </c>
      <c r="O140" s="6">
        <v>0.60755300000000001</v>
      </c>
      <c r="P140" s="6">
        <v>56773</v>
      </c>
      <c r="R140" s="1"/>
      <c r="S140" s="1"/>
      <c r="T140" s="1"/>
      <c r="U140"/>
      <c r="V140"/>
      <c r="W140"/>
      <c r="X140"/>
    </row>
    <row r="141" spans="1:24" x14ac:dyDescent="0.25">
      <c r="A141" s="8"/>
      <c r="B141" s="14" t="s">
        <v>49</v>
      </c>
      <c r="C141" s="6">
        <v>1.32897</v>
      </c>
      <c r="D141" s="6">
        <v>2.6382300000000001</v>
      </c>
      <c r="E141" s="6">
        <v>2.2711999999999999</v>
      </c>
      <c r="F141" s="6">
        <v>1.2906899999999999</v>
      </c>
      <c r="G141" s="6">
        <v>0.40814099999999998</v>
      </c>
      <c r="H141" s="6">
        <v>0.37328600000000001</v>
      </c>
      <c r="I141" s="6">
        <v>1.03914</v>
      </c>
      <c r="J141" s="6">
        <v>20432</v>
      </c>
      <c r="K141" s="6">
        <v>0.281976</v>
      </c>
      <c r="L141" s="6">
        <v>0.34365099999999998</v>
      </c>
      <c r="M141" s="6">
        <v>0.26305099999999998</v>
      </c>
      <c r="N141" s="6">
        <v>0.14106099999999999</v>
      </c>
      <c r="O141" s="6">
        <v>0.53373199999999998</v>
      </c>
      <c r="P141" s="6">
        <v>56773</v>
      </c>
      <c r="R141" s="1"/>
      <c r="S141" s="1"/>
      <c r="T141" s="1"/>
      <c r="U141"/>
      <c r="V141"/>
      <c r="W141"/>
      <c r="X141"/>
    </row>
    <row r="142" spans="1:24" x14ac:dyDescent="0.25">
      <c r="A142" s="6" t="s">
        <v>7</v>
      </c>
      <c r="B142" s="11">
        <v>43515.125</v>
      </c>
      <c r="C142" s="6">
        <v>7.67828</v>
      </c>
      <c r="D142" s="6">
        <v>8.3324300000000004</v>
      </c>
      <c r="E142" s="6">
        <v>6.2587700000000002</v>
      </c>
      <c r="F142" s="6">
        <v>1.74475</v>
      </c>
      <c r="G142" s="6">
        <v>1.04643</v>
      </c>
      <c r="H142" s="6">
        <v>0.70272500000000004</v>
      </c>
      <c r="I142" s="6">
        <v>2.59206</v>
      </c>
      <c r="J142" s="6">
        <v>22538</v>
      </c>
      <c r="K142" s="6">
        <v>0.69894999999999996</v>
      </c>
      <c r="L142" s="6">
        <v>0.57193000000000005</v>
      </c>
      <c r="M142" s="6">
        <v>0.15681999999999999</v>
      </c>
      <c r="N142" s="6">
        <v>0.13052900000000001</v>
      </c>
      <c r="O142" s="6">
        <v>1.25986</v>
      </c>
      <c r="P142" s="6">
        <v>56677</v>
      </c>
    </row>
    <row r="143" spans="1:24" x14ac:dyDescent="0.25">
      <c r="A143" s="8"/>
      <c r="B143" s="14" t="s">
        <v>44</v>
      </c>
      <c r="C143" s="6">
        <v>14.597</v>
      </c>
      <c r="D143" s="6">
        <v>8.5122900000000001</v>
      </c>
      <c r="E143" s="6">
        <v>4.2113100000000001</v>
      </c>
      <c r="F143" s="6">
        <v>0.97816499999999995</v>
      </c>
      <c r="G143" s="6">
        <v>0.83082299999999998</v>
      </c>
      <c r="H143" s="6">
        <v>0.87093799999999999</v>
      </c>
      <c r="I143" s="6">
        <v>2.3643999999999998</v>
      </c>
      <c r="J143" s="6">
        <v>22538</v>
      </c>
      <c r="K143" s="6">
        <v>0.812249</v>
      </c>
      <c r="L143" s="6">
        <v>0.42099700000000001</v>
      </c>
      <c r="M143" s="6">
        <v>0.22053900000000001</v>
      </c>
      <c r="N143" s="6">
        <v>0.21162700000000001</v>
      </c>
      <c r="O143" s="6">
        <v>1.1860200000000001</v>
      </c>
      <c r="P143" s="6">
        <v>56677</v>
      </c>
      <c r="R143" s="1"/>
      <c r="S143" s="1"/>
      <c r="T143" s="1"/>
      <c r="U143"/>
      <c r="V143"/>
      <c r="W143"/>
      <c r="X143"/>
    </row>
    <row r="144" spans="1:24" x14ac:dyDescent="0.25">
      <c r="A144" s="8"/>
      <c r="B144" s="14" t="s">
        <v>45</v>
      </c>
      <c r="C144" s="6">
        <v>10.4091</v>
      </c>
      <c r="D144" s="6">
        <v>8.5142500000000005</v>
      </c>
      <c r="E144" s="6">
        <v>4.4803100000000002</v>
      </c>
      <c r="F144" s="6">
        <v>0.91577600000000003</v>
      </c>
      <c r="G144" s="6">
        <v>0.74578699999999998</v>
      </c>
      <c r="H144" s="6">
        <v>0.75307900000000005</v>
      </c>
      <c r="I144" s="6">
        <v>2.2157499999999999</v>
      </c>
      <c r="J144" s="6">
        <v>22538</v>
      </c>
      <c r="K144" s="6">
        <v>0.778138</v>
      </c>
      <c r="L144" s="6">
        <v>0.57380699999999996</v>
      </c>
      <c r="M144" s="6">
        <v>0.25771300000000003</v>
      </c>
      <c r="N144" s="6">
        <v>0.22408600000000001</v>
      </c>
      <c r="O144" s="6">
        <v>1.1521300000000001</v>
      </c>
      <c r="P144" s="6">
        <v>56677</v>
      </c>
      <c r="R144" s="1"/>
      <c r="S144" s="1"/>
      <c r="T144" s="1"/>
      <c r="U144"/>
      <c r="V144"/>
      <c r="W144"/>
      <c r="X144"/>
    </row>
    <row r="145" spans="1:24" x14ac:dyDescent="0.25">
      <c r="A145" s="8"/>
      <c r="B145" s="14" t="s">
        <v>46</v>
      </c>
      <c r="C145" s="6">
        <v>9.0678199999999993</v>
      </c>
      <c r="D145" s="6">
        <v>8.3497500000000002</v>
      </c>
      <c r="E145" s="6">
        <v>6.1285699999999999</v>
      </c>
      <c r="F145" s="6">
        <v>1.34765</v>
      </c>
      <c r="G145" s="6">
        <v>0.94603099999999996</v>
      </c>
      <c r="H145" s="6">
        <v>0.72977700000000001</v>
      </c>
      <c r="I145" s="6">
        <v>2.5201799999999999</v>
      </c>
      <c r="J145" s="6">
        <v>22538</v>
      </c>
      <c r="K145" s="6">
        <v>0.72512399999999999</v>
      </c>
      <c r="L145" s="6">
        <v>0.50919499999999995</v>
      </c>
      <c r="M145" s="6">
        <v>0.17455499999999999</v>
      </c>
      <c r="N145" s="6">
        <v>0.16994300000000001</v>
      </c>
      <c r="O145" s="6">
        <v>1.2347699999999999</v>
      </c>
      <c r="P145" s="6">
        <v>56677</v>
      </c>
      <c r="R145" s="1"/>
      <c r="S145" s="1"/>
      <c r="T145" s="1"/>
      <c r="U145"/>
      <c r="V145"/>
      <c r="W145"/>
      <c r="X145"/>
    </row>
    <row r="146" spans="1:24" x14ac:dyDescent="0.25">
      <c r="A146" s="8"/>
      <c r="B146" s="15" t="s">
        <v>47</v>
      </c>
      <c r="C146" s="6">
        <v>5.5363800000000003</v>
      </c>
      <c r="D146" s="6">
        <v>8.8010300000000008</v>
      </c>
      <c r="E146" s="6">
        <v>6.4224199999999998</v>
      </c>
      <c r="F146" s="6">
        <v>2.4755500000000001</v>
      </c>
      <c r="G146" s="6">
        <v>1.2067399999999999</v>
      </c>
      <c r="H146" s="6">
        <v>0.69279599999999997</v>
      </c>
      <c r="I146" s="6">
        <v>2.7731499999999998</v>
      </c>
      <c r="J146" s="6">
        <v>22538</v>
      </c>
      <c r="K146" s="6">
        <v>0.57793600000000001</v>
      </c>
      <c r="L146" s="6">
        <v>0.53262200000000004</v>
      </c>
      <c r="M146" s="6">
        <v>0.305203</v>
      </c>
      <c r="N146" s="6">
        <v>0.177507</v>
      </c>
      <c r="O146" s="6">
        <v>1.3387199999999999</v>
      </c>
      <c r="P146" s="6">
        <v>56677</v>
      </c>
      <c r="R146" s="1"/>
      <c r="S146" s="1"/>
      <c r="T146" s="1"/>
      <c r="U146"/>
      <c r="V146"/>
      <c r="W146"/>
      <c r="X146"/>
    </row>
    <row r="147" spans="1:24" x14ac:dyDescent="0.25">
      <c r="A147" s="8"/>
      <c r="B147" s="15" t="s">
        <v>48</v>
      </c>
      <c r="C147" s="6">
        <v>4.5260199999999999</v>
      </c>
      <c r="D147" s="6">
        <v>8.3906299999999998</v>
      </c>
      <c r="E147" s="6">
        <v>6.3341399999999997</v>
      </c>
      <c r="F147" s="6">
        <v>2.5780699999999999</v>
      </c>
      <c r="G147" s="6">
        <v>1.2618499999999999</v>
      </c>
      <c r="H147" s="6">
        <v>0.66506799999999999</v>
      </c>
      <c r="I147" s="6">
        <v>2.72376</v>
      </c>
      <c r="J147" s="6">
        <v>22538</v>
      </c>
      <c r="K147" s="6">
        <v>0.53695700000000002</v>
      </c>
      <c r="L147" s="6">
        <v>0.49024800000000002</v>
      </c>
      <c r="M147" s="6">
        <v>0.44571899999999998</v>
      </c>
      <c r="N147" s="6">
        <v>0.24595900000000001</v>
      </c>
      <c r="O147" s="6">
        <v>1.33921</v>
      </c>
      <c r="P147" s="6">
        <v>56677</v>
      </c>
      <c r="R147" s="1"/>
      <c r="S147" s="1"/>
      <c r="T147" s="1"/>
      <c r="U147"/>
      <c r="V147"/>
      <c r="W147"/>
      <c r="X147"/>
    </row>
    <row r="148" spans="1:24" x14ac:dyDescent="0.25">
      <c r="A148" s="8"/>
      <c r="B148" s="14" t="s">
        <v>49</v>
      </c>
      <c r="C148" s="6">
        <v>2.7403599999999999</v>
      </c>
      <c r="D148" s="6">
        <v>7.84253</v>
      </c>
      <c r="E148" s="6">
        <v>7.3408899999999999</v>
      </c>
      <c r="F148" s="6">
        <v>2.8573</v>
      </c>
      <c r="G148" s="6">
        <v>1.55477</v>
      </c>
      <c r="H148" s="6">
        <v>0.71760599999999997</v>
      </c>
      <c r="I148" s="6">
        <v>2.9115099999999998</v>
      </c>
      <c r="J148" s="6">
        <v>22538</v>
      </c>
      <c r="K148" s="6">
        <v>0.52787600000000001</v>
      </c>
      <c r="L148" s="6">
        <v>0.42227399999999998</v>
      </c>
      <c r="M148" s="6">
        <v>0.55824799999999997</v>
      </c>
      <c r="N148" s="6">
        <v>0.37003399999999997</v>
      </c>
      <c r="O148" s="6">
        <v>1.4394899999999999</v>
      </c>
      <c r="P148" s="6">
        <v>56677</v>
      </c>
      <c r="R148" s="1"/>
      <c r="S148" s="1"/>
      <c r="T148" s="1"/>
      <c r="U148"/>
      <c r="V148"/>
      <c r="W148"/>
      <c r="X148"/>
    </row>
    <row r="149" spans="1:24" x14ac:dyDescent="0.25">
      <c r="A149" s="6" t="s">
        <v>4</v>
      </c>
      <c r="B149" s="11">
        <v>43394.125</v>
      </c>
      <c r="C149" s="6">
        <v>1.3994</v>
      </c>
      <c r="D149" s="6">
        <v>1.90879</v>
      </c>
      <c r="E149" s="6">
        <v>3.8906299999999998</v>
      </c>
      <c r="F149" s="6">
        <v>3.7746599999999999</v>
      </c>
      <c r="G149" s="6">
        <v>1.7795700000000001</v>
      </c>
      <c r="H149" s="6">
        <v>1.5992200000000001</v>
      </c>
      <c r="I149" s="6">
        <v>2.4062000000000001</v>
      </c>
      <c r="J149" s="6">
        <v>7977</v>
      </c>
      <c r="K149" s="6">
        <v>1.1023499999999999</v>
      </c>
      <c r="L149" s="6">
        <v>0.80430500000000005</v>
      </c>
      <c r="M149" s="6">
        <v>0.54783400000000004</v>
      </c>
      <c r="N149" s="6">
        <v>0.68833100000000003</v>
      </c>
      <c r="O149" s="6">
        <v>1.3536600000000001</v>
      </c>
      <c r="P149" s="6">
        <v>22178</v>
      </c>
    </row>
    <row r="150" spans="1:24" x14ac:dyDescent="0.25">
      <c r="A150" s="8"/>
      <c r="B150" s="14" t="s">
        <v>44</v>
      </c>
      <c r="C150" s="6">
        <v>2.9102299999999999</v>
      </c>
      <c r="D150" s="6">
        <v>3.4036400000000002</v>
      </c>
      <c r="E150" s="6">
        <v>3.9129900000000002</v>
      </c>
      <c r="F150" s="6">
        <v>3.6858499999999998</v>
      </c>
      <c r="G150" s="6">
        <v>2.6337999999999999</v>
      </c>
      <c r="H150" s="6">
        <v>1.9344600000000001</v>
      </c>
      <c r="I150" s="6">
        <v>2.87582</v>
      </c>
      <c r="J150" s="6">
        <v>7977</v>
      </c>
      <c r="K150" s="6">
        <v>1.1778</v>
      </c>
      <c r="L150" s="6">
        <v>0.74746299999999999</v>
      </c>
      <c r="M150" s="6">
        <v>0.64842200000000005</v>
      </c>
      <c r="N150" s="6">
        <v>0.69900899999999999</v>
      </c>
      <c r="O150" s="6">
        <v>1.54314</v>
      </c>
      <c r="P150" s="6">
        <v>22178</v>
      </c>
      <c r="R150" s="1"/>
      <c r="S150" s="1"/>
      <c r="T150" s="1"/>
      <c r="U150"/>
      <c r="V150"/>
      <c r="W150"/>
      <c r="X150"/>
    </row>
    <row r="151" spans="1:24" x14ac:dyDescent="0.25">
      <c r="A151" s="8"/>
      <c r="B151" s="14" t="s">
        <v>45</v>
      </c>
      <c r="C151" s="6">
        <v>3.0057800000000001</v>
      </c>
      <c r="D151" s="6">
        <v>2.83182</v>
      </c>
      <c r="E151" s="6">
        <v>4.0886399999999998</v>
      </c>
      <c r="F151" s="6">
        <v>3.5406499999999999</v>
      </c>
      <c r="G151" s="6">
        <v>2.5500500000000001</v>
      </c>
      <c r="H151" s="6">
        <v>2.00942</v>
      </c>
      <c r="I151" s="6">
        <v>2.8276599999999998</v>
      </c>
      <c r="J151" s="6">
        <v>7977</v>
      </c>
      <c r="K151" s="6">
        <v>1.2040900000000001</v>
      </c>
      <c r="L151" s="6">
        <v>0.73176300000000005</v>
      </c>
      <c r="M151" s="6">
        <v>0.66118699999999997</v>
      </c>
      <c r="N151" s="6">
        <v>0.75737299999999996</v>
      </c>
      <c r="O151" s="6">
        <v>1.5401899999999999</v>
      </c>
      <c r="P151" s="6">
        <v>22178</v>
      </c>
      <c r="R151" s="1"/>
      <c r="S151" s="1"/>
      <c r="T151" s="1"/>
      <c r="U151"/>
      <c r="V151"/>
      <c r="W151"/>
      <c r="X151"/>
    </row>
    <row r="152" spans="1:24" x14ac:dyDescent="0.25">
      <c r="A152" s="8"/>
      <c r="B152" s="14" t="s">
        <v>46</v>
      </c>
      <c r="C152" s="6">
        <v>2.7176499999999999</v>
      </c>
      <c r="D152" s="6">
        <v>2.5148000000000001</v>
      </c>
      <c r="E152" s="6">
        <v>3.9978699999999998</v>
      </c>
      <c r="F152" s="6">
        <v>3.3135300000000001</v>
      </c>
      <c r="G152" s="6">
        <v>2.47323</v>
      </c>
      <c r="H152" s="6">
        <v>2.0136099999999999</v>
      </c>
      <c r="I152" s="6">
        <v>2.71814</v>
      </c>
      <c r="J152" s="6">
        <v>7977</v>
      </c>
      <c r="K152" s="6">
        <v>1.4421999999999999</v>
      </c>
      <c r="L152" s="6">
        <v>0.76340699999999995</v>
      </c>
      <c r="M152" s="6">
        <v>0.67836200000000002</v>
      </c>
      <c r="N152" s="6">
        <v>0.77694600000000003</v>
      </c>
      <c r="O152" s="6">
        <v>1.54328</v>
      </c>
      <c r="P152" s="6">
        <v>22178</v>
      </c>
      <c r="R152" s="1"/>
      <c r="S152" s="1"/>
      <c r="T152" s="1"/>
      <c r="U152"/>
      <c r="V152"/>
      <c r="W152"/>
      <c r="X152"/>
    </row>
    <row r="153" spans="1:24" x14ac:dyDescent="0.25">
      <c r="A153" s="8"/>
      <c r="B153" s="15" t="s">
        <v>47</v>
      </c>
      <c r="C153" s="6">
        <v>0.85285699999999998</v>
      </c>
      <c r="D153" s="6">
        <v>1.5277099999999999</v>
      </c>
      <c r="E153" s="6">
        <v>2.4409399999999999</v>
      </c>
      <c r="F153" s="6">
        <v>3.2088800000000002</v>
      </c>
      <c r="G153" s="6">
        <v>1.81029</v>
      </c>
      <c r="H153" s="6">
        <v>1.3345400000000001</v>
      </c>
      <c r="I153" s="6">
        <v>1.9759100000000001</v>
      </c>
      <c r="J153" s="6">
        <v>7977</v>
      </c>
      <c r="K153" s="6">
        <v>1.1722900000000001</v>
      </c>
      <c r="L153" s="6">
        <v>0.75616899999999998</v>
      </c>
      <c r="M153" s="6">
        <v>0.47814400000000001</v>
      </c>
      <c r="N153" s="6">
        <v>0.58620099999999997</v>
      </c>
      <c r="O153" s="6">
        <v>1.16957</v>
      </c>
      <c r="P153" s="6">
        <v>22178</v>
      </c>
      <c r="R153" s="1"/>
      <c r="S153" s="1"/>
      <c r="T153" s="1"/>
      <c r="U153"/>
      <c r="V153"/>
      <c r="W153"/>
      <c r="X153"/>
    </row>
    <row r="154" spans="1:24" x14ac:dyDescent="0.25">
      <c r="A154" s="8"/>
      <c r="B154" s="15" t="s">
        <v>48</v>
      </c>
      <c r="C154" s="6">
        <v>0.73738300000000001</v>
      </c>
      <c r="D154" s="6">
        <v>1.66578</v>
      </c>
      <c r="E154" s="6">
        <v>2.1837599999999999</v>
      </c>
      <c r="F154" s="6">
        <v>3.0472600000000001</v>
      </c>
      <c r="G154" s="6">
        <v>1.93546</v>
      </c>
      <c r="H154" s="6">
        <v>1.39398</v>
      </c>
      <c r="I154" s="6">
        <v>1.9669399999999999</v>
      </c>
      <c r="J154" s="6">
        <v>7977</v>
      </c>
      <c r="K154" s="6">
        <v>1.33917</v>
      </c>
      <c r="L154" s="6">
        <v>0.88946000000000003</v>
      </c>
      <c r="M154" s="6">
        <v>0.55959800000000004</v>
      </c>
      <c r="N154" s="6">
        <v>0.62096799999999996</v>
      </c>
      <c r="O154" s="6">
        <v>1.22848</v>
      </c>
      <c r="P154" s="6">
        <v>22178</v>
      </c>
      <c r="R154" s="1"/>
      <c r="S154" s="1"/>
      <c r="T154" s="1"/>
      <c r="U154"/>
      <c r="V154"/>
      <c r="W154"/>
      <c r="X154"/>
    </row>
    <row r="155" spans="1:24" x14ac:dyDescent="0.25">
      <c r="A155" s="8"/>
      <c r="B155" s="14" t="s">
        <v>49</v>
      </c>
      <c r="C155" s="6">
        <v>0.67766999999999999</v>
      </c>
      <c r="D155" s="6">
        <v>1.4961500000000001</v>
      </c>
      <c r="E155" s="6">
        <v>2.0475500000000002</v>
      </c>
      <c r="F155" s="6">
        <v>2.8947099999999999</v>
      </c>
      <c r="G155" s="6">
        <v>2.0469900000000001</v>
      </c>
      <c r="H155" s="6">
        <v>1.24359</v>
      </c>
      <c r="I155" s="6">
        <v>1.8847100000000001</v>
      </c>
      <c r="J155" s="6">
        <v>7977</v>
      </c>
      <c r="K155" s="6">
        <v>1.17456</v>
      </c>
      <c r="L155" s="6">
        <v>0.81106400000000001</v>
      </c>
      <c r="M155" s="6">
        <v>0.55025100000000005</v>
      </c>
      <c r="N155" s="6">
        <v>0.55869999999999997</v>
      </c>
      <c r="O155" s="6">
        <v>1.1522699999999999</v>
      </c>
      <c r="P155" s="6">
        <v>22178</v>
      </c>
      <c r="R155" s="1"/>
      <c r="S155" s="1"/>
      <c r="T155" s="1"/>
      <c r="U155"/>
      <c r="V155"/>
      <c r="W155"/>
      <c r="X155"/>
    </row>
    <row r="157" spans="1:24" x14ac:dyDescent="0.25">
      <c r="C157" s="3">
        <f t="shared" ref="C157:I157" si="0">AVERAGE(C37:C156)</f>
        <v>3.7778575508474583</v>
      </c>
      <c r="D157" s="3">
        <f t="shared" si="0"/>
        <v>3.3532521016949155</v>
      </c>
      <c r="E157" s="3">
        <f t="shared" si="0"/>
        <v>2.0923805423728812</v>
      </c>
      <c r="F157" s="3">
        <f t="shared" si="0"/>
        <v>1.3121571864406778</v>
      </c>
      <c r="G157" s="3">
        <f t="shared" si="0"/>
        <v>0.85008009661016948</v>
      </c>
      <c r="H157" s="3">
        <f t="shared" si="0"/>
        <v>0.59726301694915263</v>
      </c>
      <c r="I157" s="3">
        <f t="shared" si="0"/>
        <v>1.3253361525423735</v>
      </c>
      <c r="J157" s="3">
        <f>SUM(J37:J156)</f>
        <v>5210761</v>
      </c>
      <c r="K157" s="3">
        <f>AVERAGE(K37:K156)</f>
        <v>0.47695564406779661</v>
      </c>
      <c r="L157" s="3">
        <f>AVERAGE(L37:L156)</f>
        <v>0.48740214491525435</v>
      </c>
      <c r="M157" s="3">
        <f>AVERAGE(M37:M156)</f>
        <v>0.38347094576271185</v>
      </c>
      <c r="N157" s="3">
        <f>AVERAGE(N37:N156)</f>
        <v>0.2781606305084745</v>
      </c>
      <c r="O157" s="3">
        <f>AVERAGE(O37:O156)</f>
        <v>0.74191872881355903</v>
      </c>
      <c r="P157" s="3">
        <f>SUM(P37:P156)</f>
        <v>14059539</v>
      </c>
    </row>
    <row r="158" spans="1:24" x14ac:dyDescent="0.25">
      <c r="C158" s="4"/>
      <c r="D158" s="4"/>
      <c r="E158" s="4"/>
      <c r="F158" s="4"/>
      <c r="G158" s="4"/>
      <c r="H158" s="4"/>
      <c r="I158" s="4"/>
      <c r="K158" s="4"/>
      <c r="L158" s="4"/>
      <c r="M158" s="4"/>
      <c r="N158" s="4"/>
      <c r="O158" s="4"/>
    </row>
    <row r="159" spans="1:24" x14ac:dyDescent="0.25">
      <c r="B159" s="5" t="s">
        <v>34</v>
      </c>
      <c r="C159" s="4">
        <f t="shared" ref="C159:I159" si="1">_xlfn.STDEV.P(C37:C156)</f>
        <v>3.3529977480953006</v>
      </c>
      <c r="D159" s="4">
        <f t="shared" si="1"/>
        <v>2.1209777466367106</v>
      </c>
      <c r="E159" s="4">
        <f t="shared" si="1"/>
        <v>1.4896803060220485</v>
      </c>
      <c r="F159" s="4">
        <f t="shared" si="1"/>
        <v>0.88459723855912098</v>
      </c>
      <c r="G159" s="4">
        <f t="shared" si="1"/>
        <v>0.56626205108350236</v>
      </c>
      <c r="H159" s="4">
        <f t="shared" si="1"/>
        <v>0.42480465749012009</v>
      </c>
      <c r="I159" s="4">
        <f t="shared" si="1"/>
        <v>0.63022113526827961</v>
      </c>
      <c r="K159" s="4">
        <f>_xlfn.STDEV.P(K37:K156)</f>
        <v>0.30334972474618788</v>
      </c>
      <c r="L159" s="4">
        <f>_xlfn.STDEV.P(L37:L156)</f>
        <v>0.31137677764720284</v>
      </c>
      <c r="M159" s="4">
        <f>_xlfn.STDEV.P(M37:M156)</f>
        <v>0.24421903729980279</v>
      </c>
      <c r="N159" s="4">
        <f>_xlfn.STDEV.P(N37:N156)</f>
        <v>0.19928031689268932</v>
      </c>
      <c r="O159" s="4">
        <f>_xlfn.STDEV.P(O37:O156)</f>
        <v>0.29803152787308818</v>
      </c>
    </row>
    <row r="160" spans="1:24" x14ac:dyDescent="0.25">
      <c r="B160" s="5" t="s">
        <v>35</v>
      </c>
      <c r="C160" s="4">
        <f t="shared" ref="C160:I160" si="2">SQRT(COUNT(C37:C156))</f>
        <v>10.862780491200215</v>
      </c>
      <c r="D160" s="4">
        <f t="shared" si="2"/>
        <v>10.862780491200215</v>
      </c>
      <c r="E160" s="4">
        <f t="shared" si="2"/>
        <v>10.862780491200215</v>
      </c>
      <c r="F160" s="4">
        <f t="shared" si="2"/>
        <v>10.862780491200215</v>
      </c>
      <c r="G160" s="4">
        <f t="shared" si="2"/>
        <v>10.862780491200215</v>
      </c>
      <c r="H160" s="4">
        <f t="shared" si="2"/>
        <v>10.862780491200215</v>
      </c>
      <c r="I160" s="4">
        <f t="shared" si="2"/>
        <v>10.862780491200215</v>
      </c>
      <c r="K160" s="4">
        <f>SQRT(COUNT(K37:K156))</f>
        <v>10.862780491200215</v>
      </c>
      <c r="L160" s="4">
        <f>SQRT(COUNT(L37:L156))</f>
        <v>10.862780491200215</v>
      </c>
      <c r="M160" s="4">
        <f>SQRT(COUNT(M37:M156))</f>
        <v>10.862780491200215</v>
      </c>
      <c r="N160" s="4">
        <f>SQRT(COUNT(N37:N156))</f>
        <v>10.862780491200215</v>
      </c>
      <c r="O160" s="4">
        <f>SQRT(COUNT(O37:O156))</f>
        <v>10.862780491200215</v>
      </c>
    </row>
    <row r="161" spans="2:15" x14ac:dyDescent="0.25">
      <c r="B161" s="5" t="s">
        <v>36</v>
      </c>
      <c r="C161" s="4">
        <f t="shared" ref="C161:I161" si="3">C159/C160</f>
        <v>0.30866846207667703</v>
      </c>
      <c r="D161" s="4">
        <f t="shared" si="3"/>
        <v>0.19525182786809367</v>
      </c>
      <c r="E161" s="4">
        <f t="shared" si="3"/>
        <v>0.13713618785069048</v>
      </c>
      <c r="F161" s="4">
        <f t="shared" si="3"/>
        <v>8.1433776488047477E-2</v>
      </c>
      <c r="G161" s="4">
        <f t="shared" si="3"/>
        <v>5.2128647130651608E-2</v>
      </c>
      <c r="H161" s="4">
        <f t="shared" si="3"/>
        <v>3.9106438525039547E-2</v>
      </c>
      <c r="I161" s="4">
        <f t="shared" si="3"/>
        <v>5.8016558079104406E-2</v>
      </c>
      <c r="K161" s="4">
        <f t="shared" ref="K161:O161" si="4">K159/K160</f>
        <v>2.7925605694778349E-2</v>
      </c>
      <c r="L161" s="4">
        <f t="shared" si="4"/>
        <v>2.8664555810498496E-2</v>
      </c>
      <c r="M161" s="4">
        <f t="shared" si="4"/>
        <v>2.2482184694576236E-2</v>
      </c>
      <c r="N161" s="4">
        <f t="shared" si="4"/>
        <v>1.8345240157814427E-2</v>
      </c>
      <c r="O161" s="4">
        <f t="shared" si="4"/>
        <v>2.7436025989342167E-2</v>
      </c>
    </row>
  </sheetData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5"/>
  <sheetViews>
    <sheetView workbookViewId="0">
      <selection activeCell="I12" sqref="I12"/>
    </sheetView>
  </sheetViews>
  <sheetFormatPr defaultRowHeight="15.75" x14ac:dyDescent="0.25"/>
  <cols>
    <col min="1" max="1" width="13.140625" style="6" bestFit="1" customWidth="1"/>
    <col min="2" max="2" width="15" style="6" bestFit="1" customWidth="1"/>
    <col min="3" max="3" width="9.28515625" style="6" bestFit="1" customWidth="1"/>
    <col min="4" max="4" width="11.42578125" style="6" bestFit="1" customWidth="1"/>
    <col min="5" max="5" width="9.5703125" style="6" bestFit="1" customWidth="1"/>
    <col min="6" max="6" width="9.28515625" style="6" bestFit="1" customWidth="1"/>
    <col min="7" max="7" width="8.7109375" style="6" customWidth="1"/>
    <col min="8" max="8" width="9.85546875" style="6" customWidth="1"/>
    <col min="9" max="9" width="13.140625" style="6" bestFit="1" customWidth="1"/>
    <col min="10" max="10" width="18.28515625" style="6" bestFit="1" customWidth="1"/>
    <col min="11" max="11" width="11.42578125" style="6" bestFit="1" customWidth="1"/>
    <col min="12" max="12" width="9.5703125" style="6" bestFit="1" customWidth="1"/>
    <col min="13" max="13" width="9.28515625" style="6" bestFit="1" customWidth="1"/>
    <col min="14" max="14" width="8.7109375" style="6" customWidth="1"/>
    <col min="15" max="15" width="9.85546875" style="6" customWidth="1"/>
    <col min="16" max="16" width="18.28515625" style="6" bestFit="1" customWidth="1"/>
    <col min="17" max="21" width="5.7109375" style="6" customWidth="1"/>
  </cols>
  <sheetData>
    <row r="1" spans="1:21" x14ac:dyDescent="0.25">
      <c r="C1" s="6">
        <v>1</v>
      </c>
      <c r="D1" s="6">
        <v>2</v>
      </c>
      <c r="E1" s="6">
        <v>3</v>
      </c>
      <c r="F1" s="6">
        <v>4</v>
      </c>
      <c r="G1" s="6">
        <v>5</v>
      </c>
      <c r="H1" s="6">
        <v>6</v>
      </c>
      <c r="I1" s="6" t="s">
        <v>32</v>
      </c>
      <c r="J1" s="6" t="s">
        <v>33</v>
      </c>
      <c r="K1" s="6">
        <v>7</v>
      </c>
      <c r="L1" s="6">
        <v>8</v>
      </c>
      <c r="M1" s="6">
        <v>9</v>
      </c>
      <c r="N1" s="6">
        <v>10</v>
      </c>
      <c r="O1" s="6" t="s">
        <v>42</v>
      </c>
      <c r="P1" s="6" t="s">
        <v>33</v>
      </c>
    </row>
    <row r="2" spans="1:21" x14ac:dyDescent="0.25">
      <c r="A2" s="6" t="s">
        <v>17</v>
      </c>
      <c r="B2" s="11">
        <v>43963.125</v>
      </c>
      <c r="C2" s="6">
        <v>3.4217599999999999</v>
      </c>
      <c r="D2" s="6">
        <v>4.77684</v>
      </c>
      <c r="E2" s="6">
        <v>2.1405699999999999</v>
      </c>
      <c r="F2" s="6">
        <v>1.0460400000000001</v>
      </c>
      <c r="G2" s="6">
        <v>1.15635</v>
      </c>
      <c r="H2" s="6">
        <v>1.26213</v>
      </c>
      <c r="I2" s="6">
        <v>1.66839</v>
      </c>
      <c r="J2" s="6">
        <v>13082</v>
      </c>
      <c r="K2" s="6">
        <v>0.96821999999999997</v>
      </c>
      <c r="L2" s="6">
        <v>0.54206399999999999</v>
      </c>
      <c r="M2" s="6">
        <v>0.26188099999999997</v>
      </c>
      <c r="N2" s="6">
        <v>0.119889</v>
      </c>
      <c r="O2" s="6">
        <v>0.875085</v>
      </c>
      <c r="P2" s="6">
        <v>36330</v>
      </c>
    </row>
    <row r="3" spans="1:21" x14ac:dyDescent="0.25">
      <c r="A3" s="8"/>
      <c r="B3" s="14" t="s">
        <v>43</v>
      </c>
      <c r="C3" s="6">
        <v>3.25787</v>
      </c>
      <c r="D3" s="6">
        <v>4.0727200000000003</v>
      </c>
      <c r="E3" s="6">
        <v>2.9178999999999999</v>
      </c>
      <c r="F3" s="6">
        <v>2.4571499999999999</v>
      </c>
      <c r="G3" s="6">
        <v>1.85615</v>
      </c>
      <c r="H3" s="6">
        <v>1.7260899999999999</v>
      </c>
      <c r="I3" s="6">
        <v>2.3042099999999999</v>
      </c>
      <c r="J3" s="6">
        <v>13082</v>
      </c>
      <c r="K3" s="6">
        <v>0.96047700000000003</v>
      </c>
      <c r="L3" s="6">
        <v>0.460227</v>
      </c>
      <c r="M3" s="6">
        <v>0.19867599999999999</v>
      </c>
      <c r="N3" s="6">
        <v>8.3713999999999997E-2</v>
      </c>
      <c r="O3" s="6">
        <v>1.0731299999999999</v>
      </c>
      <c r="P3" s="6">
        <v>36330</v>
      </c>
      <c r="R3" s="1"/>
      <c r="S3" s="1"/>
      <c r="T3" s="1"/>
      <c r="U3"/>
    </row>
    <row r="4" spans="1:21" x14ac:dyDescent="0.25">
      <c r="A4" s="8"/>
      <c r="B4" s="14" t="s">
        <v>44</v>
      </c>
      <c r="C4" s="6">
        <v>2.6705299999999998</v>
      </c>
      <c r="D4" s="6">
        <v>4.1147999999999998</v>
      </c>
      <c r="E4" s="6">
        <v>2.7122600000000001</v>
      </c>
      <c r="F4" s="6">
        <v>2.00163</v>
      </c>
      <c r="G4" s="6">
        <v>1.62354</v>
      </c>
      <c r="H4" s="6">
        <v>1.5286500000000001</v>
      </c>
      <c r="I4" s="6">
        <v>2.05585</v>
      </c>
      <c r="J4" s="6">
        <v>13082</v>
      </c>
      <c r="K4" s="6">
        <v>0.94997100000000001</v>
      </c>
      <c r="L4" s="6">
        <v>0.46634599999999998</v>
      </c>
      <c r="M4" s="6">
        <v>0.185918</v>
      </c>
      <c r="N4" s="6">
        <v>9.2324699999999996E-2</v>
      </c>
      <c r="O4" s="6">
        <v>0.98272099999999996</v>
      </c>
      <c r="P4" s="6">
        <v>36330</v>
      </c>
      <c r="R4" s="1"/>
      <c r="S4" s="1"/>
      <c r="T4" s="1"/>
      <c r="U4"/>
    </row>
    <row r="5" spans="1:21" x14ac:dyDescent="0.25">
      <c r="A5" s="8"/>
      <c r="B5" s="14" t="s">
        <v>45</v>
      </c>
      <c r="C5" s="6">
        <v>4.4431799999999999</v>
      </c>
      <c r="D5" s="6">
        <v>4.8052099999999998</v>
      </c>
      <c r="E5" s="6">
        <v>2.2811900000000001</v>
      </c>
      <c r="F5" s="6">
        <v>1.5056700000000001</v>
      </c>
      <c r="G5" s="6">
        <v>1.3962699999999999</v>
      </c>
      <c r="H5" s="6">
        <v>1.3419000000000001</v>
      </c>
      <c r="I5" s="6">
        <v>1.89222</v>
      </c>
      <c r="J5" s="6">
        <v>13082</v>
      </c>
      <c r="K5" s="6">
        <v>0.88209199999999999</v>
      </c>
      <c r="L5" s="6">
        <v>0.45383299999999999</v>
      </c>
      <c r="M5" s="6">
        <v>0.201268</v>
      </c>
      <c r="N5" s="6">
        <v>0.10356700000000001</v>
      </c>
      <c r="O5" s="6">
        <v>0.91785799999999995</v>
      </c>
      <c r="P5" s="6">
        <v>36330</v>
      </c>
      <c r="R5" s="1"/>
      <c r="S5" s="1"/>
      <c r="T5" s="1"/>
      <c r="U5"/>
    </row>
    <row r="6" spans="1:21" x14ac:dyDescent="0.25">
      <c r="A6" s="8"/>
      <c r="B6" s="14" t="s">
        <v>46</v>
      </c>
      <c r="C6" s="6">
        <v>4.5267299999999997</v>
      </c>
      <c r="D6" s="6">
        <v>5.0509500000000003</v>
      </c>
      <c r="E6" s="6">
        <v>2.2821199999999999</v>
      </c>
      <c r="F6" s="6">
        <v>1.1850099999999999</v>
      </c>
      <c r="G6" s="6">
        <v>1.2958099999999999</v>
      </c>
      <c r="H6" s="6">
        <v>1.2517499999999999</v>
      </c>
      <c r="I6" s="6">
        <v>1.8001499999999999</v>
      </c>
      <c r="J6" s="6">
        <v>13082</v>
      </c>
      <c r="K6" s="6">
        <v>0.93463399999999996</v>
      </c>
      <c r="L6" s="6">
        <v>0.50627500000000003</v>
      </c>
      <c r="M6" s="6">
        <v>0.232879</v>
      </c>
      <c r="N6" s="6">
        <v>0.111667</v>
      </c>
      <c r="O6" s="6">
        <v>0.90630200000000005</v>
      </c>
      <c r="P6" s="6">
        <v>36330</v>
      </c>
      <c r="R6" s="1"/>
      <c r="S6" s="1"/>
      <c r="T6" s="1"/>
      <c r="U6"/>
    </row>
    <row r="7" spans="1:21" x14ac:dyDescent="0.25">
      <c r="A7" s="8"/>
      <c r="B7" s="15" t="s">
        <v>47</v>
      </c>
      <c r="C7" s="6">
        <v>2.41479</v>
      </c>
      <c r="D7" s="6">
        <v>4.3713499999999996</v>
      </c>
      <c r="E7" s="6">
        <v>1.9713000000000001</v>
      </c>
      <c r="F7" s="6">
        <v>1.1353599999999999</v>
      </c>
      <c r="G7" s="6">
        <v>1.07745</v>
      </c>
      <c r="H7" s="6">
        <v>1.0733999999999999</v>
      </c>
      <c r="I7" s="6">
        <v>1.5231399999999999</v>
      </c>
      <c r="J7" s="6">
        <v>13082</v>
      </c>
      <c r="K7" s="6">
        <v>0.88398299999999996</v>
      </c>
      <c r="L7" s="6">
        <v>0.634799</v>
      </c>
      <c r="M7" s="6">
        <v>0.29752000000000001</v>
      </c>
      <c r="N7" s="6">
        <v>0.13712299999999999</v>
      </c>
      <c r="O7" s="6">
        <v>0.835094</v>
      </c>
      <c r="P7" s="6">
        <v>36330</v>
      </c>
      <c r="R7" s="1"/>
      <c r="S7" s="1"/>
      <c r="T7" s="1"/>
      <c r="U7"/>
    </row>
    <row r="8" spans="1:21" x14ac:dyDescent="0.25">
      <c r="A8" s="8"/>
      <c r="B8" s="15" t="s">
        <v>48</v>
      </c>
      <c r="C8" s="6">
        <v>1.0706599999999999</v>
      </c>
      <c r="D8" s="6">
        <v>4.2323500000000003</v>
      </c>
      <c r="E8" s="6">
        <v>2.1654100000000001</v>
      </c>
      <c r="F8" s="6">
        <v>0.79003500000000004</v>
      </c>
      <c r="G8" s="6">
        <v>1.01702</v>
      </c>
      <c r="H8" s="6">
        <v>1.0742799999999999</v>
      </c>
      <c r="I8" s="6">
        <v>1.4194</v>
      </c>
      <c r="J8" s="6">
        <v>13082</v>
      </c>
      <c r="K8" s="6">
        <v>0.900397</v>
      </c>
      <c r="L8" s="6">
        <v>0.70606000000000002</v>
      </c>
      <c r="M8" s="6">
        <v>0.35993599999999998</v>
      </c>
      <c r="N8" s="6">
        <v>0.14305599999999999</v>
      </c>
      <c r="O8" s="6">
        <v>0.82229200000000002</v>
      </c>
      <c r="P8" s="6">
        <v>36330</v>
      </c>
      <c r="R8" s="1"/>
      <c r="S8" s="1"/>
      <c r="T8" s="1"/>
      <c r="U8"/>
    </row>
    <row r="9" spans="1:21" x14ac:dyDescent="0.25">
      <c r="A9" s="8"/>
      <c r="B9" s="14" t="s">
        <v>49</v>
      </c>
      <c r="C9" s="6">
        <v>0.89759</v>
      </c>
      <c r="D9" s="6">
        <v>4.2447999999999997</v>
      </c>
      <c r="E9" s="6">
        <v>2.1035599999999999</v>
      </c>
      <c r="F9" s="6">
        <v>0.64549000000000001</v>
      </c>
      <c r="G9" s="6">
        <v>0.96099299999999999</v>
      </c>
      <c r="H9" s="6">
        <v>1.0767599999999999</v>
      </c>
      <c r="I9" s="6">
        <v>1.36572</v>
      </c>
      <c r="J9" s="6">
        <v>13082</v>
      </c>
      <c r="K9" s="6">
        <v>0.831511</v>
      </c>
      <c r="L9" s="6">
        <v>0.74059900000000001</v>
      </c>
      <c r="M9" s="6">
        <v>0.35182400000000003</v>
      </c>
      <c r="N9" s="6">
        <v>0.13895399999999999</v>
      </c>
      <c r="O9" s="6">
        <v>0.79704600000000003</v>
      </c>
      <c r="P9" s="6">
        <v>36330</v>
      </c>
      <c r="R9" s="1"/>
      <c r="S9" s="1"/>
      <c r="T9" s="1"/>
      <c r="U9"/>
    </row>
    <row r="10" spans="1:21" x14ac:dyDescent="0.25">
      <c r="A10" s="8"/>
      <c r="B10" s="14" t="s">
        <v>50</v>
      </c>
      <c r="C10" s="6">
        <v>0.87529000000000001</v>
      </c>
      <c r="D10" s="6">
        <v>4.6382500000000002</v>
      </c>
      <c r="E10" s="6">
        <v>2.0851999999999999</v>
      </c>
      <c r="F10" s="6">
        <v>0.39690700000000001</v>
      </c>
      <c r="G10" s="6">
        <v>0.82613300000000001</v>
      </c>
      <c r="H10" s="6">
        <v>0.89474699999999996</v>
      </c>
      <c r="I10" s="6">
        <v>1.2576499999999999</v>
      </c>
      <c r="J10" s="6">
        <v>13082</v>
      </c>
      <c r="K10" s="6">
        <v>0.720688</v>
      </c>
      <c r="L10" s="6">
        <v>0.83505499999999999</v>
      </c>
      <c r="M10" s="6">
        <v>0.34905999999999998</v>
      </c>
      <c r="N10" s="6">
        <v>0.15087100000000001</v>
      </c>
      <c r="O10" s="6">
        <v>0.759714</v>
      </c>
      <c r="P10" s="6">
        <v>36330</v>
      </c>
      <c r="R10" s="1"/>
      <c r="S10" s="1"/>
      <c r="T10" s="1"/>
      <c r="U10"/>
    </row>
    <row r="11" spans="1:21" x14ac:dyDescent="0.25">
      <c r="A11" s="6" t="s">
        <v>16</v>
      </c>
      <c r="B11" s="12">
        <v>44132.125</v>
      </c>
      <c r="C11" s="6">
        <v>18.038799999999998</v>
      </c>
      <c r="D11" s="6">
        <v>14.577199999999999</v>
      </c>
      <c r="E11" s="6">
        <v>1.9942599999999999</v>
      </c>
      <c r="F11" s="6">
        <v>1.73238</v>
      </c>
      <c r="G11" s="6">
        <v>0.60901099999999997</v>
      </c>
      <c r="H11" s="6">
        <v>0.11767900000000001</v>
      </c>
      <c r="I11" s="6">
        <v>2.5190000000000001</v>
      </c>
      <c r="J11" s="6">
        <v>15643</v>
      </c>
      <c r="K11" s="6">
        <v>0.16334499999999999</v>
      </c>
      <c r="L11" s="6">
        <v>0.30469099999999999</v>
      </c>
      <c r="M11" s="6">
        <v>3.4341900000000002E-2</v>
      </c>
      <c r="N11" s="6">
        <v>1.0110600000000001E-2</v>
      </c>
      <c r="O11" s="6">
        <v>0.98116000000000003</v>
      </c>
      <c r="P11" s="6">
        <v>43467</v>
      </c>
    </row>
    <row r="12" spans="1:21" x14ac:dyDescent="0.25">
      <c r="A12" s="8"/>
      <c r="B12" s="14" t="s">
        <v>43</v>
      </c>
      <c r="C12" s="6">
        <v>7.9940800000000003</v>
      </c>
      <c r="D12" s="6">
        <v>10.448499999999999</v>
      </c>
      <c r="E12" s="6">
        <v>4.6124200000000002</v>
      </c>
      <c r="F12" s="6">
        <v>1.99376</v>
      </c>
      <c r="G12" s="6">
        <v>0.712781</v>
      </c>
      <c r="H12" s="6">
        <v>0.10258299999999999</v>
      </c>
      <c r="I12" s="6">
        <v>2.33352</v>
      </c>
      <c r="J12" s="6">
        <v>15643</v>
      </c>
      <c r="K12" s="6">
        <v>3.2704499999999997E-2</v>
      </c>
      <c r="L12" s="6">
        <v>6.42654E-2</v>
      </c>
      <c r="M12" s="6">
        <v>5.40005E-2</v>
      </c>
      <c r="N12" s="6">
        <v>2.5882499999999999E-2</v>
      </c>
      <c r="O12" s="6">
        <v>0.86776799999999998</v>
      </c>
      <c r="P12" s="6">
        <v>43467</v>
      </c>
      <c r="R12" s="1"/>
      <c r="S12" s="1"/>
      <c r="T12" s="1"/>
      <c r="U12"/>
    </row>
    <row r="13" spans="1:21" x14ac:dyDescent="0.25">
      <c r="A13" s="8"/>
      <c r="B13" s="14" t="s">
        <v>44</v>
      </c>
      <c r="C13" s="6">
        <v>10.7376</v>
      </c>
      <c r="D13" s="6">
        <v>11.317</v>
      </c>
      <c r="E13" s="6">
        <v>3.5408499999999998</v>
      </c>
      <c r="F13" s="6">
        <v>1.7816799999999999</v>
      </c>
      <c r="G13" s="6">
        <v>0.68105800000000005</v>
      </c>
      <c r="H13" s="6">
        <v>0.118508</v>
      </c>
      <c r="I13" s="6">
        <v>2.2883300000000002</v>
      </c>
      <c r="J13" s="6">
        <v>15643</v>
      </c>
      <c r="K13" s="6">
        <v>4.76257E-2</v>
      </c>
      <c r="L13" s="6">
        <v>0.10792300000000001</v>
      </c>
      <c r="M13" s="6">
        <v>6.0428200000000001E-2</v>
      </c>
      <c r="N13" s="6">
        <v>2.15961E-2</v>
      </c>
      <c r="O13" s="6">
        <v>0.86026000000000002</v>
      </c>
      <c r="P13" s="6">
        <v>43467</v>
      </c>
      <c r="R13" s="1"/>
      <c r="S13" s="1"/>
      <c r="T13" s="1"/>
      <c r="U13"/>
    </row>
    <row r="14" spans="1:21" x14ac:dyDescent="0.25">
      <c r="A14" s="8"/>
      <c r="B14" s="14" t="s">
        <v>45</v>
      </c>
      <c r="C14" s="6">
        <v>14.5932</v>
      </c>
      <c r="D14" s="6">
        <v>12.968</v>
      </c>
      <c r="E14" s="6">
        <v>3.0223599999999999</v>
      </c>
      <c r="F14" s="6">
        <v>1.81576</v>
      </c>
      <c r="G14" s="6">
        <v>0.73998299999999995</v>
      </c>
      <c r="H14" s="6">
        <v>0.121226</v>
      </c>
      <c r="I14" s="6">
        <v>2.4825200000000001</v>
      </c>
      <c r="J14" s="6">
        <v>15643</v>
      </c>
      <c r="K14" s="6">
        <v>6.6713999999999996E-2</v>
      </c>
      <c r="L14" s="6">
        <v>0.16958699999999999</v>
      </c>
      <c r="M14" s="6">
        <v>5.38859E-2</v>
      </c>
      <c r="N14" s="6">
        <v>1.50764E-2</v>
      </c>
      <c r="O14" s="6">
        <v>0.93948900000000002</v>
      </c>
      <c r="P14" s="6">
        <v>43467</v>
      </c>
      <c r="R14" s="1"/>
      <c r="S14" s="1"/>
      <c r="T14" s="1"/>
      <c r="U14"/>
    </row>
    <row r="15" spans="1:21" x14ac:dyDescent="0.25">
      <c r="A15" s="8"/>
      <c r="B15" s="14" t="s">
        <v>46</v>
      </c>
      <c r="C15" s="6">
        <v>14.063599999999999</v>
      </c>
      <c r="D15" s="6">
        <v>12.029299999999999</v>
      </c>
      <c r="E15" s="6">
        <v>2.5524800000000001</v>
      </c>
      <c r="F15" s="6">
        <v>1.6017399999999999</v>
      </c>
      <c r="G15" s="6">
        <v>0.55100499999999997</v>
      </c>
      <c r="H15" s="6">
        <v>0.12013500000000001</v>
      </c>
      <c r="I15" s="6">
        <v>2.2348699999999999</v>
      </c>
      <c r="J15" s="6">
        <v>15643</v>
      </c>
      <c r="K15" s="6">
        <v>0.102245</v>
      </c>
      <c r="L15" s="6">
        <v>0.22680600000000001</v>
      </c>
      <c r="M15" s="6">
        <v>4.4973100000000002E-2</v>
      </c>
      <c r="N15" s="6">
        <v>1.2947800000000001E-2</v>
      </c>
      <c r="O15" s="6">
        <v>0.86163599999999996</v>
      </c>
      <c r="P15" s="6">
        <v>43467</v>
      </c>
      <c r="R15" s="1"/>
      <c r="S15" s="1"/>
      <c r="T15" s="1"/>
      <c r="U15"/>
    </row>
    <row r="16" spans="1:21" x14ac:dyDescent="0.25">
      <c r="A16" s="8"/>
      <c r="B16" s="15" t="s">
        <v>47</v>
      </c>
      <c r="C16" s="6">
        <v>18.155000000000001</v>
      </c>
      <c r="D16" s="6">
        <v>14.640599999999999</v>
      </c>
      <c r="E16" s="6">
        <v>1.8206</v>
      </c>
      <c r="F16" s="6">
        <v>1.74186</v>
      </c>
      <c r="G16" s="6">
        <v>0.62122999999999995</v>
      </c>
      <c r="H16" s="6">
        <v>0.120661</v>
      </c>
      <c r="I16" s="6">
        <v>2.5091700000000001</v>
      </c>
      <c r="J16" s="6">
        <v>15643</v>
      </c>
      <c r="K16" s="6">
        <v>0.17227400000000001</v>
      </c>
      <c r="L16" s="6">
        <v>0.31565100000000001</v>
      </c>
      <c r="M16" s="6">
        <v>6.1402100000000001E-2</v>
      </c>
      <c r="N16" s="6">
        <v>8.6354199999999996E-3</v>
      </c>
      <c r="O16" s="6">
        <v>0.98474600000000001</v>
      </c>
      <c r="P16" s="6">
        <v>43467</v>
      </c>
      <c r="R16" s="1"/>
      <c r="S16" s="1"/>
      <c r="T16" s="1"/>
      <c r="U16"/>
    </row>
    <row r="17" spans="1:21" x14ac:dyDescent="0.25">
      <c r="A17" s="8"/>
      <c r="B17" s="15" t="s">
        <v>48</v>
      </c>
      <c r="C17" s="6">
        <v>20.015699999999999</v>
      </c>
      <c r="D17" s="6">
        <v>14.431800000000001</v>
      </c>
      <c r="E17" s="6">
        <v>1.98251</v>
      </c>
      <c r="F17" s="6">
        <v>1.3315699999999999</v>
      </c>
      <c r="G17" s="6">
        <v>0.51283999999999996</v>
      </c>
      <c r="H17" s="6">
        <v>0.203902</v>
      </c>
      <c r="I17" s="6">
        <v>2.4839699999999998</v>
      </c>
      <c r="J17" s="6">
        <v>15643</v>
      </c>
      <c r="K17" s="6">
        <v>0.244559</v>
      </c>
      <c r="L17" s="6">
        <v>0.35469099999999998</v>
      </c>
      <c r="M17" s="6">
        <v>0.15953999999999999</v>
      </c>
      <c r="N17" s="6">
        <v>2.79387E-2</v>
      </c>
      <c r="O17" s="6">
        <v>1.01128</v>
      </c>
      <c r="P17" s="6">
        <v>43467</v>
      </c>
      <c r="R17" s="1"/>
      <c r="S17" s="1"/>
      <c r="T17" s="1"/>
      <c r="U17"/>
    </row>
    <row r="18" spans="1:21" x14ac:dyDescent="0.25">
      <c r="A18" s="8"/>
      <c r="B18" s="14" t="s">
        <v>49</v>
      </c>
      <c r="C18" s="6">
        <v>17.841799999999999</v>
      </c>
      <c r="D18" s="6">
        <v>11.5131</v>
      </c>
      <c r="E18" s="6">
        <v>1.5292399999999999</v>
      </c>
      <c r="F18" s="6">
        <v>1.0803100000000001</v>
      </c>
      <c r="G18" s="6">
        <v>0.52688000000000001</v>
      </c>
      <c r="H18" s="6">
        <v>0.239505</v>
      </c>
      <c r="I18" s="6">
        <v>2.0821200000000002</v>
      </c>
      <c r="J18" s="6">
        <v>15643</v>
      </c>
      <c r="K18" s="6">
        <v>0.26275100000000001</v>
      </c>
      <c r="L18" s="6">
        <v>0.32969700000000002</v>
      </c>
      <c r="M18" s="6">
        <v>0.147868</v>
      </c>
      <c r="N18" s="6">
        <v>3.9689500000000003E-2</v>
      </c>
      <c r="O18" s="6">
        <v>0.86554500000000001</v>
      </c>
      <c r="P18" s="6">
        <v>43467</v>
      </c>
      <c r="R18" s="1"/>
      <c r="S18" s="1"/>
      <c r="T18" s="1"/>
      <c r="U18"/>
    </row>
    <row r="19" spans="1:21" x14ac:dyDescent="0.25">
      <c r="A19" s="8"/>
      <c r="B19" s="14" t="s">
        <v>50</v>
      </c>
      <c r="C19" s="6">
        <v>23.399100000000001</v>
      </c>
      <c r="D19" s="6">
        <v>12.404999999999999</v>
      </c>
      <c r="E19" s="6">
        <v>1.4120299999999999</v>
      </c>
      <c r="F19" s="6">
        <v>1.0031699999999999</v>
      </c>
      <c r="G19" s="6">
        <v>0.47006999999999999</v>
      </c>
      <c r="H19" s="6">
        <v>0.27551300000000001</v>
      </c>
      <c r="I19" s="6">
        <v>2.2748900000000001</v>
      </c>
      <c r="J19" s="6">
        <v>15643</v>
      </c>
      <c r="K19" s="6">
        <v>0.31190800000000002</v>
      </c>
      <c r="L19" s="6">
        <v>0.38383699999999998</v>
      </c>
      <c r="M19" s="6">
        <v>0.147837</v>
      </c>
      <c r="N19" s="6">
        <v>4.4104699999999997E-2</v>
      </c>
      <c r="O19" s="6">
        <v>0.95025199999999999</v>
      </c>
      <c r="P19" s="6">
        <v>43467</v>
      </c>
      <c r="R19" s="1"/>
      <c r="S19" s="1"/>
      <c r="T19" s="1"/>
      <c r="U19"/>
    </row>
    <row r="21" spans="1:21" x14ac:dyDescent="0.25">
      <c r="C21" s="3">
        <f>AVERAGE(C2:C20)</f>
        <v>9.3565155555555535</v>
      </c>
      <c r="D21" s="3">
        <f t="shared" ref="D21:I21" si="0">AVERAGE(D2:D20)</f>
        <v>8.590987222222223</v>
      </c>
      <c r="E21" s="3">
        <f t="shared" si="0"/>
        <v>2.3959033333333339</v>
      </c>
      <c r="F21" s="3">
        <f t="shared" si="0"/>
        <v>1.4025290000000001</v>
      </c>
      <c r="G21" s="3">
        <f t="shared" si="0"/>
        <v>0.92414300000000027</v>
      </c>
      <c r="H21" s="3">
        <f t="shared" si="0"/>
        <v>0.70274549999999991</v>
      </c>
      <c r="I21" s="3">
        <f t="shared" si="0"/>
        <v>2.027506666666667</v>
      </c>
      <c r="J21" s="3">
        <f>SUM(J2:J20)</f>
        <v>258525</v>
      </c>
      <c r="K21" s="3">
        <f t="shared" ref="K21" si="1">AVERAGE(K2:K20)</f>
        <v>0.52422773333333328</v>
      </c>
      <c r="L21" s="3">
        <f t="shared" ref="L21" si="2">AVERAGE(L2:L20)</f>
        <v>0.42235591111111115</v>
      </c>
      <c r="M21" s="3">
        <f t="shared" ref="M21" si="3">AVERAGE(M2:M20)</f>
        <v>0.17795770555555554</v>
      </c>
      <c r="N21" s="3">
        <f t="shared" ref="N21" si="4">AVERAGE(N2:N20)</f>
        <v>7.1508190000000013E-2</v>
      </c>
      <c r="O21" s="3">
        <f t="shared" ref="O21" si="5">AVERAGE(O2:O20)</f>
        <v>0.90507655555555544</v>
      </c>
      <c r="P21" s="3">
        <f>SUM(P2:P20)</f>
        <v>718173</v>
      </c>
    </row>
    <row r="22" spans="1:21" x14ac:dyDescent="0.25">
      <c r="C22" s="4"/>
      <c r="D22" s="4"/>
      <c r="E22" s="4"/>
      <c r="F22" s="4"/>
      <c r="G22" s="4"/>
      <c r="H22" s="4"/>
      <c r="I22" s="4"/>
      <c r="K22" s="4"/>
      <c r="L22" s="4"/>
      <c r="M22" s="4"/>
      <c r="N22" s="4"/>
      <c r="O22" s="4"/>
    </row>
    <row r="23" spans="1:21" x14ac:dyDescent="0.25">
      <c r="B23" s="5" t="s">
        <v>34</v>
      </c>
      <c r="C23" s="4">
        <f>_xlfn.STDEV.P(C2:C20)</f>
        <v>7.5050480446113541</v>
      </c>
      <c r="D23" s="4">
        <f t="shared" ref="D23:I23" si="6">_xlfn.STDEV.P(D2:D20)</f>
        <v>4.2470515116382721</v>
      </c>
      <c r="E23" s="4">
        <f t="shared" si="6"/>
        <v>0.74170935987981879</v>
      </c>
      <c r="F23" s="4">
        <f t="shared" si="6"/>
        <v>0.52085111017854369</v>
      </c>
      <c r="G23" s="4">
        <f t="shared" si="6"/>
        <v>0.39560028281334614</v>
      </c>
      <c r="H23" s="4">
        <f t="shared" si="6"/>
        <v>0.57303187312741755</v>
      </c>
      <c r="I23" s="4">
        <f t="shared" si="6"/>
        <v>0.41425713647711632</v>
      </c>
      <c r="K23" s="4">
        <f t="shared" ref="K23:O23" si="7">_xlfn.STDEV.P(K2:K20)</f>
        <v>0.37793678137702563</v>
      </c>
      <c r="L23" s="4">
        <f t="shared" si="7"/>
        <v>0.2097696516929963</v>
      </c>
      <c r="M23" s="4">
        <f t="shared" si="7"/>
        <v>0.10970466334415259</v>
      </c>
      <c r="N23" s="4">
        <f t="shared" si="7"/>
        <v>5.1857931368063742E-2</v>
      </c>
      <c r="O23" s="4">
        <f t="shared" si="7"/>
        <v>7.9364521859037099E-2</v>
      </c>
    </row>
    <row r="24" spans="1:21" x14ac:dyDescent="0.25">
      <c r="B24" s="5" t="s">
        <v>35</v>
      </c>
      <c r="C24" s="4">
        <f>SQRT(COUNT(C2:C20))</f>
        <v>4.2426406871192848</v>
      </c>
      <c r="D24" s="4">
        <f t="shared" ref="D24:I24" si="8">SQRT(COUNT(D2:D20))</f>
        <v>4.2426406871192848</v>
      </c>
      <c r="E24" s="4">
        <f t="shared" si="8"/>
        <v>4.2426406871192848</v>
      </c>
      <c r="F24" s="4">
        <f t="shared" si="8"/>
        <v>4.2426406871192848</v>
      </c>
      <c r="G24" s="4">
        <f t="shared" si="8"/>
        <v>4.2426406871192848</v>
      </c>
      <c r="H24" s="4">
        <f t="shared" si="8"/>
        <v>4.2426406871192848</v>
      </c>
      <c r="I24" s="4">
        <f t="shared" si="8"/>
        <v>4.2426406871192848</v>
      </c>
      <c r="K24" s="4">
        <f t="shared" ref="K24:O24" si="9">SQRT(COUNT(K2:K20))</f>
        <v>4.2426406871192848</v>
      </c>
      <c r="L24" s="4">
        <f t="shared" si="9"/>
        <v>4.2426406871192848</v>
      </c>
      <c r="M24" s="4">
        <f t="shared" si="9"/>
        <v>4.2426406871192848</v>
      </c>
      <c r="N24" s="4">
        <f t="shared" si="9"/>
        <v>4.2426406871192848</v>
      </c>
      <c r="O24" s="4">
        <f t="shared" si="9"/>
        <v>4.2426406871192848</v>
      </c>
    </row>
    <row r="25" spans="1:21" x14ac:dyDescent="0.25">
      <c r="B25" s="5" t="s">
        <v>36</v>
      </c>
      <c r="C25" s="4">
        <f t="shared" ref="C25:I25" si="10">C23/C24</f>
        <v>1.7689567884918425</v>
      </c>
      <c r="D25" s="4">
        <f t="shared" si="10"/>
        <v>1.0010396413093332</v>
      </c>
      <c r="E25" s="4">
        <f t="shared" si="10"/>
        <v>0.17482257268018445</v>
      </c>
      <c r="F25" s="4">
        <f t="shared" si="10"/>
        <v>0.12276578399859663</v>
      </c>
      <c r="G25" s="4">
        <f t="shared" si="10"/>
        <v>9.3243880872211027E-2</v>
      </c>
      <c r="H25" s="4">
        <f t="shared" si="10"/>
        <v>0.13506490777480878</v>
      </c>
      <c r="I25" s="4">
        <f t="shared" si="10"/>
        <v>9.7641343452630022E-2</v>
      </c>
      <c r="K25" s="4">
        <f t="shared" ref="K25:O25" si="11">K23/K24</f>
        <v>8.9080553657170852E-2</v>
      </c>
      <c r="L25" s="4">
        <f t="shared" si="11"/>
        <v>4.9443181066419276E-2</v>
      </c>
      <c r="M25" s="4">
        <f t="shared" si="11"/>
        <v>2.5857637126145857E-2</v>
      </c>
      <c r="N25" s="4">
        <f t="shared" si="11"/>
        <v>1.2223031642888149E-2</v>
      </c>
      <c r="O25" s="4">
        <f t="shared" si="11"/>
        <v>1.8706397197384372E-2</v>
      </c>
    </row>
  </sheetData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zoomScale="118" zoomScaleNormal="118" workbookViewId="0">
      <selection activeCell="R17" sqref="R17"/>
    </sheetView>
  </sheetViews>
  <sheetFormatPr defaultRowHeight="15.75" x14ac:dyDescent="0.25"/>
  <sheetData>
    <row r="1" spans="1:4" x14ac:dyDescent="0.25">
      <c r="A1" s="6" t="s">
        <v>37</v>
      </c>
      <c r="B1" s="6"/>
      <c r="C1" s="6"/>
      <c r="D1" s="6"/>
    </row>
    <row r="2" spans="1:4" x14ac:dyDescent="0.25">
      <c r="A2" s="6" t="s">
        <v>38</v>
      </c>
      <c r="B2" s="6" t="s">
        <v>39</v>
      </c>
      <c r="C2" s="6" t="s">
        <v>40</v>
      </c>
      <c r="D2" s="6" t="s">
        <v>41</v>
      </c>
    </row>
    <row r="3" spans="1:4" x14ac:dyDescent="0.25">
      <c r="A3" s="3">
        <v>2.027506666666667</v>
      </c>
      <c r="B3" s="3">
        <v>1.3253361525423735</v>
      </c>
      <c r="C3" s="16">
        <v>0.97020034285714341</v>
      </c>
      <c r="D3" s="3">
        <v>0.73882561904761901</v>
      </c>
    </row>
    <row r="4" spans="1:4" x14ac:dyDescent="0.25">
      <c r="A4" s="4">
        <v>9.7641343452630022E-2</v>
      </c>
      <c r="B4" s="4">
        <v>5.8016558079104406E-2</v>
      </c>
      <c r="C4" s="4">
        <v>5.3186357640583631E-2</v>
      </c>
      <c r="D4" s="4">
        <v>8.0230794054111348E-2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W</vt:lpstr>
      <vt:lpstr>IN</vt:lpstr>
      <vt:lpstr>SI</vt:lpstr>
      <vt:lpstr>RI</vt:lpstr>
      <vt:lpstr>COMBINED ANALYSIS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2021-11-02T14:31:07Z</dcterms:created>
  <dcterms:modified xsi:type="dcterms:W3CDTF">2022-09-30T13:09:37Z</dcterms:modified>
</cp:coreProperties>
</file>