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2" i="20" l="1"/>
  <c r="E292" i="20"/>
  <c r="F292" i="20"/>
  <c r="G292" i="20"/>
  <c r="H292" i="20"/>
  <c r="I292" i="20"/>
  <c r="J292" i="20"/>
  <c r="K292" i="20"/>
  <c r="L292" i="20"/>
  <c r="M292" i="20"/>
  <c r="N292" i="20"/>
  <c r="O292" i="20"/>
  <c r="D294" i="20"/>
  <c r="E294" i="20"/>
  <c r="F294" i="20"/>
  <c r="G294" i="20"/>
  <c r="H294" i="20"/>
  <c r="I294" i="20"/>
  <c r="J294" i="20"/>
  <c r="K294" i="20"/>
  <c r="L294" i="20"/>
  <c r="M294" i="20"/>
  <c r="M296" i="20" s="1"/>
  <c r="N294" i="20"/>
  <c r="O294" i="20"/>
  <c r="D295" i="20"/>
  <c r="E295" i="20"/>
  <c r="F295" i="20"/>
  <c r="G295" i="20"/>
  <c r="H295" i="20"/>
  <c r="I295" i="20"/>
  <c r="J295" i="20"/>
  <c r="K295" i="20"/>
  <c r="L295" i="20"/>
  <c r="M295" i="20"/>
  <c r="N295" i="20"/>
  <c r="N296" i="20" s="1"/>
  <c r="O295" i="20"/>
  <c r="D296" i="20"/>
  <c r="E296" i="20"/>
  <c r="F296" i="20"/>
  <c r="G296" i="20"/>
  <c r="H296" i="20"/>
  <c r="I296" i="20"/>
  <c r="J296" i="20"/>
  <c r="L296" i="20"/>
  <c r="C295" i="20"/>
  <c r="R295" i="20"/>
  <c r="R294" i="20"/>
  <c r="R292" i="20"/>
  <c r="O296" i="20" l="1"/>
  <c r="K296" i="20"/>
  <c r="R296" i="20"/>
  <c r="R211" i="15"/>
  <c r="R210" i="15"/>
  <c r="R208" i="15"/>
  <c r="D208" i="15"/>
  <c r="E208" i="15"/>
  <c r="F208" i="15"/>
  <c r="G208" i="15"/>
  <c r="H208" i="15"/>
  <c r="I208" i="15"/>
  <c r="J208" i="15"/>
  <c r="K208" i="15"/>
  <c r="L208" i="15"/>
  <c r="M208" i="15"/>
  <c r="N208" i="15"/>
  <c r="O208" i="15"/>
  <c r="D210" i="15"/>
  <c r="E210" i="15"/>
  <c r="F210" i="15"/>
  <c r="G210" i="15"/>
  <c r="G212" i="15" s="1"/>
  <c r="H210" i="15"/>
  <c r="I210" i="15"/>
  <c r="J210" i="15"/>
  <c r="K210" i="15"/>
  <c r="L210" i="15"/>
  <c r="M210" i="15"/>
  <c r="N210" i="15"/>
  <c r="O210" i="15"/>
  <c r="D211" i="15"/>
  <c r="E211" i="15"/>
  <c r="F211" i="15"/>
  <c r="G211" i="15"/>
  <c r="H211" i="15"/>
  <c r="I211" i="15"/>
  <c r="J211" i="15"/>
  <c r="K211" i="15"/>
  <c r="L211" i="15"/>
  <c r="M211" i="15"/>
  <c r="N211" i="15"/>
  <c r="N212" i="15" s="1"/>
  <c r="O211" i="15"/>
  <c r="C211" i="15"/>
  <c r="F212" i="15" l="1"/>
  <c r="R212" i="15"/>
  <c r="M212" i="15"/>
  <c r="H212" i="15"/>
  <c r="E212" i="15"/>
  <c r="D212" i="15"/>
  <c r="O212" i="15"/>
  <c r="J212" i="15"/>
  <c r="L212" i="15"/>
  <c r="I212" i="15"/>
  <c r="K212" i="15"/>
  <c r="R330" i="21"/>
  <c r="R329" i="21"/>
  <c r="R327" i="21"/>
  <c r="D327" i="21"/>
  <c r="E327" i="21"/>
  <c r="F327" i="21"/>
  <c r="G327" i="21"/>
  <c r="H327" i="21"/>
  <c r="I327" i="21"/>
  <c r="J327" i="21"/>
  <c r="K327" i="21"/>
  <c r="L327" i="21"/>
  <c r="M327" i="21"/>
  <c r="N327" i="21"/>
  <c r="O327" i="21"/>
  <c r="D329" i="21"/>
  <c r="E329" i="21"/>
  <c r="F329" i="21"/>
  <c r="G329" i="21"/>
  <c r="H329" i="21"/>
  <c r="I329" i="21"/>
  <c r="J329" i="21"/>
  <c r="K329" i="21"/>
  <c r="L329" i="21"/>
  <c r="M329" i="21"/>
  <c r="N329" i="21"/>
  <c r="O329" i="21"/>
  <c r="D330" i="21"/>
  <c r="E330" i="21"/>
  <c r="F330" i="21"/>
  <c r="G330" i="21"/>
  <c r="H330" i="21"/>
  <c r="I330" i="21"/>
  <c r="J330" i="21"/>
  <c r="K330" i="21"/>
  <c r="L330" i="21"/>
  <c r="M330" i="21"/>
  <c r="N330" i="21"/>
  <c r="O330" i="21"/>
  <c r="D331" i="21"/>
  <c r="E331" i="21"/>
  <c r="F331" i="21"/>
  <c r="G331" i="21"/>
  <c r="H331" i="21"/>
  <c r="C330" i="21"/>
  <c r="C329" i="21"/>
  <c r="C327" i="21"/>
  <c r="K331" i="21" l="1"/>
  <c r="J331" i="21"/>
  <c r="I331" i="21"/>
  <c r="N331" i="21"/>
  <c r="O331" i="21"/>
  <c r="L331" i="21"/>
  <c r="M331" i="21"/>
  <c r="R331" i="21"/>
  <c r="R247" i="22"/>
  <c r="R246" i="22"/>
  <c r="R244" i="22"/>
  <c r="D244" i="22"/>
  <c r="E244" i="22"/>
  <c r="F244" i="22"/>
  <c r="G244" i="22"/>
  <c r="H244" i="22"/>
  <c r="I244" i="22"/>
  <c r="J244" i="22"/>
  <c r="K244" i="22"/>
  <c r="L244" i="22"/>
  <c r="M244" i="22"/>
  <c r="N244" i="22"/>
  <c r="O244" i="22"/>
  <c r="D246" i="22"/>
  <c r="E246" i="22"/>
  <c r="F246" i="22"/>
  <c r="G246" i="22"/>
  <c r="H246" i="22"/>
  <c r="I246" i="22"/>
  <c r="J246" i="22"/>
  <c r="K246" i="22"/>
  <c r="L246" i="22"/>
  <c r="M246" i="22"/>
  <c r="N246" i="22"/>
  <c r="O246" i="22"/>
  <c r="D247" i="22"/>
  <c r="E247" i="22"/>
  <c r="F247" i="22"/>
  <c r="G247" i="22"/>
  <c r="G248" i="22" s="1"/>
  <c r="H247" i="22"/>
  <c r="I247" i="22"/>
  <c r="J247" i="22"/>
  <c r="K247" i="22"/>
  <c r="L247" i="22"/>
  <c r="M247" i="22"/>
  <c r="N247" i="22"/>
  <c r="O247" i="22"/>
  <c r="D248" i="22"/>
  <c r="E248" i="22"/>
  <c r="F248" i="22"/>
  <c r="C247" i="22"/>
  <c r="C246" i="22"/>
  <c r="C244" i="22"/>
  <c r="H248" i="22" l="1"/>
  <c r="O248" i="22"/>
  <c r="K248" i="22"/>
  <c r="M248" i="22"/>
  <c r="L248" i="22"/>
  <c r="N248" i="22"/>
  <c r="J248" i="22"/>
  <c r="I248" i="22"/>
  <c r="R248" i="22"/>
  <c r="Q327" i="21"/>
  <c r="C208" i="15" l="1"/>
  <c r="C210" i="15"/>
  <c r="C212" i="15" s="1"/>
  <c r="P244" i="22" l="1"/>
  <c r="Q244" i="22"/>
  <c r="P327" i="21"/>
  <c r="P208" i="15"/>
  <c r="Q208" i="15"/>
  <c r="P292" i="20"/>
  <c r="Q292" i="20"/>
  <c r="C292" i="20" l="1"/>
  <c r="C294" i="20"/>
  <c r="C296" i="20" s="1"/>
  <c r="C248" i="22" l="1"/>
  <c r="C331" i="21"/>
</calcChain>
</file>

<file path=xl/sharedStrings.xml><?xml version="1.0" encoding="utf-8"?>
<sst xmlns="http://schemas.openxmlformats.org/spreadsheetml/2006/main" count="1098" uniqueCount="90">
  <si>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</si>
  <si>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</si>
  <si>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</si>
  <si>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</si>
  <si>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</si>
  <si>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</si>
  <si>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</si>
  <si>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</si>
  <si>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</si>
  <si>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</si>
  <si>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</si>
  <si>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</si>
  <si>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</si>
  <si>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</si>
  <si>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MOLAVE</t>
  </si>
  <si>
    <t>JELAWAT</t>
  </si>
  <si>
    <t>SURIGAE</t>
  </si>
  <si>
    <t>SOULIK</t>
  </si>
  <si>
    <t>FAXAI</t>
  </si>
  <si>
    <t>LAN</t>
  </si>
  <si>
    <t>VAMCO</t>
  </si>
  <si>
    <t>CHANTHU</t>
  </si>
  <si>
    <t>PHANFONE</t>
  </si>
  <si>
    <t>FENGSHEN</t>
  </si>
  <si>
    <t>NOCK-TEN</t>
  </si>
  <si>
    <t>CHABA</t>
  </si>
  <si>
    <t>HAIMA</t>
  </si>
  <si>
    <t>BANYAN</t>
  </si>
  <si>
    <t>KROSA</t>
  </si>
  <si>
    <t>DAMREY</t>
  </si>
  <si>
    <t>BUALOI</t>
  </si>
  <si>
    <t>JONGDARI</t>
  </si>
  <si>
    <t>NESAT</t>
  </si>
  <si>
    <t>MAN-YI</t>
  </si>
  <si>
    <t>SANVU</t>
  </si>
  <si>
    <t>NEOGURI</t>
  </si>
  <si>
    <t>DOKSURI</t>
  </si>
  <si>
    <t>KALMAEGI</t>
  </si>
  <si>
    <t>USAGI</t>
  </si>
  <si>
    <t>KHANUN</t>
  </si>
  <si>
    <t>HAISHEN</t>
  </si>
  <si>
    <t>BAVI</t>
  </si>
  <si>
    <t>BULBUL:MATMO</t>
  </si>
  <si>
    <t>SARIKA</t>
  </si>
  <si>
    <t>NAMTHEUN</t>
  </si>
  <si>
    <t>HATO</t>
  </si>
  <si>
    <t>KROSA</t>
    <phoneticPr fontId="1" type="noConversion"/>
  </si>
  <si>
    <t>DCC PERCENTAGE</t>
    <phoneticPr fontId="1" type="noConversion"/>
  </si>
  <si>
    <t>DCC TEMPERATURE</t>
    <phoneticPr fontId="1" type="noConversion"/>
  </si>
  <si>
    <t xml:space="preserve">DCC MEAN </t>
    <phoneticPr fontId="1" type="noConversion"/>
  </si>
  <si>
    <t xml:space="preserve">DCC MEAN </t>
    <phoneticPr fontId="1" type="noConversion"/>
  </si>
  <si>
    <t>DCC COUNT</t>
    <phoneticPr fontId="1" type="noConversion"/>
  </si>
  <si>
    <t>NUMBER OF DATA POINTS</t>
    <phoneticPr fontId="1" type="noConversion"/>
  </si>
  <si>
    <t>TEMPERATURE</t>
  </si>
  <si>
    <t>USED IN DCC PERCENTAGE</t>
    <phoneticPr fontId="1" type="noConversion"/>
  </si>
  <si>
    <t>DCC PERCENTAGE</t>
    <phoneticPr fontId="1" type="noConversion"/>
  </si>
  <si>
    <t>DCC TEMPERATURE</t>
    <phoneticPr fontId="1" type="noConversion"/>
  </si>
  <si>
    <t xml:space="preserve">DCC MEAN </t>
    <phoneticPr fontId="1" type="noConversion"/>
  </si>
  <si>
    <t>DCC COUNT</t>
    <phoneticPr fontId="1" type="noConversion"/>
  </si>
  <si>
    <t>NUMBER OF DATA POINTS</t>
    <phoneticPr fontId="1" type="noConversion"/>
  </si>
  <si>
    <t>DCC PERCENTAGE</t>
    <phoneticPr fontId="1" type="noConversion"/>
  </si>
  <si>
    <t>DCC TEMPERATURE</t>
    <phoneticPr fontId="1" type="noConversion"/>
  </si>
  <si>
    <t xml:space="preserve">DCC MEAN </t>
    <phoneticPr fontId="1" type="noConversion"/>
  </si>
  <si>
    <t>DCC COUNT</t>
    <phoneticPr fontId="1" type="noConversion"/>
  </si>
  <si>
    <t>NUMBER OF DATA POINTS</t>
    <phoneticPr fontId="1" type="noConversion"/>
  </si>
  <si>
    <t>USED IN DCC PERCENTAGE</t>
    <phoneticPr fontId="1" type="noConversion"/>
  </si>
  <si>
    <t>AVERAGED WITHIN 6RMW</t>
    <phoneticPr fontId="1" type="noConversion"/>
  </si>
  <si>
    <t>MEAN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</si>
  <si>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</si>
  <si>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</si>
  <si>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</si>
  <si>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</si>
  <si>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W</t>
    <phoneticPr fontId="1" type="noConversion"/>
  </si>
  <si>
    <t>DCC TEMPERATURE</t>
    <phoneticPr fontId="1" type="noConversion"/>
  </si>
  <si>
    <t>STANDARD ERROR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</si>
  <si>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</si>
  <si>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</si>
  <si>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</si>
  <si>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DCC PERCENTAGE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</si>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</sst>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22" fontId="0" fillId="0" borderId="0" xfId="0" applyNumberForma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1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>
      <alignment vertical="center"/>
    </xf>
    <xf numFmtId="22" fontId="3" fillId="0" borderId="0" xfId="0" quotePrefix="1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quotePrefix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22" fontId="3" fillId="0" borderId="0" xfId="0" applyNumberFormat="1" applyFont="1" applyFill="1">
      <alignment vertical="center"/>
    </xf>
    <xf numFmtId="0" fontId="3" fillId="0" borderId="0" xfId="0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center" vertical="center"/>
    </xf>
    <xf numFmtId="22" fontId="3" fillId="0" borderId="0" xfId="0" applyNumberFormat="1" applyFont="1">
      <alignment vertical="center"/>
    </xf>
  </cellXfs>
  <cellStyles count="1">
    <cellStyle name="Normal" xfId="0" builtinId="0"/>
  </cellStyles>
  <dxfs count="33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6"/>
  <sheetViews>
    <sheetView tabSelected="1" zoomScale="93" zoomScaleNormal="93" workbookViewId="0"/>
  </sheetViews>
  <sheetFormatPr defaultRowHeight="15" x14ac:dyDescent="0.25"/>
  <cols>
    <col min="1" max="1" width="13.140625" style="12" bestFit="1" customWidth="1"/>
    <col min="2" max="2" width="16.85546875" style="12" bestFit="1" customWidth="1"/>
    <col min="3" max="14" width="7.7109375" style="14" customWidth="1"/>
    <col min="15" max="15" width="15" style="14" customWidth="1"/>
    <col min="16" max="16" width="13.7109375" style="14" bestFit="1" customWidth="1"/>
    <col min="17" max="17" width="16.7109375" style="14" customWidth="1"/>
    <col min="18" max="23" width="7.7109375" style="14" customWidth="1"/>
    <col min="24" max="26" width="9.140625" style="14"/>
    <col min="27" max="16384" width="9.140625" style="12"/>
  </cols>
  <sheetData>
    <row r="1" spans="1:26" ht="15.75" thickBot="1" x14ac:dyDescent="0.3">
      <c r="C1" s="17"/>
      <c r="D1" s="18"/>
      <c r="E1" s="18" t="s">
        <v>47</v>
      </c>
      <c r="F1" s="18"/>
      <c r="G1" s="18"/>
      <c r="H1" s="19"/>
      <c r="I1" s="17"/>
      <c r="J1" s="18"/>
      <c r="K1" s="18" t="s">
        <v>48</v>
      </c>
      <c r="L1" s="18"/>
      <c r="M1" s="18"/>
      <c r="N1" s="19"/>
      <c r="O1" s="20" t="s">
        <v>50</v>
      </c>
      <c r="P1" s="20" t="s">
        <v>51</v>
      </c>
      <c r="Q1" s="21" t="s">
        <v>52</v>
      </c>
      <c r="R1" s="20"/>
      <c r="S1" s="20"/>
      <c r="T1" s="20"/>
      <c r="U1" s="20"/>
      <c r="V1" s="20"/>
      <c r="W1" s="20"/>
      <c r="X1" s="20"/>
      <c r="Y1" s="20"/>
      <c r="Z1" s="20"/>
    </row>
    <row r="2" spans="1:26" ht="15.75" thickBot="1" x14ac:dyDescent="0.3">
      <c r="C2" s="17">
        <v>1</v>
      </c>
      <c r="D2" s="18">
        <v>2</v>
      </c>
      <c r="E2" s="18">
        <v>3</v>
      </c>
      <c r="F2" s="18">
        <v>4</v>
      </c>
      <c r="G2" s="18">
        <v>5</v>
      </c>
      <c r="H2" s="19">
        <v>6</v>
      </c>
      <c r="I2" s="17">
        <v>1</v>
      </c>
      <c r="J2" s="18">
        <v>2</v>
      </c>
      <c r="K2" s="18">
        <v>3</v>
      </c>
      <c r="L2" s="18">
        <v>4</v>
      </c>
      <c r="M2" s="18">
        <v>5</v>
      </c>
      <c r="N2" s="19">
        <v>6</v>
      </c>
      <c r="O2" s="20" t="s">
        <v>53</v>
      </c>
      <c r="P2" s="20"/>
      <c r="Q2" s="21" t="s">
        <v>54</v>
      </c>
      <c r="R2" s="20"/>
      <c r="S2" s="20"/>
      <c r="T2" s="20"/>
      <c r="U2" s="20"/>
      <c r="V2" s="20"/>
      <c r="W2" s="20"/>
      <c r="X2" s="21"/>
      <c r="Y2" s="20"/>
      <c r="Z2" s="20"/>
    </row>
    <row r="3" spans="1:26" ht="15.75" x14ac:dyDescent="0.25">
      <c r="A3" s="12" t="s">
        <v>31</v>
      </c>
      <c r="B3" s="28">
        <v>43312.125</v>
      </c>
      <c r="C3" s="14">
        <v>15</v>
      </c>
      <c r="D3" s="14">
        <v>7</v>
      </c>
      <c r="E3" s="14">
        <v>0</v>
      </c>
      <c r="F3" s="14">
        <v>0</v>
      </c>
      <c r="G3" s="14">
        <v>0</v>
      </c>
      <c r="H3" s="14">
        <v>0</v>
      </c>
      <c r="I3" s="14">
        <v>205.036</v>
      </c>
      <c r="J3" s="14">
        <v>205.76300000000001</v>
      </c>
      <c r="K3" s="14">
        <v>206.92500000000001</v>
      </c>
      <c r="L3" s="14">
        <v>207.49</v>
      </c>
      <c r="O3" s="14">
        <v>205.48500000000001</v>
      </c>
      <c r="P3" s="14">
        <v>213</v>
      </c>
      <c r="Q3" s="14">
        <v>20428</v>
      </c>
      <c r="R3" s="14">
        <v>1</v>
      </c>
      <c r="S3" s="4"/>
      <c r="T3" s="4"/>
      <c r="U3" s="4"/>
      <c r="V3" s="4"/>
      <c r="W3" s="15"/>
      <c r="X3" s="15"/>
      <c r="Y3" s="15"/>
      <c r="Z3" s="15"/>
    </row>
    <row r="4" spans="1:26" x14ac:dyDescent="0.25">
      <c r="B4" s="13" t="s">
        <v>79</v>
      </c>
      <c r="C4" s="14">
        <v>31</v>
      </c>
      <c r="D4" s="14">
        <v>8</v>
      </c>
      <c r="E4" s="14">
        <v>0</v>
      </c>
      <c r="F4" s="14">
        <v>0</v>
      </c>
      <c r="G4" s="14">
        <v>0</v>
      </c>
      <c r="H4" s="14">
        <v>0</v>
      </c>
      <c r="I4" s="14">
        <v>205.53899999999999</v>
      </c>
      <c r="J4" s="14">
        <v>206.13</v>
      </c>
      <c r="K4" s="14">
        <v>205.72300000000001</v>
      </c>
      <c r="O4" s="14">
        <v>205.797</v>
      </c>
      <c r="P4" s="14">
        <v>333</v>
      </c>
      <c r="Q4" s="14">
        <v>20428</v>
      </c>
      <c r="R4" s="14">
        <v>1</v>
      </c>
      <c r="U4" s="12"/>
      <c r="V4" s="12"/>
      <c r="W4" s="12"/>
      <c r="X4" s="12"/>
      <c r="Y4" s="12"/>
      <c r="Z4" s="12"/>
    </row>
    <row r="5" spans="1:26" x14ac:dyDescent="0.25">
      <c r="B5" s="16" t="s">
        <v>80</v>
      </c>
      <c r="C5" s="14">
        <v>34</v>
      </c>
      <c r="D5" s="14">
        <v>10</v>
      </c>
      <c r="E5" s="14">
        <v>0</v>
      </c>
      <c r="F5" s="14">
        <v>0</v>
      </c>
      <c r="G5" s="14">
        <v>0</v>
      </c>
      <c r="H5" s="14">
        <v>0</v>
      </c>
      <c r="I5" s="14">
        <v>205.958</v>
      </c>
      <c r="J5" s="14">
        <v>206.43299999999999</v>
      </c>
      <c r="K5" s="14">
        <v>206.63499999999999</v>
      </c>
      <c r="O5" s="14">
        <v>206.19900000000001</v>
      </c>
      <c r="P5" s="14">
        <v>387</v>
      </c>
      <c r="Q5" s="14">
        <v>20428</v>
      </c>
      <c r="R5" s="14">
        <v>1</v>
      </c>
      <c r="U5" s="12"/>
      <c r="V5" s="12"/>
      <c r="W5" s="12"/>
      <c r="X5" s="12"/>
      <c r="Y5" s="12"/>
      <c r="Z5" s="12"/>
    </row>
    <row r="6" spans="1:26" x14ac:dyDescent="0.25">
      <c r="B6" s="16" t="s">
        <v>81</v>
      </c>
      <c r="C6" s="14">
        <v>34</v>
      </c>
      <c r="D6" s="14">
        <v>11</v>
      </c>
      <c r="E6" s="14">
        <v>0</v>
      </c>
      <c r="F6" s="14">
        <v>0</v>
      </c>
      <c r="G6" s="14">
        <v>0</v>
      </c>
      <c r="H6" s="14">
        <v>0</v>
      </c>
      <c r="I6" s="14">
        <v>206.30199999999999</v>
      </c>
      <c r="J6" s="14">
        <v>206.762</v>
      </c>
      <c r="K6" s="14">
        <v>207.27199999999999</v>
      </c>
      <c r="O6" s="14">
        <v>206.55199999999999</v>
      </c>
      <c r="P6" s="14">
        <v>400</v>
      </c>
      <c r="Q6" s="14">
        <v>20428</v>
      </c>
      <c r="R6" s="14">
        <v>1</v>
      </c>
      <c r="U6" s="12"/>
      <c r="V6" s="12"/>
      <c r="W6" s="12"/>
      <c r="X6" s="12"/>
      <c r="Y6" s="12"/>
      <c r="Z6" s="12"/>
    </row>
    <row r="7" spans="1:26" x14ac:dyDescent="0.25">
      <c r="B7" s="16" t="s">
        <v>82</v>
      </c>
      <c r="C7" s="14">
        <v>33</v>
      </c>
      <c r="D7" s="14">
        <v>10</v>
      </c>
      <c r="E7" s="14">
        <v>0</v>
      </c>
      <c r="F7" s="14">
        <v>0</v>
      </c>
      <c r="G7" s="14">
        <v>0</v>
      </c>
      <c r="H7" s="14">
        <v>0</v>
      </c>
      <c r="I7" s="14">
        <v>206.636</v>
      </c>
      <c r="J7" s="14">
        <v>206.92400000000001</v>
      </c>
      <c r="K7" s="14">
        <v>207.905</v>
      </c>
      <c r="O7" s="14">
        <v>206.78100000000001</v>
      </c>
      <c r="P7" s="14">
        <v>370</v>
      </c>
      <c r="Q7" s="14">
        <v>20428</v>
      </c>
      <c r="R7" s="14">
        <v>1</v>
      </c>
      <c r="U7" s="12"/>
      <c r="V7" s="12"/>
      <c r="W7" s="12"/>
      <c r="X7" s="12"/>
      <c r="Y7" s="12"/>
      <c r="Z7" s="12"/>
    </row>
    <row r="8" spans="1:26" x14ac:dyDescent="0.25">
      <c r="B8" s="16" t="s">
        <v>83</v>
      </c>
      <c r="C8" s="14">
        <v>19</v>
      </c>
      <c r="D8" s="14">
        <v>7</v>
      </c>
      <c r="E8" s="14">
        <v>0</v>
      </c>
      <c r="F8" s="14">
        <v>0</v>
      </c>
      <c r="G8" s="14">
        <v>0</v>
      </c>
      <c r="H8" s="14">
        <v>0</v>
      </c>
      <c r="I8" s="14">
        <v>205.78399999999999</v>
      </c>
      <c r="J8" s="14">
        <v>206.61799999999999</v>
      </c>
      <c r="O8" s="14">
        <v>206.226</v>
      </c>
      <c r="P8" s="14">
        <v>236</v>
      </c>
      <c r="Q8" s="14">
        <v>20428</v>
      </c>
      <c r="R8" s="14">
        <v>1</v>
      </c>
      <c r="U8" s="12"/>
      <c r="V8" s="12"/>
      <c r="W8" s="12"/>
      <c r="X8" s="12"/>
      <c r="Y8" s="12"/>
      <c r="Z8" s="12"/>
    </row>
    <row r="9" spans="1:26" x14ac:dyDescent="0.25">
      <c r="B9" s="13" t="s">
        <v>84</v>
      </c>
      <c r="C9" s="14">
        <v>14</v>
      </c>
      <c r="D9" s="14">
        <v>8</v>
      </c>
      <c r="E9" s="14">
        <v>0</v>
      </c>
      <c r="F9" s="14">
        <v>0</v>
      </c>
      <c r="G9" s="14">
        <v>0</v>
      </c>
      <c r="H9" s="14">
        <v>0</v>
      </c>
      <c r="I9" s="14">
        <v>205.208</v>
      </c>
      <c r="J9" s="14">
        <v>205.44300000000001</v>
      </c>
      <c r="K9" s="14">
        <v>207.57</v>
      </c>
      <c r="O9" s="14">
        <v>205.387</v>
      </c>
      <c r="P9" s="14">
        <v>236</v>
      </c>
      <c r="Q9" s="14">
        <v>20428</v>
      </c>
      <c r="R9" s="14">
        <v>1</v>
      </c>
      <c r="U9" s="12"/>
      <c r="V9" s="12"/>
      <c r="W9" s="12"/>
      <c r="X9" s="12"/>
      <c r="Y9" s="12"/>
      <c r="Z9" s="12"/>
    </row>
    <row r="10" spans="1:26" x14ac:dyDescent="0.25">
      <c r="B10" s="16" t="s">
        <v>85</v>
      </c>
      <c r="C10" s="14">
        <v>11</v>
      </c>
      <c r="D10" s="14">
        <v>12</v>
      </c>
      <c r="E10" s="14">
        <v>0</v>
      </c>
      <c r="F10" s="14">
        <v>0</v>
      </c>
      <c r="G10" s="14">
        <v>0</v>
      </c>
      <c r="H10" s="14">
        <v>0</v>
      </c>
      <c r="I10" s="14">
        <v>205.11500000000001</v>
      </c>
      <c r="J10" s="14">
        <v>205.78899999999999</v>
      </c>
      <c r="K10" s="14">
        <v>206.72</v>
      </c>
      <c r="O10" s="14">
        <v>205.62700000000001</v>
      </c>
      <c r="P10" s="14">
        <v>274</v>
      </c>
      <c r="Q10" s="14">
        <v>20428</v>
      </c>
      <c r="R10" s="14">
        <v>1</v>
      </c>
      <c r="U10" s="12"/>
      <c r="V10" s="12"/>
      <c r="W10" s="12"/>
      <c r="X10" s="12"/>
      <c r="Y10" s="12"/>
      <c r="Z10" s="12"/>
    </row>
    <row r="11" spans="1:26" x14ac:dyDescent="0.25">
      <c r="B11" s="16" t="s">
        <v>86</v>
      </c>
      <c r="C11" s="14">
        <v>10</v>
      </c>
      <c r="D11" s="14">
        <v>13</v>
      </c>
      <c r="E11" s="14">
        <v>0</v>
      </c>
      <c r="F11" s="14">
        <v>0</v>
      </c>
      <c r="G11" s="14">
        <v>0</v>
      </c>
      <c r="H11" s="14">
        <v>0</v>
      </c>
      <c r="I11" s="14">
        <v>205.37</v>
      </c>
      <c r="J11" s="14">
        <v>205.96899999999999</v>
      </c>
      <c r="O11" s="14">
        <v>205.84100000000001</v>
      </c>
      <c r="P11" s="14">
        <v>281</v>
      </c>
      <c r="Q11" s="14">
        <v>20428</v>
      </c>
      <c r="R11" s="14">
        <v>1</v>
      </c>
      <c r="U11" s="12"/>
      <c r="V11" s="12"/>
      <c r="W11" s="12"/>
      <c r="X11" s="12"/>
      <c r="Y11" s="12"/>
      <c r="Z11" s="12"/>
    </row>
    <row r="12" spans="1:26" x14ac:dyDescent="0.25">
      <c r="B12" s="16" t="s">
        <v>87</v>
      </c>
      <c r="C12" s="14">
        <v>9</v>
      </c>
      <c r="D12" s="14">
        <v>13</v>
      </c>
      <c r="E12" s="14">
        <v>0</v>
      </c>
      <c r="F12" s="14">
        <v>0</v>
      </c>
      <c r="G12" s="14">
        <v>0</v>
      </c>
      <c r="H12" s="14">
        <v>0</v>
      </c>
      <c r="I12" s="14">
        <v>205.40799999999999</v>
      </c>
      <c r="J12" s="14">
        <v>205.89400000000001</v>
      </c>
      <c r="O12" s="14">
        <v>205.80099999999999</v>
      </c>
      <c r="P12" s="14">
        <v>277</v>
      </c>
      <c r="Q12" s="14">
        <v>20428</v>
      </c>
      <c r="R12" s="14">
        <v>1</v>
      </c>
      <c r="U12" s="12"/>
      <c r="V12" s="12"/>
      <c r="W12" s="12"/>
      <c r="X12" s="12"/>
      <c r="Y12" s="12"/>
      <c r="Z12" s="12"/>
    </row>
    <row r="13" spans="1:26" x14ac:dyDescent="0.25">
      <c r="B13" s="16" t="s">
        <v>88</v>
      </c>
      <c r="C13" s="14">
        <v>8</v>
      </c>
      <c r="D13" s="14">
        <v>14</v>
      </c>
      <c r="E13" s="14">
        <v>0</v>
      </c>
      <c r="F13" s="14">
        <v>0</v>
      </c>
      <c r="G13" s="14">
        <v>0</v>
      </c>
      <c r="H13" s="14">
        <v>0</v>
      </c>
      <c r="I13" s="14">
        <v>205.51300000000001</v>
      </c>
      <c r="J13" s="14">
        <v>206.06399999999999</v>
      </c>
      <c r="K13" s="14">
        <v>206.67099999999999</v>
      </c>
      <c r="O13" s="14">
        <v>205.99700000000001</v>
      </c>
      <c r="P13" s="14">
        <v>295</v>
      </c>
      <c r="Q13" s="14">
        <v>20428</v>
      </c>
      <c r="R13" s="14">
        <v>1</v>
      </c>
      <c r="U13" s="12"/>
      <c r="V13" s="12"/>
      <c r="W13" s="12"/>
      <c r="X13" s="12"/>
      <c r="Y13" s="12"/>
      <c r="Z13" s="12"/>
    </row>
    <row r="14" spans="1:26" x14ac:dyDescent="0.25">
      <c r="B14" s="16" t="s">
        <v>89</v>
      </c>
      <c r="C14" s="14">
        <v>7</v>
      </c>
      <c r="D14" s="14">
        <v>14</v>
      </c>
      <c r="E14" s="14">
        <v>0</v>
      </c>
      <c r="F14" s="14">
        <v>0</v>
      </c>
      <c r="G14" s="14">
        <v>0</v>
      </c>
      <c r="H14" s="14">
        <v>0</v>
      </c>
      <c r="I14" s="14">
        <v>205.94499999999999</v>
      </c>
      <c r="J14" s="14">
        <v>206.31200000000001</v>
      </c>
      <c r="K14" s="14">
        <v>207.124</v>
      </c>
      <c r="O14" s="14">
        <v>206.334</v>
      </c>
      <c r="P14" s="14">
        <v>314</v>
      </c>
      <c r="Q14" s="14">
        <v>20428</v>
      </c>
      <c r="R14" s="14">
        <v>1</v>
      </c>
      <c r="U14" s="12"/>
      <c r="V14" s="12"/>
      <c r="W14" s="12"/>
      <c r="X14" s="12"/>
      <c r="Y14" s="12"/>
      <c r="Z14" s="12"/>
    </row>
    <row r="15" spans="1:26" ht="15.75" x14ac:dyDescent="0.25">
      <c r="A15" s="12" t="s">
        <v>9</v>
      </c>
      <c r="B15" s="28">
        <v>44140.125</v>
      </c>
      <c r="C15" s="14">
        <v>0</v>
      </c>
      <c r="D15" s="14">
        <v>3</v>
      </c>
      <c r="E15" s="14">
        <v>17</v>
      </c>
      <c r="F15" s="14">
        <v>19</v>
      </c>
      <c r="G15" s="14">
        <v>19</v>
      </c>
      <c r="H15" s="14">
        <v>19</v>
      </c>
      <c r="J15" s="14">
        <v>206.05600000000001</v>
      </c>
      <c r="K15" s="14">
        <v>196.56899999999999</v>
      </c>
      <c r="L15" s="14">
        <v>192.52699999999999</v>
      </c>
      <c r="M15" s="14">
        <v>192.09399999999999</v>
      </c>
      <c r="N15" s="14">
        <v>192.57599999999999</v>
      </c>
      <c r="O15" s="14">
        <v>193.238</v>
      </c>
      <c r="P15" s="14">
        <v>1987</v>
      </c>
      <c r="Q15" s="14">
        <v>11491</v>
      </c>
      <c r="R15" s="14">
        <v>17</v>
      </c>
      <c r="S15" s="4"/>
      <c r="T15" s="4"/>
      <c r="U15" s="4"/>
      <c r="V15" s="4"/>
      <c r="W15" s="15"/>
      <c r="X15" s="15"/>
      <c r="Y15" s="15"/>
      <c r="Z15" s="15"/>
    </row>
    <row r="16" spans="1:26" x14ac:dyDescent="0.25">
      <c r="B16" s="13" t="s">
        <v>79</v>
      </c>
      <c r="C16" s="14">
        <v>0</v>
      </c>
      <c r="D16" s="14">
        <v>8</v>
      </c>
      <c r="E16" s="14">
        <v>17</v>
      </c>
      <c r="F16" s="14">
        <v>18</v>
      </c>
      <c r="G16" s="14">
        <v>17</v>
      </c>
      <c r="H16" s="14">
        <v>14</v>
      </c>
      <c r="J16" s="14">
        <v>199.39400000000001</v>
      </c>
      <c r="K16" s="14">
        <v>192.67500000000001</v>
      </c>
      <c r="L16" s="14">
        <v>189.334</v>
      </c>
      <c r="M16" s="14">
        <v>190.37700000000001</v>
      </c>
      <c r="N16" s="14">
        <v>192.80099999999999</v>
      </c>
      <c r="O16" s="14">
        <v>191.596</v>
      </c>
      <c r="P16" s="14">
        <v>1800</v>
      </c>
      <c r="Q16" s="14">
        <v>11491</v>
      </c>
      <c r="R16" s="14">
        <v>15</v>
      </c>
      <c r="U16" s="12"/>
      <c r="V16" s="12"/>
      <c r="W16" s="12"/>
      <c r="X16" s="12"/>
      <c r="Y16" s="12"/>
      <c r="Z16" s="12"/>
    </row>
    <row r="17" spans="1:26" x14ac:dyDescent="0.25">
      <c r="B17" s="16" t="s">
        <v>80</v>
      </c>
      <c r="C17" s="14">
        <v>0</v>
      </c>
      <c r="D17" s="14">
        <v>7</v>
      </c>
      <c r="E17" s="14">
        <v>17</v>
      </c>
      <c r="F17" s="14">
        <v>18</v>
      </c>
      <c r="G17" s="14">
        <v>18</v>
      </c>
      <c r="H17" s="14">
        <v>15</v>
      </c>
      <c r="J17" s="14">
        <v>198.73</v>
      </c>
      <c r="K17" s="14">
        <v>193.09899999999999</v>
      </c>
      <c r="L17" s="14">
        <v>189.84399999999999</v>
      </c>
      <c r="M17" s="14">
        <v>190.33199999999999</v>
      </c>
      <c r="N17" s="14">
        <v>192.387</v>
      </c>
      <c r="O17" s="14">
        <v>191.59800000000001</v>
      </c>
      <c r="P17" s="14">
        <v>1850</v>
      </c>
      <c r="Q17" s="14">
        <v>11491</v>
      </c>
      <c r="R17" s="14">
        <v>16</v>
      </c>
      <c r="U17" s="12"/>
      <c r="V17" s="12"/>
      <c r="W17" s="12"/>
      <c r="X17" s="12"/>
      <c r="Y17" s="12"/>
      <c r="Z17" s="12"/>
    </row>
    <row r="18" spans="1:26" x14ac:dyDescent="0.25">
      <c r="B18" s="16" t="s">
        <v>81</v>
      </c>
      <c r="C18" s="14">
        <v>0</v>
      </c>
      <c r="D18" s="14">
        <v>7</v>
      </c>
      <c r="E18" s="14">
        <v>17</v>
      </c>
      <c r="F18" s="14">
        <v>18</v>
      </c>
      <c r="G18" s="14">
        <v>18</v>
      </c>
      <c r="H18" s="14">
        <v>16</v>
      </c>
      <c r="J18" s="14">
        <v>199.476</v>
      </c>
      <c r="K18" s="14">
        <v>193.27500000000001</v>
      </c>
      <c r="L18" s="14">
        <v>190.85499999999999</v>
      </c>
      <c r="M18" s="14">
        <v>190.42500000000001</v>
      </c>
      <c r="N18" s="14">
        <v>192.17400000000001</v>
      </c>
      <c r="O18" s="14">
        <v>191.81700000000001</v>
      </c>
      <c r="P18" s="14">
        <v>1893</v>
      </c>
      <c r="Q18" s="14">
        <v>11491</v>
      </c>
      <c r="R18" s="14">
        <v>16</v>
      </c>
      <c r="U18" s="12"/>
      <c r="V18" s="12"/>
      <c r="W18" s="12"/>
      <c r="X18" s="12"/>
      <c r="Y18" s="12"/>
      <c r="Z18" s="12"/>
    </row>
    <row r="19" spans="1:26" x14ac:dyDescent="0.25">
      <c r="B19" s="16" t="s">
        <v>82</v>
      </c>
      <c r="C19" s="14">
        <v>0</v>
      </c>
      <c r="D19" s="14">
        <v>6</v>
      </c>
      <c r="E19" s="14">
        <v>17</v>
      </c>
      <c r="F19" s="14">
        <v>19</v>
      </c>
      <c r="G19" s="14">
        <v>19</v>
      </c>
      <c r="H19" s="14">
        <v>17</v>
      </c>
      <c r="J19" s="14">
        <v>200.297</v>
      </c>
      <c r="K19" s="14">
        <v>193.767</v>
      </c>
      <c r="L19" s="14">
        <v>191.423</v>
      </c>
      <c r="M19" s="14">
        <v>190.779</v>
      </c>
      <c r="N19" s="14">
        <v>192.08099999999999</v>
      </c>
      <c r="O19" s="14">
        <v>192.07499999999999</v>
      </c>
      <c r="P19" s="14">
        <v>1928</v>
      </c>
      <c r="Q19" s="14">
        <v>11491</v>
      </c>
      <c r="R19" s="14">
        <v>16</v>
      </c>
      <c r="U19" s="12"/>
      <c r="V19" s="12"/>
      <c r="W19" s="12"/>
      <c r="X19" s="12"/>
      <c r="Y19" s="12"/>
      <c r="Z19" s="12"/>
    </row>
    <row r="20" spans="1:26" x14ac:dyDescent="0.25">
      <c r="B20" s="16" t="s">
        <v>83</v>
      </c>
      <c r="C20" s="14">
        <v>0</v>
      </c>
      <c r="D20" s="14">
        <v>5</v>
      </c>
      <c r="E20" s="14">
        <v>18</v>
      </c>
      <c r="F20" s="14">
        <v>19</v>
      </c>
      <c r="G20" s="14">
        <v>19</v>
      </c>
      <c r="H20" s="14">
        <v>18</v>
      </c>
      <c r="J20" s="14">
        <v>204.434</v>
      </c>
      <c r="K20" s="14">
        <v>195.43700000000001</v>
      </c>
      <c r="L20" s="14">
        <v>192.15899999999999</v>
      </c>
      <c r="M20" s="14">
        <v>191.77699999999999</v>
      </c>
      <c r="N20" s="14">
        <v>192.28800000000001</v>
      </c>
      <c r="O20" s="14">
        <v>192.887</v>
      </c>
      <c r="P20" s="14">
        <v>1984</v>
      </c>
      <c r="Q20" s="14">
        <v>11491</v>
      </c>
      <c r="R20" s="14">
        <v>17</v>
      </c>
      <c r="U20" s="12"/>
      <c r="V20" s="12"/>
      <c r="W20" s="12"/>
      <c r="X20" s="12"/>
      <c r="Y20" s="12"/>
      <c r="Z20" s="12"/>
    </row>
    <row r="21" spans="1:26" x14ac:dyDescent="0.25">
      <c r="B21" s="13" t="s">
        <v>84</v>
      </c>
      <c r="C21" s="14">
        <v>0</v>
      </c>
      <c r="D21" s="14">
        <v>1</v>
      </c>
      <c r="E21" s="14">
        <v>16</v>
      </c>
      <c r="F21" s="14">
        <v>19</v>
      </c>
      <c r="G21" s="14">
        <v>19</v>
      </c>
      <c r="H21" s="14">
        <v>19</v>
      </c>
      <c r="J21" s="14">
        <v>206.559</v>
      </c>
      <c r="K21" s="14">
        <v>197.80500000000001</v>
      </c>
      <c r="L21" s="14">
        <v>193.35</v>
      </c>
      <c r="M21" s="14">
        <v>192.375</v>
      </c>
      <c r="N21" s="14">
        <v>192.83699999999999</v>
      </c>
      <c r="O21" s="14">
        <v>193.59100000000001</v>
      </c>
      <c r="P21" s="14">
        <v>1970</v>
      </c>
      <c r="Q21" s="14">
        <v>11491</v>
      </c>
      <c r="R21" s="14">
        <v>17</v>
      </c>
      <c r="U21" s="12"/>
      <c r="V21" s="12"/>
      <c r="W21" s="12"/>
      <c r="X21" s="12"/>
      <c r="Y21" s="12"/>
      <c r="Z21" s="12"/>
    </row>
    <row r="22" spans="1:26" x14ac:dyDescent="0.25">
      <c r="B22" s="16" t="s">
        <v>85</v>
      </c>
      <c r="C22" s="14">
        <v>0</v>
      </c>
      <c r="D22" s="14">
        <v>0</v>
      </c>
      <c r="E22" s="14">
        <v>14</v>
      </c>
      <c r="F22" s="14">
        <v>19</v>
      </c>
      <c r="G22" s="14">
        <v>19</v>
      </c>
      <c r="H22" s="14">
        <v>19</v>
      </c>
      <c r="J22" s="14">
        <v>207.52699999999999</v>
      </c>
      <c r="K22" s="14">
        <v>198.78</v>
      </c>
      <c r="L22" s="14">
        <v>193.87100000000001</v>
      </c>
      <c r="M22" s="14">
        <v>192.52600000000001</v>
      </c>
      <c r="N22" s="14">
        <v>192.91499999999999</v>
      </c>
      <c r="O22" s="14">
        <v>193.745</v>
      </c>
      <c r="P22" s="14">
        <v>1916</v>
      </c>
      <c r="Q22" s="14">
        <v>11491</v>
      </c>
      <c r="R22" s="14">
        <v>16</v>
      </c>
      <c r="U22" s="12"/>
      <c r="V22" s="12"/>
      <c r="W22" s="12"/>
      <c r="X22" s="12"/>
      <c r="Y22" s="12"/>
      <c r="Z22" s="12"/>
    </row>
    <row r="23" spans="1:26" x14ac:dyDescent="0.25">
      <c r="B23" s="16" t="s">
        <v>86</v>
      </c>
      <c r="C23" s="14">
        <v>0</v>
      </c>
      <c r="D23" s="14">
        <v>0</v>
      </c>
      <c r="E23" s="14">
        <v>11</v>
      </c>
      <c r="F23" s="14">
        <v>18</v>
      </c>
      <c r="G23" s="14">
        <v>19</v>
      </c>
      <c r="H23" s="14">
        <v>19</v>
      </c>
      <c r="K23" s="14">
        <v>199.37</v>
      </c>
      <c r="L23" s="14">
        <v>194.089</v>
      </c>
      <c r="M23" s="14">
        <v>192.93100000000001</v>
      </c>
      <c r="N23" s="14">
        <v>193.33699999999999</v>
      </c>
      <c r="O23" s="14">
        <v>193.97499999999999</v>
      </c>
      <c r="P23" s="14">
        <v>1865</v>
      </c>
      <c r="Q23" s="14">
        <v>11491</v>
      </c>
      <c r="R23" s="14">
        <v>16</v>
      </c>
      <c r="U23" s="12"/>
      <c r="V23" s="12"/>
      <c r="W23" s="12"/>
      <c r="X23" s="12"/>
      <c r="Y23" s="12"/>
      <c r="Z23" s="12"/>
    </row>
    <row r="24" spans="1:26" x14ac:dyDescent="0.25">
      <c r="B24" s="16" t="s">
        <v>87</v>
      </c>
      <c r="C24" s="14">
        <v>0</v>
      </c>
      <c r="D24" s="14">
        <v>0</v>
      </c>
      <c r="E24" s="14">
        <v>9</v>
      </c>
      <c r="F24" s="14">
        <v>18</v>
      </c>
      <c r="G24" s="14">
        <v>19</v>
      </c>
      <c r="H24" s="14">
        <v>19</v>
      </c>
      <c r="K24" s="14">
        <v>200.51</v>
      </c>
      <c r="L24" s="14">
        <v>194.63399999999999</v>
      </c>
      <c r="M24" s="14">
        <v>193.26499999999999</v>
      </c>
      <c r="N24" s="14">
        <v>193.49600000000001</v>
      </c>
      <c r="O24" s="14">
        <v>194.26900000000001</v>
      </c>
      <c r="P24" s="14">
        <v>1820</v>
      </c>
      <c r="Q24" s="14">
        <v>11491</v>
      </c>
      <c r="R24" s="14">
        <v>15</v>
      </c>
      <c r="U24" s="12"/>
      <c r="V24" s="12"/>
      <c r="W24" s="12"/>
      <c r="X24" s="12"/>
      <c r="Y24" s="12"/>
      <c r="Z24" s="12"/>
    </row>
    <row r="25" spans="1:26" x14ac:dyDescent="0.25">
      <c r="B25" s="16" t="s">
        <v>88</v>
      </c>
      <c r="C25" s="14">
        <v>0</v>
      </c>
      <c r="D25" s="14">
        <v>0</v>
      </c>
      <c r="E25" s="14">
        <v>7</v>
      </c>
      <c r="F25" s="14">
        <v>18</v>
      </c>
      <c r="G25" s="14">
        <v>19</v>
      </c>
      <c r="H25" s="14">
        <v>19</v>
      </c>
      <c r="K25" s="14">
        <v>201.452</v>
      </c>
      <c r="L25" s="14">
        <v>195.38</v>
      </c>
      <c r="M25" s="14">
        <v>193.50700000000001</v>
      </c>
      <c r="N25" s="14">
        <v>193.90199999999999</v>
      </c>
      <c r="O25" s="14">
        <v>194.64</v>
      </c>
      <c r="P25" s="14">
        <v>1778</v>
      </c>
      <c r="Q25" s="14">
        <v>11491</v>
      </c>
      <c r="R25" s="14">
        <v>15</v>
      </c>
      <c r="U25" s="12"/>
      <c r="V25" s="12"/>
      <c r="W25" s="12"/>
      <c r="X25" s="12"/>
      <c r="Y25" s="12"/>
      <c r="Z25" s="12"/>
    </row>
    <row r="26" spans="1:26" x14ac:dyDescent="0.25">
      <c r="B26" s="16" t="s">
        <v>89</v>
      </c>
      <c r="C26" s="14">
        <v>0</v>
      </c>
      <c r="D26" s="14">
        <v>0</v>
      </c>
      <c r="E26" s="14">
        <v>6</v>
      </c>
      <c r="F26" s="14">
        <v>17</v>
      </c>
      <c r="G26" s="14">
        <v>18</v>
      </c>
      <c r="H26" s="14">
        <v>20</v>
      </c>
      <c r="K26" s="14">
        <v>202.886</v>
      </c>
      <c r="L26" s="14">
        <v>196.68799999999999</v>
      </c>
      <c r="M26" s="14">
        <v>193.83699999999999</v>
      </c>
      <c r="N26" s="14">
        <v>194.18600000000001</v>
      </c>
      <c r="O26" s="14">
        <v>195.178</v>
      </c>
      <c r="P26" s="14">
        <v>1744</v>
      </c>
      <c r="Q26" s="14">
        <v>11491</v>
      </c>
      <c r="R26" s="14">
        <v>15</v>
      </c>
      <c r="U26" s="12"/>
      <c r="V26" s="12"/>
      <c r="W26" s="12"/>
      <c r="X26" s="12"/>
      <c r="Y26" s="12"/>
      <c r="Z26" s="12"/>
    </row>
    <row r="27" spans="1:26" ht="15.75" x14ac:dyDescent="0.25">
      <c r="A27" s="12" t="s">
        <v>31</v>
      </c>
      <c r="B27" s="28">
        <v>43310.125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P27" s="14">
        <v>1</v>
      </c>
      <c r="Q27" s="14">
        <v>5111</v>
      </c>
      <c r="R27" s="14">
        <v>0</v>
      </c>
      <c r="S27" s="4"/>
      <c r="T27" s="4"/>
      <c r="U27" s="4"/>
      <c r="V27" s="4"/>
      <c r="W27" s="15"/>
      <c r="X27" s="15"/>
      <c r="Y27" s="15"/>
      <c r="Z27" s="15"/>
    </row>
    <row r="28" spans="1:26" x14ac:dyDescent="0.25">
      <c r="B28" s="13" t="s">
        <v>79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P28" s="14">
        <v>1</v>
      </c>
      <c r="Q28" s="14">
        <v>5111</v>
      </c>
      <c r="R28" s="14">
        <v>0</v>
      </c>
      <c r="U28" s="12"/>
      <c r="V28" s="12"/>
      <c r="W28" s="12"/>
      <c r="X28" s="12"/>
      <c r="Y28" s="12"/>
      <c r="Z28" s="12"/>
    </row>
    <row r="29" spans="1:26" x14ac:dyDescent="0.25">
      <c r="B29" s="16" t="s">
        <v>80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P29" s="14">
        <v>1</v>
      </c>
      <c r="Q29" s="14">
        <v>5111</v>
      </c>
      <c r="R29" s="14">
        <v>0</v>
      </c>
      <c r="U29" s="12"/>
      <c r="V29" s="12"/>
      <c r="W29" s="12"/>
      <c r="X29" s="12"/>
      <c r="Y29" s="12"/>
      <c r="Z29" s="12"/>
    </row>
    <row r="30" spans="1:26" x14ac:dyDescent="0.25">
      <c r="B30" s="16" t="s">
        <v>81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P30" s="14">
        <v>1</v>
      </c>
      <c r="Q30" s="14">
        <v>5111</v>
      </c>
      <c r="R30" s="14">
        <v>0</v>
      </c>
      <c r="U30" s="12"/>
      <c r="V30" s="12"/>
      <c r="W30" s="12"/>
      <c r="X30" s="12"/>
      <c r="Y30" s="12"/>
      <c r="Z30" s="12"/>
    </row>
    <row r="31" spans="1:26" x14ac:dyDescent="0.25">
      <c r="B31" s="16" t="s">
        <v>82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P31" s="14">
        <v>1</v>
      </c>
      <c r="Q31" s="14">
        <v>5111</v>
      </c>
      <c r="R31" s="14">
        <v>0</v>
      </c>
      <c r="U31" s="12"/>
      <c r="V31" s="12"/>
      <c r="W31" s="12"/>
      <c r="X31" s="12"/>
      <c r="Y31" s="12"/>
      <c r="Z31" s="12"/>
    </row>
    <row r="32" spans="1:26" x14ac:dyDescent="0.25">
      <c r="B32" s="16" t="s">
        <v>83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P32" s="14">
        <v>1</v>
      </c>
      <c r="Q32" s="14">
        <v>5111</v>
      </c>
      <c r="R32" s="14">
        <v>0</v>
      </c>
      <c r="U32" s="12"/>
      <c r="V32" s="12"/>
      <c r="W32" s="12"/>
      <c r="X32" s="12"/>
      <c r="Y32" s="12"/>
      <c r="Z32" s="12"/>
    </row>
    <row r="33" spans="1:26" x14ac:dyDescent="0.25">
      <c r="B33" s="13" t="s">
        <v>84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P33" s="14">
        <v>1</v>
      </c>
      <c r="Q33" s="14">
        <v>5111</v>
      </c>
      <c r="R33" s="14">
        <v>0</v>
      </c>
      <c r="U33" s="12"/>
      <c r="V33" s="12"/>
      <c r="W33" s="12"/>
      <c r="X33" s="12"/>
      <c r="Y33" s="12"/>
      <c r="Z33" s="12"/>
    </row>
    <row r="34" spans="1:26" x14ac:dyDescent="0.25">
      <c r="B34" s="16" t="s">
        <v>85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P34" s="14">
        <v>1</v>
      </c>
      <c r="Q34" s="14">
        <v>5111</v>
      </c>
      <c r="R34" s="14">
        <v>0</v>
      </c>
      <c r="U34" s="12"/>
      <c r="V34" s="12"/>
      <c r="W34" s="12"/>
      <c r="X34" s="12"/>
      <c r="Y34" s="12"/>
      <c r="Z34" s="12"/>
    </row>
    <row r="35" spans="1:26" x14ac:dyDescent="0.25">
      <c r="B35" s="16" t="s">
        <v>86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P35" s="14">
        <v>1</v>
      </c>
      <c r="Q35" s="14">
        <v>5111</v>
      </c>
      <c r="R35" s="14">
        <v>0</v>
      </c>
      <c r="U35" s="12"/>
      <c r="V35" s="12"/>
      <c r="W35" s="12"/>
      <c r="X35" s="12"/>
      <c r="Y35" s="12"/>
      <c r="Z35" s="12"/>
    </row>
    <row r="36" spans="1:26" x14ac:dyDescent="0.25">
      <c r="B36" s="16" t="s">
        <v>87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P36" s="14">
        <v>1</v>
      </c>
      <c r="Q36" s="14">
        <v>5111</v>
      </c>
      <c r="R36" s="14">
        <v>0</v>
      </c>
      <c r="U36" s="12"/>
      <c r="V36" s="12"/>
      <c r="W36" s="12"/>
      <c r="X36" s="12"/>
      <c r="Y36" s="12"/>
      <c r="Z36" s="12"/>
    </row>
    <row r="37" spans="1:26" x14ac:dyDescent="0.25">
      <c r="B37" s="16" t="s">
        <v>88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P37" s="14">
        <v>1</v>
      </c>
      <c r="Q37" s="14">
        <v>5111</v>
      </c>
      <c r="R37" s="14">
        <v>0</v>
      </c>
      <c r="U37" s="12"/>
      <c r="V37" s="12"/>
      <c r="W37" s="12"/>
      <c r="X37" s="12"/>
      <c r="Y37" s="12"/>
      <c r="Z37" s="12"/>
    </row>
    <row r="38" spans="1:26" x14ac:dyDescent="0.25">
      <c r="B38" s="16" t="s">
        <v>89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P38" s="14">
        <v>1</v>
      </c>
      <c r="Q38" s="14">
        <v>5111</v>
      </c>
      <c r="R38" s="14">
        <v>0</v>
      </c>
      <c r="U38" s="12"/>
      <c r="V38" s="12"/>
      <c r="W38" s="12"/>
      <c r="X38" s="12"/>
      <c r="Y38" s="12"/>
      <c r="Z38" s="12"/>
    </row>
    <row r="39" spans="1:26" ht="15.75" x14ac:dyDescent="0.25">
      <c r="A39" s="12" t="s">
        <v>42</v>
      </c>
      <c r="B39" s="28">
        <v>43768.125</v>
      </c>
      <c r="C39" s="14">
        <v>89</v>
      </c>
      <c r="D39" s="14">
        <v>41</v>
      </c>
      <c r="E39" s="14">
        <v>39</v>
      </c>
      <c r="F39" s="14">
        <v>29</v>
      </c>
      <c r="G39" s="14">
        <v>9</v>
      </c>
      <c r="H39" s="14">
        <v>3</v>
      </c>
      <c r="I39" s="14">
        <v>196.14500000000001</v>
      </c>
      <c r="J39" s="14">
        <v>197.916</v>
      </c>
      <c r="K39" s="14">
        <v>203.20599999999999</v>
      </c>
      <c r="L39" s="14">
        <v>203.77199999999999</v>
      </c>
      <c r="M39" s="14">
        <v>204.672</v>
      </c>
      <c r="N39" s="14">
        <v>204.00200000000001</v>
      </c>
      <c r="O39" s="14">
        <v>201.85499999999999</v>
      </c>
      <c r="P39" s="14">
        <v>3624</v>
      </c>
      <c r="Q39" s="14">
        <v>17479</v>
      </c>
      <c r="R39" s="14">
        <v>20</v>
      </c>
      <c r="S39" s="4"/>
      <c r="T39" s="4"/>
      <c r="U39" s="4"/>
      <c r="V39" s="4"/>
      <c r="W39" s="15"/>
      <c r="X39" s="15"/>
      <c r="Y39" s="15"/>
      <c r="Z39" s="15"/>
    </row>
    <row r="40" spans="1:26" x14ac:dyDescent="0.25">
      <c r="B40" s="13" t="s">
        <v>79</v>
      </c>
      <c r="C40" s="14">
        <v>80</v>
      </c>
      <c r="D40" s="14">
        <v>59</v>
      </c>
      <c r="E40" s="14">
        <v>53</v>
      </c>
      <c r="F40" s="14">
        <v>36</v>
      </c>
      <c r="G40" s="14">
        <v>10</v>
      </c>
      <c r="H40" s="14">
        <v>5</v>
      </c>
      <c r="I40" s="14">
        <v>194.399</v>
      </c>
      <c r="J40" s="14">
        <v>201.46799999999999</v>
      </c>
      <c r="K40" s="14">
        <v>201.54</v>
      </c>
      <c r="L40" s="14">
        <v>202.834</v>
      </c>
      <c r="M40" s="14">
        <v>205.42500000000001</v>
      </c>
      <c r="N40" s="14">
        <v>203.179</v>
      </c>
      <c r="O40" s="14">
        <v>201.77</v>
      </c>
      <c r="P40" s="14">
        <v>4543</v>
      </c>
      <c r="Q40" s="14">
        <v>17479</v>
      </c>
      <c r="R40" s="14">
        <v>25</v>
      </c>
      <c r="U40" s="12"/>
      <c r="V40" s="12"/>
      <c r="W40" s="12"/>
      <c r="X40" s="12"/>
      <c r="Y40" s="12"/>
      <c r="Z40" s="12"/>
    </row>
    <row r="41" spans="1:26" x14ac:dyDescent="0.25">
      <c r="B41" s="16" t="s">
        <v>80</v>
      </c>
      <c r="C41" s="14">
        <v>83</v>
      </c>
      <c r="D41" s="14">
        <v>54</v>
      </c>
      <c r="E41" s="14">
        <v>52</v>
      </c>
      <c r="F41" s="14">
        <v>35</v>
      </c>
      <c r="G41" s="14">
        <v>10</v>
      </c>
      <c r="H41" s="14">
        <v>4</v>
      </c>
      <c r="I41" s="14">
        <v>194.29599999999999</v>
      </c>
      <c r="J41" s="14">
        <v>201.25800000000001</v>
      </c>
      <c r="K41" s="14">
        <v>201.83</v>
      </c>
      <c r="L41" s="14">
        <v>203.15799999999999</v>
      </c>
      <c r="M41" s="14">
        <v>205.65</v>
      </c>
      <c r="N41" s="14">
        <v>203.36099999999999</v>
      </c>
      <c r="O41" s="14">
        <v>201.892</v>
      </c>
      <c r="P41" s="14">
        <v>4406</v>
      </c>
      <c r="Q41" s="14">
        <v>17479</v>
      </c>
      <c r="R41" s="14">
        <v>25</v>
      </c>
      <c r="U41" s="12"/>
      <c r="V41" s="12"/>
      <c r="W41" s="12"/>
      <c r="X41" s="12"/>
      <c r="Y41" s="12"/>
      <c r="Z41" s="12"/>
    </row>
    <row r="42" spans="1:26" x14ac:dyDescent="0.25">
      <c r="B42" s="16" t="s">
        <v>81</v>
      </c>
      <c r="C42" s="14">
        <v>85</v>
      </c>
      <c r="D42" s="14">
        <v>50</v>
      </c>
      <c r="E42" s="14">
        <v>50</v>
      </c>
      <c r="F42" s="14">
        <v>35</v>
      </c>
      <c r="G42" s="14">
        <v>10</v>
      </c>
      <c r="H42" s="14">
        <v>4</v>
      </c>
      <c r="I42" s="14">
        <v>194.501</v>
      </c>
      <c r="J42" s="14">
        <v>200.77600000000001</v>
      </c>
      <c r="K42" s="14">
        <v>202.14</v>
      </c>
      <c r="L42" s="14">
        <v>203.477</v>
      </c>
      <c r="M42" s="14">
        <v>205.68600000000001</v>
      </c>
      <c r="N42" s="14">
        <v>203.17</v>
      </c>
      <c r="O42" s="14">
        <v>201.95500000000001</v>
      </c>
      <c r="P42" s="14">
        <v>4237</v>
      </c>
      <c r="Q42" s="14">
        <v>17479</v>
      </c>
      <c r="R42" s="14">
        <v>24</v>
      </c>
      <c r="U42" s="12"/>
      <c r="V42" s="12"/>
      <c r="W42" s="12"/>
      <c r="X42" s="12"/>
      <c r="Y42" s="12"/>
      <c r="Z42" s="12"/>
    </row>
    <row r="43" spans="1:26" x14ac:dyDescent="0.25">
      <c r="B43" s="16" t="s">
        <v>82</v>
      </c>
      <c r="C43" s="14">
        <v>88</v>
      </c>
      <c r="D43" s="14">
        <v>46</v>
      </c>
      <c r="E43" s="14">
        <v>48</v>
      </c>
      <c r="F43" s="14">
        <v>33</v>
      </c>
      <c r="G43" s="14">
        <v>9</v>
      </c>
      <c r="H43" s="14">
        <v>3</v>
      </c>
      <c r="I43" s="14">
        <v>194.94200000000001</v>
      </c>
      <c r="J43" s="14">
        <v>200.042</v>
      </c>
      <c r="K43" s="14">
        <v>202.53100000000001</v>
      </c>
      <c r="L43" s="14">
        <v>203.67</v>
      </c>
      <c r="M43" s="14">
        <v>205.47</v>
      </c>
      <c r="N43" s="14">
        <v>203.23</v>
      </c>
      <c r="O43" s="14">
        <v>201.95599999999999</v>
      </c>
      <c r="P43" s="14">
        <v>4043</v>
      </c>
      <c r="Q43" s="14">
        <v>17479</v>
      </c>
      <c r="R43" s="14">
        <v>23</v>
      </c>
      <c r="U43" s="12"/>
      <c r="V43" s="12"/>
      <c r="W43" s="12"/>
      <c r="X43" s="12"/>
      <c r="Y43" s="12"/>
      <c r="Z43" s="12"/>
    </row>
    <row r="44" spans="1:26" x14ac:dyDescent="0.25">
      <c r="B44" s="16" t="s">
        <v>83</v>
      </c>
      <c r="C44" s="14">
        <v>89</v>
      </c>
      <c r="D44" s="14">
        <v>42</v>
      </c>
      <c r="E44" s="14">
        <v>43</v>
      </c>
      <c r="F44" s="14">
        <v>30</v>
      </c>
      <c r="G44" s="14">
        <v>9</v>
      </c>
      <c r="H44" s="14">
        <v>3</v>
      </c>
      <c r="I44" s="14">
        <v>195.68199999999999</v>
      </c>
      <c r="J44" s="14">
        <v>198.62299999999999</v>
      </c>
      <c r="K44" s="14">
        <v>203.06200000000001</v>
      </c>
      <c r="L44" s="14">
        <v>203.755</v>
      </c>
      <c r="M44" s="14">
        <v>204.90600000000001</v>
      </c>
      <c r="N44" s="14">
        <v>203.59200000000001</v>
      </c>
      <c r="O44" s="14">
        <v>201.88499999999999</v>
      </c>
      <c r="P44" s="14">
        <v>3739</v>
      </c>
      <c r="Q44" s="14">
        <v>17479</v>
      </c>
      <c r="R44" s="14">
        <v>21</v>
      </c>
      <c r="U44" s="12"/>
      <c r="V44" s="12"/>
      <c r="W44" s="12"/>
      <c r="X44" s="12"/>
      <c r="Y44" s="12"/>
      <c r="Z44" s="12"/>
    </row>
    <row r="45" spans="1:26" x14ac:dyDescent="0.25">
      <c r="B45" s="13" t="s">
        <v>84</v>
      </c>
      <c r="C45" s="14">
        <v>89</v>
      </c>
      <c r="D45" s="14">
        <v>41</v>
      </c>
      <c r="E45" s="14">
        <v>36</v>
      </c>
      <c r="F45" s="14">
        <v>30</v>
      </c>
      <c r="G45" s="14">
        <v>11</v>
      </c>
      <c r="H45" s="14">
        <v>3</v>
      </c>
      <c r="I45" s="14">
        <v>196.755</v>
      </c>
      <c r="J45" s="14">
        <v>197.97</v>
      </c>
      <c r="K45" s="14">
        <v>203.48699999999999</v>
      </c>
      <c r="L45" s="14">
        <v>204.00399999999999</v>
      </c>
      <c r="M45" s="14">
        <v>204.53299999999999</v>
      </c>
      <c r="N45" s="14">
        <v>204.03100000000001</v>
      </c>
      <c r="O45" s="14">
        <v>202.071</v>
      </c>
      <c r="P45" s="14">
        <v>3642</v>
      </c>
      <c r="Q45" s="14">
        <v>17479</v>
      </c>
      <c r="R45" s="14">
        <v>20</v>
      </c>
      <c r="U45" s="12"/>
      <c r="V45" s="12"/>
      <c r="W45" s="12"/>
      <c r="X45" s="12"/>
      <c r="Y45" s="12"/>
      <c r="Z45" s="12"/>
    </row>
    <row r="46" spans="1:26" x14ac:dyDescent="0.25">
      <c r="B46" s="16" t="s">
        <v>85</v>
      </c>
      <c r="C46" s="14">
        <v>89</v>
      </c>
      <c r="D46" s="14">
        <v>40</v>
      </c>
      <c r="E46" s="14">
        <v>33</v>
      </c>
      <c r="F46" s="14">
        <v>30</v>
      </c>
      <c r="G46" s="14">
        <v>11</v>
      </c>
      <c r="H46" s="14">
        <v>4</v>
      </c>
      <c r="I46" s="14">
        <v>197.35499999999999</v>
      </c>
      <c r="J46" s="14">
        <v>197.947</v>
      </c>
      <c r="K46" s="14">
        <v>203.45099999999999</v>
      </c>
      <c r="L46" s="14">
        <v>204.28700000000001</v>
      </c>
      <c r="M46" s="14">
        <v>204.29300000000001</v>
      </c>
      <c r="N46" s="14">
        <v>204.10900000000001</v>
      </c>
      <c r="O46" s="14">
        <v>202.19</v>
      </c>
      <c r="P46" s="14">
        <v>3594</v>
      </c>
      <c r="Q46" s="14">
        <v>17479</v>
      </c>
      <c r="R46" s="14">
        <v>20</v>
      </c>
      <c r="U46" s="12"/>
      <c r="V46" s="12"/>
      <c r="W46" s="12"/>
      <c r="X46" s="12"/>
      <c r="Y46" s="12"/>
      <c r="Z46" s="12"/>
    </row>
    <row r="47" spans="1:26" x14ac:dyDescent="0.25">
      <c r="B47" s="16" t="s">
        <v>86</v>
      </c>
      <c r="C47" s="14">
        <v>89</v>
      </c>
      <c r="D47" s="14">
        <v>40</v>
      </c>
      <c r="E47" s="14">
        <v>31</v>
      </c>
      <c r="F47" s="14">
        <v>30</v>
      </c>
      <c r="G47" s="14">
        <v>11</v>
      </c>
      <c r="H47" s="14">
        <v>4</v>
      </c>
      <c r="I47" s="14">
        <v>197.98</v>
      </c>
      <c r="J47" s="14">
        <v>198.13399999999999</v>
      </c>
      <c r="K47" s="14">
        <v>203.536</v>
      </c>
      <c r="L47" s="14">
        <v>204.70099999999999</v>
      </c>
      <c r="M47" s="14">
        <v>203.97499999999999</v>
      </c>
      <c r="N47" s="14">
        <v>203.791</v>
      </c>
      <c r="O47" s="14">
        <v>202.38399999999999</v>
      </c>
      <c r="P47" s="14">
        <v>3590</v>
      </c>
      <c r="Q47" s="14">
        <v>17479</v>
      </c>
      <c r="R47" s="14">
        <v>20</v>
      </c>
      <c r="U47" s="12"/>
      <c r="V47" s="12"/>
      <c r="W47" s="12"/>
      <c r="X47" s="12"/>
      <c r="Y47" s="12"/>
      <c r="Z47" s="12"/>
    </row>
    <row r="48" spans="1:26" x14ac:dyDescent="0.25">
      <c r="B48" s="16" t="s">
        <v>87</v>
      </c>
      <c r="C48" s="14">
        <v>89</v>
      </c>
      <c r="D48" s="14">
        <v>39</v>
      </c>
      <c r="E48" s="14">
        <v>29</v>
      </c>
      <c r="F48" s="14">
        <v>28</v>
      </c>
      <c r="G48" s="14">
        <v>12</v>
      </c>
      <c r="H48" s="14">
        <v>5</v>
      </c>
      <c r="I48" s="14">
        <v>198.35400000000001</v>
      </c>
      <c r="J48" s="14">
        <v>198.37200000000001</v>
      </c>
      <c r="K48" s="14">
        <v>203.78100000000001</v>
      </c>
      <c r="L48" s="14">
        <v>205.02799999999999</v>
      </c>
      <c r="M48" s="14">
        <v>203.52099999999999</v>
      </c>
      <c r="N48" s="14">
        <v>203.345</v>
      </c>
      <c r="O48" s="14">
        <v>202.477</v>
      </c>
      <c r="P48" s="14">
        <v>3525</v>
      </c>
      <c r="Q48" s="14">
        <v>17479</v>
      </c>
      <c r="R48" s="14">
        <v>20</v>
      </c>
      <c r="U48" s="12"/>
      <c r="V48" s="12"/>
      <c r="W48" s="12"/>
      <c r="X48" s="12"/>
      <c r="Y48" s="12"/>
      <c r="Z48" s="12"/>
    </row>
    <row r="49" spans="1:26" x14ac:dyDescent="0.25">
      <c r="B49" s="16" t="s">
        <v>88</v>
      </c>
      <c r="C49" s="14">
        <v>87</v>
      </c>
      <c r="D49" s="14">
        <v>38</v>
      </c>
      <c r="E49" s="14">
        <v>26</v>
      </c>
      <c r="F49" s="14">
        <v>23</v>
      </c>
      <c r="G49" s="14">
        <v>13</v>
      </c>
      <c r="H49" s="14">
        <v>6</v>
      </c>
      <c r="I49" s="14">
        <v>198.35400000000001</v>
      </c>
      <c r="J49" s="14">
        <v>198.41</v>
      </c>
      <c r="K49" s="14">
        <v>203.79900000000001</v>
      </c>
      <c r="L49" s="14">
        <v>205.089</v>
      </c>
      <c r="M49" s="14">
        <v>203.33</v>
      </c>
      <c r="N49" s="14">
        <v>203.273</v>
      </c>
      <c r="O49" s="14">
        <v>202.37899999999999</v>
      </c>
      <c r="P49" s="14">
        <v>3359</v>
      </c>
      <c r="Q49" s="14">
        <v>17479</v>
      </c>
      <c r="R49" s="14">
        <v>19</v>
      </c>
      <c r="U49" s="12"/>
      <c r="V49" s="12"/>
      <c r="W49" s="12"/>
      <c r="X49" s="12"/>
      <c r="Y49" s="12"/>
      <c r="Z49" s="12"/>
    </row>
    <row r="50" spans="1:26" x14ac:dyDescent="0.25">
      <c r="B50" s="16" t="s">
        <v>89</v>
      </c>
      <c r="C50" s="14">
        <v>79</v>
      </c>
      <c r="D50" s="14">
        <v>38</v>
      </c>
      <c r="E50" s="14">
        <v>24</v>
      </c>
      <c r="F50" s="14">
        <v>20</v>
      </c>
      <c r="G50" s="14">
        <v>13</v>
      </c>
      <c r="H50" s="14">
        <v>7</v>
      </c>
      <c r="I50" s="14">
        <v>197.62</v>
      </c>
      <c r="J50" s="14">
        <v>198.43799999999999</v>
      </c>
      <c r="K50" s="14">
        <v>204.03100000000001</v>
      </c>
      <c r="L50" s="14">
        <v>205.08799999999999</v>
      </c>
      <c r="M50" s="14">
        <v>203.095</v>
      </c>
      <c r="N50" s="14">
        <v>203.22499999999999</v>
      </c>
      <c r="O50" s="14">
        <v>202.25299999999999</v>
      </c>
      <c r="P50" s="14">
        <v>3245</v>
      </c>
      <c r="Q50" s="14">
        <v>17479</v>
      </c>
      <c r="R50" s="14">
        <v>18</v>
      </c>
      <c r="U50" s="12"/>
      <c r="V50" s="12"/>
      <c r="W50" s="12"/>
      <c r="X50" s="12"/>
      <c r="Y50" s="12"/>
      <c r="Z50" s="12"/>
    </row>
    <row r="51" spans="1:26" ht="15.75" x14ac:dyDescent="0.25">
      <c r="A51" s="12" t="s">
        <v>15</v>
      </c>
      <c r="B51" s="28">
        <v>43191.125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N51" s="14">
        <v>207.273</v>
      </c>
      <c r="O51" s="14">
        <v>207.273</v>
      </c>
      <c r="P51" s="14">
        <v>6</v>
      </c>
      <c r="Q51" s="14">
        <v>15648</v>
      </c>
      <c r="R51" s="14">
        <v>0</v>
      </c>
      <c r="S51" s="4"/>
      <c r="T51" s="4"/>
      <c r="U51" s="4"/>
      <c r="V51" s="4"/>
      <c r="W51" s="15"/>
      <c r="X51" s="15"/>
      <c r="Y51" s="15"/>
      <c r="Z51" s="15"/>
    </row>
    <row r="52" spans="1:26" x14ac:dyDescent="0.25">
      <c r="B52" s="13" t="s">
        <v>79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L52" s="14">
        <v>206.57400000000001</v>
      </c>
      <c r="M52" s="14">
        <v>204.48099999999999</v>
      </c>
      <c r="N52" s="14">
        <v>203.69900000000001</v>
      </c>
      <c r="O52" s="14">
        <v>204.898</v>
      </c>
      <c r="P52" s="14">
        <v>61</v>
      </c>
      <c r="Q52" s="14">
        <v>15648</v>
      </c>
      <c r="R52" s="14">
        <v>0</v>
      </c>
      <c r="U52" s="12"/>
      <c r="V52" s="12"/>
      <c r="W52" s="12"/>
      <c r="X52" s="12"/>
      <c r="Y52" s="12"/>
      <c r="Z52" s="12"/>
    </row>
    <row r="53" spans="1:26" x14ac:dyDescent="0.25">
      <c r="B53" s="16" t="s">
        <v>80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L53" s="14">
        <v>207.22</v>
      </c>
      <c r="M53" s="14">
        <v>204.804</v>
      </c>
      <c r="N53" s="14">
        <v>204.624</v>
      </c>
      <c r="O53" s="14">
        <v>205.20099999999999</v>
      </c>
      <c r="P53" s="14">
        <v>48</v>
      </c>
      <c r="Q53" s="14">
        <v>15648</v>
      </c>
      <c r="R53" s="14">
        <v>0</v>
      </c>
      <c r="U53" s="12"/>
      <c r="V53" s="12"/>
      <c r="W53" s="12"/>
      <c r="X53" s="12"/>
      <c r="Y53" s="12"/>
      <c r="Z53" s="12"/>
    </row>
    <row r="54" spans="1:26" x14ac:dyDescent="0.25">
      <c r="B54" s="16" t="s">
        <v>81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L54" s="14">
        <v>207.69499999999999</v>
      </c>
      <c r="M54" s="14">
        <v>204.74799999999999</v>
      </c>
      <c r="N54" s="14">
        <v>205.279</v>
      </c>
      <c r="O54" s="14">
        <v>205.21199999999999</v>
      </c>
      <c r="P54" s="14">
        <v>31</v>
      </c>
      <c r="Q54" s="14">
        <v>15648</v>
      </c>
      <c r="R54" s="14">
        <v>0</v>
      </c>
      <c r="U54" s="12"/>
      <c r="V54" s="12"/>
      <c r="W54" s="12"/>
      <c r="X54" s="12"/>
      <c r="Y54" s="12"/>
      <c r="Z54" s="12"/>
    </row>
    <row r="55" spans="1:26" x14ac:dyDescent="0.25">
      <c r="B55" s="16" t="s">
        <v>82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M55" s="14">
        <v>206.006</v>
      </c>
      <c r="N55" s="14">
        <v>205.345</v>
      </c>
      <c r="O55" s="14">
        <v>205.64500000000001</v>
      </c>
      <c r="P55" s="14">
        <v>22</v>
      </c>
      <c r="Q55" s="14">
        <v>15648</v>
      </c>
      <c r="R55" s="14">
        <v>0</v>
      </c>
      <c r="U55" s="12"/>
      <c r="V55" s="12"/>
      <c r="W55" s="12"/>
      <c r="X55" s="12"/>
      <c r="Y55" s="12"/>
      <c r="Z55" s="12"/>
    </row>
    <row r="56" spans="1:26" x14ac:dyDescent="0.25">
      <c r="B56" s="16" t="s">
        <v>83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M56" s="14">
        <v>207.15</v>
      </c>
      <c r="N56" s="14">
        <v>206.786</v>
      </c>
      <c r="O56" s="14">
        <v>206.827</v>
      </c>
      <c r="P56" s="14">
        <v>9</v>
      </c>
      <c r="Q56" s="14">
        <v>15648</v>
      </c>
      <c r="R56" s="14">
        <v>0</v>
      </c>
      <c r="U56" s="12"/>
      <c r="V56" s="12"/>
      <c r="W56" s="12"/>
      <c r="X56" s="12"/>
      <c r="Y56" s="12"/>
      <c r="Z56" s="12"/>
    </row>
    <row r="57" spans="1:26" x14ac:dyDescent="0.25">
      <c r="B57" s="13" t="s">
        <v>84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N57" s="14">
        <v>207.82</v>
      </c>
      <c r="O57" s="14">
        <v>207.82</v>
      </c>
      <c r="P57" s="14">
        <v>1</v>
      </c>
      <c r="Q57" s="14">
        <v>15648</v>
      </c>
      <c r="R57" s="14">
        <v>0</v>
      </c>
      <c r="U57" s="12"/>
      <c r="V57" s="12"/>
      <c r="W57" s="12"/>
      <c r="X57" s="12"/>
      <c r="Y57" s="12"/>
      <c r="Z57" s="12"/>
    </row>
    <row r="58" spans="1:26" x14ac:dyDescent="0.25">
      <c r="B58" s="16" t="s">
        <v>85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P58" s="14">
        <v>1</v>
      </c>
      <c r="Q58" s="14">
        <v>15648</v>
      </c>
      <c r="R58" s="14">
        <v>0</v>
      </c>
      <c r="U58" s="12"/>
      <c r="V58" s="12"/>
      <c r="W58" s="12"/>
      <c r="X58" s="12"/>
      <c r="Y58" s="12"/>
      <c r="Z58" s="12"/>
    </row>
    <row r="59" spans="1:26" x14ac:dyDescent="0.25">
      <c r="B59" s="16" t="s">
        <v>86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M59" s="14">
        <v>203.57499999999999</v>
      </c>
      <c r="O59" s="14">
        <v>203.57499999999999</v>
      </c>
      <c r="P59" s="14">
        <v>2</v>
      </c>
      <c r="Q59" s="14">
        <v>15648</v>
      </c>
      <c r="R59" s="14">
        <v>0</v>
      </c>
      <c r="U59" s="12"/>
      <c r="V59" s="12"/>
      <c r="W59" s="12"/>
      <c r="X59" s="12"/>
      <c r="Y59" s="12"/>
      <c r="Z59" s="12"/>
    </row>
    <row r="60" spans="1:26" x14ac:dyDescent="0.25">
      <c r="B60" s="16" t="s">
        <v>87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M60" s="14">
        <v>205.32599999999999</v>
      </c>
      <c r="O60" s="14">
        <v>205.32599999999999</v>
      </c>
      <c r="P60" s="14">
        <v>7</v>
      </c>
      <c r="Q60" s="14">
        <v>15648</v>
      </c>
      <c r="R60" s="14">
        <v>0</v>
      </c>
      <c r="U60" s="12"/>
      <c r="V60" s="12"/>
      <c r="W60" s="12"/>
      <c r="X60" s="12"/>
      <c r="Y60" s="12"/>
      <c r="Z60" s="12"/>
    </row>
    <row r="61" spans="1:26" x14ac:dyDescent="0.25">
      <c r="B61" s="16" t="s">
        <v>88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M61" s="14">
        <v>205.935</v>
      </c>
      <c r="O61" s="14">
        <v>205.935</v>
      </c>
      <c r="P61" s="14">
        <v>10</v>
      </c>
      <c r="Q61" s="14">
        <v>15648</v>
      </c>
      <c r="R61" s="14">
        <v>0</v>
      </c>
      <c r="U61" s="12"/>
      <c r="V61" s="12"/>
      <c r="W61" s="12"/>
      <c r="X61" s="12"/>
      <c r="Y61" s="12"/>
      <c r="Z61" s="12"/>
    </row>
    <row r="62" spans="1:26" x14ac:dyDescent="0.25">
      <c r="B62" s="16" t="s">
        <v>89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M62" s="14">
        <v>206.86</v>
      </c>
      <c r="O62" s="14">
        <v>206.86</v>
      </c>
      <c r="P62" s="14">
        <v>14</v>
      </c>
      <c r="Q62" s="14">
        <v>15648</v>
      </c>
      <c r="R62" s="14">
        <v>0</v>
      </c>
      <c r="U62" s="12"/>
      <c r="V62" s="12"/>
      <c r="W62" s="12"/>
      <c r="X62" s="12"/>
      <c r="Y62" s="12"/>
      <c r="Z62" s="12"/>
    </row>
    <row r="63" spans="1:26" ht="15.75" x14ac:dyDescent="0.25">
      <c r="A63" s="12" t="s">
        <v>16</v>
      </c>
      <c r="B63" s="28">
        <v>44310.125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P63" s="14">
        <v>1</v>
      </c>
      <c r="Q63" s="14">
        <v>25883</v>
      </c>
      <c r="R63" s="14">
        <v>0</v>
      </c>
      <c r="S63" s="4"/>
      <c r="T63" s="4"/>
      <c r="U63" s="4"/>
      <c r="V63" s="4"/>
      <c r="W63" s="15"/>
      <c r="X63" s="15"/>
      <c r="Y63" s="15"/>
      <c r="Z63" s="15"/>
    </row>
    <row r="64" spans="1:26" x14ac:dyDescent="0.25">
      <c r="B64" s="13" t="s">
        <v>79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P64" s="14">
        <v>1</v>
      </c>
      <c r="Q64" s="14">
        <v>25883</v>
      </c>
      <c r="R64" s="14">
        <v>0</v>
      </c>
      <c r="U64" s="12"/>
      <c r="V64" s="12"/>
      <c r="W64" s="12"/>
      <c r="X64" s="12"/>
      <c r="Y64" s="12"/>
      <c r="Z64" s="12"/>
    </row>
    <row r="65" spans="1:26" x14ac:dyDescent="0.25">
      <c r="B65" s="16" t="s">
        <v>80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P65" s="14">
        <v>1</v>
      </c>
      <c r="Q65" s="14">
        <v>25883</v>
      </c>
      <c r="R65" s="14">
        <v>0</v>
      </c>
      <c r="U65" s="12"/>
      <c r="V65" s="12"/>
      <c r="W65" s="12"/>
      <c r="X65" s="12"/>
      <c r="Y65" s="12"/>
      <c r="Z65" s="12"/>
    </row>
    <row r="66" spans="1:26" x14ac:dyDescent="0.25">
      <c r="B66" s="16" t="s">
        <v>81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P66" s="14">
        <v>1</v>
      </c>
      <c r="Q66" s="14">
        <v>25883</v>
      </c>
      <c r="R66" s="14">
        <v>0</v>
      </c>
      <c r="U66" s="12"/>
      <c r="V66" s="12"/>
      <c r="W66" s="12"/>
      <c r="X66" s="12"/>
      <c r="Y66" s="12"/>
      <c r="Z66" s="12"/>
    </row>
    <row r="67" spans="1:26" x14ac:dyDescent="0.25">
      <c r="B67" s="16" t="s">
        <v>82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P67" s="14">
        <v>1</v>
      </c>
      <c r="Q67" s="14">
        <v>25883</v>
      </c>
      <c r="R67" s="14">
        <v>0</v>
      </c>
      <c r="U67" s="12"/>
      <c r="V67" s="12"/>
      <c r="W67" s="12"/>
      <c r="X67" s="12"/>
      <c r="Y67" s="12"/>
      <c r="Z67" s="12"/>
    </row>
    <row r="68" spans="1:26" x14ac:dyDescent="0.25">
      <c r="B68" s="16" t="s">
        <v>83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P68" s="14">
        <v>1</v>
      </c>
      <c r="Q68" s="14">
        <v>25883</v>
      </c>
      <c r="R68" s="14">
        <v>0</v>
      </c>
      <c r="U68" s="12"/>
      <c r="V68" s="12"/>
      <c r="W68" s="12"/>
      <c r="X68" s="12"/>
      <c r="Y68" s="12"/>
      <c r="Z68" s="12"/>
    </row>
    <row r="69" spans="1:26" x14ac:dyDescent="0.25">
      <c r="B69" s="13" t="s">
        <v>84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P69" s="14">
        <v>1</v>
      </c>
      <c r="Q69" s="14">
        <v>25883</v>
      </c>
      <c r="R69" s="14">
        <v>0</v>
      </c>
      <c r="U69" s="12"/>
      <c r="V69" s="12"/>
      <c r="W69" s="12"/>
      <c r="X69" s="12"/>
      <c r="Y69" s="12"/>
      <c r="Z69" s="12"/>
    </row>
    <row r="70" spans="1:26" x14ac:dyDescent="0.25">
      <c r="B70" s="16" t="s">
        <v>85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P70" s="14">
        <v>1</v>
      </c>
      <c r="Q70" s="14">
        <v>25883</v>
      </c>
      <c r="R70" s="14">
        <v>0</v>
      </c>
      <c r="U70" s="12"/>
      <c r="V70" s="12"/>
      <c r="W70" s="12"/>
      <c r="X70" s="12"/>
      <c r="Y70" s="12"/>
      <c r="Z70" s="12"/>
    </row>
    <row r="71" spans="1:26" x14ac:dyDescent="0.25">
      <c r="B71" s="16" t="s">
        <v>86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P71" s="14">
        <v>1</v>
      </c>
      <c r="Q71" s="14">
        <v>25883</v>
      </c>
      <c r="R71" s="14">
        <v>0</v>
      </c>
      <c r="U71" s="12"/>
      <c r="V71" s="12"/>
      <c r="W71" s="12"/>
      <c r="X71" s="12"/>
      <c r="Y71" s="12"/>
      <c r="Z71" s="12"/>
    </row>
    <row r="72" spans="1:26" x14ac:dyDescent="0.25">
      <c r="B72" s="16" t="s">
        <v>87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P72" s="14">
        <v>1</v>
      </c>
      <c r="Q72" s="14">
        <v>25883</v>
      </c>
      <c r="R72" s="14">
        <v>0</v>
      </c>
      <c r="U72" s="12"/>
      <c r="V72" s="12"/>
      <c r="W72" s="12"/>
      <c r="X72" s="12"/>
      <c r="Y72" s="12"/>
      <c r="Z72" s="12"/>
    </row>
    <row r="73" spans="1:26" x14ac:dyDescent="0.25">
      <c r="B73" s="16" t="s">
        <v>88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P73" s="14">
        <v>1</v>
      </c>
      <c r="Q73" s="14">
        <v>25883</v>
      </c>
      <c r="R73" s="14">
        <v>0</v>
      </c>
      <c r="U73" s="12"/>
      <c r="V73" s="12"/>
      <c r="W73" s="12"/>
      <c r="X73" s="12"/>
      <c r="Y73" s="12"/>
      <c r="Z73" s="12"/>
    </row>
    <row r="74" spans="1:26" x14ac:dyDescent="0.25">
      <c r="B74" s="16" t="s">
        <v>89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P74" s="14">
        <v>1</v>
      </c>
      <c r="Q74" s="14">
        <v>25883</v>
      </c>
      <c r="R74" s="14">
        <v>0</v>
      </c>
      <c r="U74" s="12"/>
      <c r="V74" s="12"/>
      <c r="W74" s="12"/>
      <c r="X74" s="12"/>
      <c r="Y74" s="12"/>
      <c r="Z74" s="12"/>
    </row>
    <row r="75" spans="1:26" s="22" customFormat="1" ht="15.75" x14ac:dyDescent="0.25">
      <c r="A75" s="12" t="s">
        <v>28</v>
      </c>
      <c r="B75" s="28">
        <v>43691.125</v>
      </c>
      <c r="C75" s="14">
        <v>4</v>
      </c>
      <c r="D75" s="14">
        <v>44</v>
      </c>
      <c r="E75" s="14">
        <v>18</v>
      </c>
      <c r="F75" s="14">
        <v>0</v>
      </c>
      <c r="G75" s="14">
        <v>0</v>
      </c>
      <c r="H75" s="14">
        <v>0</v>
      </c>
      <c r="I75" s="14">
        <v>202.94800000000001</v>
      </c>
      <c r="J75" s="14">
        <v>200.5</v>
      </c>
      <c r="K75" s="14">
        <v>202.86699999999999</v>
      </c>
      <c r="L75" s="14">
        <v>207.38</v>
      </c>
      <c r="M75" s="14">
        <v>206.547</v>
      </c>
      <c r="N75" s="14">
        <v>207.10300000000001</v>
      </c>
      <c r="O75" s="14">
        <v>201.554</v>
      </c>
      <c r="P75" s="14">
        <v>5926</v>
      </c>
      <c r="Q75" s="14">
        <v>92282</v>
      </c>
      <c r="R75" s="14">
        <v>6</v>
      </c>
      <c r="S75" s="4"/>
      <c r="T75" s="4"/>
      <c r="U75" s="4"/>
      <c r="V75" s="4"/>
      <c r="W75" s="15"/>
      <c r="X75" s="15"/>
      <c r="Y75" s="15"/>
      <c r="Z75" s="15"/>
    </row>
    <row r="76" spans="1:26" x14ac:dyDescent="0.25">
      <c r="B76" s="13" t="s">
        <v>79</v>
      </c>
      <c r="C76" s="14">
        <v>4</v>
      </c>
      <c r="D76" s="14">
        <v>38</v>
      </c>
      <c r="E76" s="14">
        <v>15</v>
      </c>
      <c r="F76" s="14">
        <v>0</v>
      </c>
      <c r="G76" s="14">
        <v>0</v>
      </c>
      <c r="H76" s="14">
        <v>0</v>
      </c>
      <c r="I76" s="14">
        <v>201.02600000000001</v>
      </c>
      <c r="J76" s="14">
        <v>199.31899999999999</v>
      </c>
      <c r="K76" s="14">
        <v>202.09299999999999</v>
      </c>
      <c r="L76" s="14">
        <v>206.697</v>
      </c>
      <c r="M76" s="14">
        <v>206.04599999999999</v>
      </c>
      <c r="N76" s="14">
        <v>205.20599999999999</v>
      </c>
      <c r="O76" s="14">
        <v>200.553</v>
      </c>
      <c r="P76" s="14">
        <v>5207</v>
      </c>
      <c r="Q76" s="14">
        <v>92282</v>
      </c>
      <c r="R76" s="14">
        <v>5</v>
      </c>
      <c r="U76" s="12"/>
      <c r="V76" s="12"/>
      <c r="W76" s="12"/>
      <c r="X76" s="12"/>
      <c r="Y76" s="12"/>
      <c r="Z76" s="12"/>
    </row>
    <row r="77" spans="1:26" x14ac:dyDescent="0.25">
      <c r="B77" s="16" t="s">
        <v>80</v>
      </c>
      <c r="C77" s="14">
        <v>5</v>
      </c>
      <c r="D77" s="14">
        <v>39</v>
      </c>
      <c r="E77" s="14">
        <v>16</v>
      </c>
      <c r="F77" s="14">
        <v>0</v>
      </c>
      <c r="G77" s="14">
        <v>0</v>
      </c>
      <c r="H77" s="14">
        <v>0</v>
      </c>
      <c r="I77" s="14">
        <v>201.434</v>
      </c>
      <c r="J77" s="14">
        <v>199.56200000000001</v>
      </c>
      <c r="K77" s="14">
        <v>202.11199999999999</v>
      </c>
      <c r="L77" s="14">
        <v>206.06100000000001</v>
      </c>
      <c r="M77" s="14">
        <v>206.35</v>
      </c>
      <c r="N77" s="14">
        <v>205.548</v>
      </c>
      <c r="O77" s="14">
        <v>200.74799999999999</v>
      </c>
      <c r="P77" s="14">
        <v>5370</v>
      </c>
      <c r="Q77" s="14">
        <v>92282</v>
      </c>
      <c r="R77" s="14">
        <v>5</v>
      </c>
      <c r="U77" s="12"/>
      <c r="V77" s="12"/>
      <c r="W77" s="12"/>
      <c r="X77" s="12"/>
      <c r="Y77" s="12"/>
      <c r="Z77" s="12"/>
    </row>
    <row r="78" spans="1:26" x14ac:dyDescent="0.25">
      <c r="B78" s="16" t="s">
        <v>81</v>
      </c>
      <c r="C78" s="14">
        <v>5</v>
      </c>
      <c r="D78" s="14">
        <v>39</v>
      </c>
      <c r="E78" s="14">
        <v>17</v>
      </c>
      <c r="F78" s="14">
        <v>0</v>
      </c>
      <c r="G78" s="14">
        <v>0</v>
      </c>
      <c r="H78" s="14">
        <v>0</v>
      </c>
      <c r="I78" s="14">
        <v>201.50899999999999</v>
      </c>
      <c r="J78" s="14">
        <v>199.82900000000001</v>
      </c>
      <c r="K78" s="14">
        <v>202.31700000000001</v>
      </c>
      <c r="L78" s="14">
        <v>206.751</v>
      </c>
      <c r="M78" s="14">
        <v>206.32900000000001</v>
      </c>
      <c r="N78" s="14">
        <v>206.02699999999999</v>
      </c>
      <c r="O78" s="14">
        <v>200.994</v>
      </c>
      <c r="P78" s="14">
        <v>5562</v>
      </c>
      <c r="Q78" s="14">
        <v>92282</v>
      </c>
      <c r="R78" s="14">
        <v>6</v>
      </c>
      <c r="U78" s="12"/>
      <c r="V78" s="12"/>
      <c r="W78" s="12"/>
      <c r="X78" s="12"/>
      <c r="Y78" s="12"/>
      <c r="Z78" s="12"/>
    </row>
    <row r="79" spans="1:26" x14ac:dyDescent="0.25">
      <c r="B79" s="16" t="s">
        <v>82</v>
      </c>
      <c r="C79" s="14">
        <v>5</v>
      </c>
      <c r="D79" s="14">
        <v>40</v>
      </c>
      <c r="E79" s="14">
        <v>17</v>
      </c>
      <c r="F79" s="14">
        <v>0</v>
      </c>
      <c r="G79" s="14">
        <v>0</v>
      </c>
      <c r="H79" s="14">
        <v>0</v>
      </c>
      <c r="I79" s="14">
        <v>202.083</v>
      </c>
      <c r="J79" s="14">
        <v>200.035</v>
      </c>
      <c r="K79" s="14">
        <v>202.43299999999999</v>
      </c>
      <c r="L79" s="14">
        <v>207.428</v>
      </c>
      <c r="M79" s="14">
        <v>206.602</v>
      </c>
      <c r="N79" s="14">
        <v>206.79499999999999</v>
      </c>
      <c r="O79" s="14">
        <v>201.167</v>
      </c>
      <c r="P79" s="14">
        <v>5665</v>
      </c>
      <c r="Q79" s="14">
        <v>92282</v>
      </c>
      <c r="R79" s="14">
        <v>6</v>
      </c>
      <c r="U79" s="12"/>
      <c r="V79" s="12"/>
      <c r="W79" s="12"/>
      <c r="X79" s="12"/>
      <c r="Y79" s="12"/>
      <c r="Z79" s="12"/>
    </row>
    <row r="80" spans="1:26" x14ac:dyDescent="0.25">
      <c r="B80" s="16" t="s">
        <v>83</v>
      </c>
      <c r="C80" s="14">
        <v>4</v>
      </c>
      <c r="D80" s="14">
        <v>43</v>
      </c>
      <c r="E80" s="14">
        <v>18</v>
      </c>
      <c r="F80" s="14">
        <v>0</v>
      </c>
      <c r="G80" s="14">
        <v>0</v>
      </c>
      <c r="H80" s="14">
        <v>0</v>
      </c>
      <c r="I80" s="14">
        <v>202.583</v>
      </c>
      <c r="J80" s="14">
        <v>200.363</v>
      </c>
      <c r="K80" s="14">
        <v>202.77500000000001</v>
      </c>
      <c r="L80" s="14">
        <v>207.95</v>
      </c>
      <c r="M80" s="14">
        <v>206.74299999999999</v>
      </c>
      <c r="N80" s="14">
        <v>207.03800000000001</v>
      </c>
      <c r="O80" s="14">
        <v>201.46299999999999</v>
      </c>
      <c r="P80" s="14">
        <v>5869</v>
      </c>
      <c r="Q80" s="14">
        <v>92282</v>
      </c>
      <c r="R80" s="14">
        <v>6</v>
      </c>
      <c r="U80" s="12"/>
      <c r="V80" s="12"/>
      <c r="W80" s="12"/>
      <c r="X80" s="12"/>
      <c r="Y80" s="12"/>
      <c r="Z80" s="12"/>
    </row>
    <row r="81" spans="1:26" x14ac:dyDescent="0.25">
      <c r="B81" s="13" t="s">
        <v>84</v>
      </c>
      <c r="C81" s="14">
        <v>4</v>
      </c>
      <c r="D81" s="14">
        <v>44</v>
      </c>
      <c r="E81" s="14">
        <v>18</v>
      </c>
      <c r="F81" s="14">
        <v>0</v>
      </c>
      <c r="G81" s="14">
        <v>0</v>
      </c>
      <c r="H81" s="14">
        <v>0</v>
      </c>
      <c r="I81" s="14">
        <v>203.09100000000001</v>
      </c>
      <c r="J81" s="14">
        <v>200.631</v>
      </c>
      <c r="K81" s="14">
        <v>203.142</v>
      </c>
      <c r="L81" s="14">
        <v>206.53800000000001</v>
      </c>
      <c r="M81" s="14">
        <v>206.089</v>
      </c>
      <c r="N81" s="14">
        <v>207.82499999999999</v>
      </c>
      <c r="O81" s="14">
        <v>201.755</v>
      </c>
      <c r="P81" s="14">
        <v>6060</v>
      </c>
      <c r="Q81" s="14">
        <v>92282</v>
      </c>
      <c r="R81" s="14">
        <v>6</v>
      </c>
      <c r="U81" s="12"/>
      <c r="V81" s="12"/>
      <c r="W81" s="12"/>
      <c r="X81" s="12"/>
      <c r="Y81" s="12"/>
      <c r="Z81" s="12"/>
    </row>
    <row r="82" spans="1:26" x14ac:dyDescent="0.25">
      <c r="B82" s="16" t="s">
        <v>85</v>
      </c>
      <c r="C82" s="14">
        <v>4</v>
      </c>
      <c r="D82" s="14">
        <v>45</v>
      </c>
      <c r="E82" s="14">
        <v>19</v>
      </c>
      <c r="F82" s="14">
        <v>0</v>
      </c>
      <c r="G82" s="14">
        <v>0</v>
      </c>
      <c r="H82" s="14">
        <v>0</v>
      </c>
      <c r="I82" s="14">
        <v>202.887</v>
      </c>
      <c r="J82" s="14">
        <v>200.71100000000001</v>
      </c>
      <c r="K82" s="14">
        <v>203.50899999999999</v>
      </c>
      <c r="L82" s="14">
        <v>205.251</v>
      </c>
      <c r="M82" s="14">
        <v>206.17400000000001</v>
      </c>
      <c r="N82" s="14">
        <v>206.40199999999999</v>
      </c>
      <c r="O82" s="14">
        <v>201.94399999999999</v>
      </c>
      <c r="P82" s="14">
        <v>6133</v>
      </c>
      <c r="Q82" s="14">
        <v>92282</v>
      </c>
      <c r="R82" s="14">
        <v>6</v>
      </c>
      <c r="U82" s="12"/>
      <c r="V82" s="12"/>
      <c r="W82" s="12"/>
      <c r="X82" s="12"/>
      <c r="Y82" s="12"/>
      <c r="Z82" s="12"/>
    </row>
    <row r="83" spans="1:26" x14ac:dyDescent="0.25">
      <c r="B83" s="16" t="s">
        <v>86</v>
      </c>
      <c r="C83" s="14">
        <v>5</v>
      </c>
      <c r="D83" s="14">
        <v>45</v>
      </c>
      <c r="E83" s="14">
        <v>19</v>
      </c>
      <c r="F83" s="14">
        <v>0</v>
      </c>
      <c r="G83" s="14">
        <v>0</v>
      </c>
      <c r="H83" s="14">
        <v>0</v>
      </c>
      <c r="I83" s="14">
        <v>202.87</v>
      </c>
      <c r="J83" s="14">
        <v>200.83600000000001</v>
      </c>
      <c r="K83" s="14">
        <v>203.90700000000001</v>
      </c>
      <c r="L83" s="14">
        <v>205.209</v>
      </c>
      <c r="M83" s="14">
        <v>207.12</v>
      </c>
      <c r="N83" s="14">
        <v>207.50200000000001</v>
      </c>
      <c r="O83" s="14">
        <v>202.17599999999999</v>
      </c>
      <c r="P83" s="14">
        <v>6186</v>
      </c>
      <c r="Q83" s="14">
        <v>92282</v>
      </c>
      <c r="R83" s="14">
        <v>6</v>
      </c>
      <c r="U83" s="12"/>
      <c r="V83" s="12"/>
      <c r="W83" s="12"/>
      <c r="X83" s="12"/>
      <c r="Y83" s="12"/>
      <c r="Z83" s="12"/>
    </row>
    <row r="84" spans="1:26" x14ac:dyDescent="0.25">
      <c r="B84" s="16" t="s">
        <v>87</v>
      </c>
      <c r="C84" s="14">
        <v>5</v>
      </c>
      <c r="D84" s="14">
        <v>45</v>
      </c>
      <c r="E84" s="14">
        <v>18</v>
      </c>
      <c r="F84" s="14">
        <v>0</v>
      </c>
      <c r="G84" s="14">
        <v>0</v>
      </c>
      <c r="H84" s="14">
        <v>0</v>
      </c>
      <c r="I84" s="14">
        <v>202.84200000000001</v>
      </c>
      <c r="J84" s="14">
        <v>201.00299999999999</v>
      </c>
      <c r="K84" s="14">
        <v>204.16499999999999</v>
      </c>
      <c r="L84" s="14">
        <v>206.10499999999999</v>
      </c>
      <c r="M84" s="14">
        <v>206.96100000000001</v>
      </c>
      <c r="N84" s="14">
        <v>205.94</v>
      </c>
      <c r="O84" s="14">
        <v>202.364</v>
      </c>
      <c r="P84" s="14">
        <v>6147</v>
      </c>
      <c r="Q84" s="14">
        <v>92282</v>
      </c>
      <c r="R84" s="14">
        <v>6</v>
      </c>
      <c r="U84" s="12"/>
      <c r="V84" s="12"/>
      <c r="W84" s="12"/>
      <c r="X84" s="12"/>
      <c r="Y84" s="12"/>
      <c r="Z84" s="12"/>
    </row>
    <row r="85" spans="1:26" x14ac:dyDescent="0.25">
      <c r="B85" s="16" t="s">
        <v>88</v>
      </c>
      <c r="C85" s="14">
        <v>6</v>
      </c>
      <c r="D85" s="14">
        <v>45</v>
      </c>
      <c r="E85" s="14">
        <v>17</v>
      </c>
      <c r="F85" s="14">
        <v>0</v>
      </c>
      <c r="G85" s="14">
        <v>0</v>
      </c>
      <c r="H85" s="14">
        <v>0</v>
      </c>
      <c r="I85" s="14">
        <v>202.89</v>
      </c>
      <c r="J85" s="14">
        <v>201.05199999999999</v>
      </c>
      <c r="K85" s="14">
        <v>204.25899999999999</v>
      </c>
      <c r="L85" s="14">
        <v>206.643</v>
      </c>
      <c r="M85" s="14">
        <v>206.773</v>
      </c>
      <c r="O85" s="14">
        <v>202.4</v>
      </c>
      <c r="P85" s="14">
        <v>5945</v>
      </c>
      <c r="Q85" s="14">
        <v>92282</v>
      </c>
      <c r="R85" s="14">
        <v>6</v>
      </c>
      <c r="U85" s="12"/>
      <c r="V85" s="12"/>
      <c r="W85" s="12"/>
      <c r="X85" s="12"/>
      <c r="Y85" s="12"/>
      <c r="Z85" s="12"/>
    </row>
    <row r="86" spans="1:26" x14ac:dyDescent="0.25">
      <c r="B86" s="16" t="s">
        <v>89</v>
      </c>
      <c r="C86" s="14">
        <v>6</v>
      </c>
      <c r="D86" s="14">
        <v>44</v>
      </c>
      <c r="E86" s="14">
        <v>16</v>
      </c>
      <c r="F86" s="14">
        <v>0</v>
      </c>
      <c r="G86" s="14">
        <v>0</v>
      </c>
      <c r="H86" s="14">
        <v>0</v>
      </c>
      <c r="I86" s="14">
        <v>202.86799999999999</v>
      </c>
      <c r="J86" s="14">
        <v>201.11600000000001</v>
      </c>
      <c r="K86" s="14">
        <v>204.434</v>
      </c>
      <c r="L86" s="14">
        <v>205.95500000000001</v>
      </c>
      <c r="M86" s="14">
        <v>206.61699999999999</v>
      </c>
      <c r="N86" s="14">
        <v>207.82</v>
      </c>
      <c r="O86" s="14">
        <v>202.48099999999999</v>
      </c>
      <c r="P86" s="14">
        <v>5804</v>
      </c>
      <c r="Q86" s="14">
        <v>92282</v>
      </c>
      <c r="R86" s="14">
        <v>6</v>
      </c>
      <c r="U86" s="12"/>
      <c r="V86" s="12"/>
      <c r="W86" s="12"/>
      <c r="X86" s="12"/>
      <c r="Y86" s="12"/>
      <c r="Z86" s="12"/>
    </row>
    <row r="87" spans="1:26" ht="15.75" x14ac:dyDescent="0.25">
      <c r="A87" s="12" t="s">
        <v>4</v>
      </c>
      <c r="B87" s="28">
        <v>43406.125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P87" s="14">
        <v>1</v>
      </c>
      <c r="Q87" s="14">
        <v>11489</v>
      </c>
      <c r="R87" s="14">
        <v>0</v>
      </c>
      <c r="S87" s="4"/>
      <c r="T87" s="4"/>
      <c r="U87" s="4"/>
      <c r="V87" s="4"/>
      <c r="W87" s="15"/>
      <c r="X87" s="15"/>
      <c r="Y87" s="15"/>
      <c r="Z87" s="15"/>
    </row>
    <row r="88" spans="1:26" x14ac:dyDescent="0.25">
      <c r="B88" s="13" t="s">
        <v>79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P88" s="14">
        <v>1</v>
      </c>
      <c r="Q88" s="14">
        <v>11489</v>
      </c>
      <c r="R88" s="14">
        <v>0</v>
      </c>
      <c r="U88" s="12"/>
      <c r="V88" s="12"/>
      <c r="W88" s="12"/>
      <c r="X88" s="12"/>
      <c r="Y88" s="12"/>
      <c r="Z88" s="12"/>
    </row>
    <row r="89" spans="1:26" x14ac:dyDescent="0.25">
      <c r="B89" s="16" t="s">
        <v>80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P89" s="14">
        <v>1</v>
      </c>
      <c r="Q89" s="14">
        <v>11489</v>
      </c>
      <c r="R89" s="14">
        <v>0</v>
      </c>
      <c r="U89" s="12"/>
      <c r="V89" s="12"/>
      <c r="W89" s="12"/>
      <c r="X89" s="12"/>
      <c r="Y89" s="12"/>
      <c r="Z89" s="12"/>
    </row>
    <row r="90" spans="1:26" x14ac:dyDescent="0.25">
      <c r="B90" s="16" t="s">
        <v>81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P90" s="14">
        <v>1</v>
      </c>
      <c r="Q90" s="14">
        <v>11489</v>
      </c>
      <c r="R90" s="14">
        <v>0</v>
      </c>
      <c r="U90" s="12"/>
      <c r="V90" s="12"/>
      <c r="W90" s="12"/>
      <c r="X90" s="12"/>
      <c r="Y90" s="12"/>
      <c r="Z90" s="12"/>
    </row>
    <row r="91" spans="1:26" x14ac:dyDescent="0.25">
      <c r="B91" s="16" t="s">
        <v>82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P91" s="14">
        <v>1</v>
      </c>
      <c r="Q91" s="14">
        <v>11489</v>
      </c>
      <c r="R91" s="14">
        <v>0</v>
      </c>
      <c r="U91" s="12"/>
      <c r="V91" s="12"/>
      <c r="W91" s="12"/>
      <c r="X91" s="12"/>
      <c r="Y91" s="12"/>
      <c r="Z91" s="12"/>
    </row>
    <row r="92" spans="1:26" x14ac:dyDescent="0.25">
      <c r="B92" s="16" t="s">
        <v>83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P92" s="14">
        <v>1</v>
      </c>
      <c r="Q92" s="14">
        <v>11489</v>
      </c>
      <c r="R92" s="14">
        <v>0</v>
      </c>
      <c r="U92" s="12"/>
      <c r="V92" s="12"/>
      <c r="W92" s="12"/>
      <c r="X92" s="12"/>
      <c r="Y92" s="12"/>
      <c r="Z92" s="12"/>
    </row>
    <row r="93" spans="1:26" x14ac:dyDescent="0.25">
      <c r="B93" s="13" t="s">
        <v>84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P93" s="14">
        <v>1</v>
      </c>
      <c r="Q93" s="14">
        <v>11489</v>
      </c>
      <c r="R93" s="14">
        <v>0</v>
      </c>
      <c r="U93" s="12"/>
      <c r="V93" s="12"/>
      <c r="W93" s="12"/>
      <c r="X93" s="12"/>
      <c r="Y93" s="12"/>
      <c r="Z93" s="12"/>
    </row>
    <row r="94" spans="1:26" x14ac:dyDescent="0.25">
      <c r="B94" s="16" t="s">
        <v>85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P94" s="14">
        <v>1</v>
      </c>
      <c r="Q94" s="14">
        <v>11489</v>
      </c>
      <c r="R94" s="14">
        <v>0</v>
      </c>
      <c r="U94" s="12"/>
      <c r="V94" s="12"/>
      <c r="W94" s="12"/>
      <c r="X94" s="12"/>
      <c r="Y94" s="12"/>
      <c r="Z94" s="12"/>
    </row>
    <row r="95" spans="1:26" x14ac:dyDescent="0.25">
      <c r="B95" s="16" t="s">
        <v>86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P95" s="14">
        <v>1</v>
      </c>
      <c r="Q95" s="14">
        <v>11489</v>
      </c>
      <c r="R95" s="14">
        <v>0</v>
      </c>
      <c r="U95" s="12"/>
      <c r="V95" s="12"/>
      <c r="W95" s="12"/>
      <c r="X95" s="12"/>
      <c r="Y95" s="12"/>
      <c r="Z95" s="12"/>
    </row>
    <row r="96" spans="1:26" x14ac:dyDescent="0.25">
      <c r="B96" s="16" t="s">
        <v>87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P96" s="14">
        <v>1</v>
      </c>
      <c r="Q96" s="14">
        <v>11489</v>
      </c>
      <c r="R96" s="14">
        <v>0</v>
      </c>
      <c r="U96" s="12"/>
      <c r="V96" s="12"/>
      <c r="W96" s="12"/>
      <c r="X96" s="12"/>
      <c r="Y96" s="12"/>
      <c r="Z96" s="12"/>
    </row>
    <row r="97" spans="1:26" x14ac:dyDescent="0.25">
      <c r="B97" s="16" t="s">
        <v>88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P97" s="14">
        <v>1</v>
      </c>
      <c r="Q97" s="14">
        <v>11489</v>
      </c>
      <c r="R97" s="14">
        <v>0</v>
      </c>
      <c r="U97" s="12"/>
      <c r="V97" s="12"/>
      <c r="W97" s="12"/>
      <c r="X97" s="12"/>
      <c r="Y97" s="12"/>
      <c r="Z97" s="12"/>
    </row>
    <row r="98" spans="1:26" x14ac:dyDescent="0.25">
      <c r="B98" s="16" t="s">
        <v>89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P98" s="14">
        <v>1</v>
      </c>
      <c r="Q98" s="14">
        <v>11489</v>
      </c>
      <c r="R98" s="14">
        <v>0</v>
      </c>
      <c r="U98" s="12"/>
      <c r="V98" s="12"/>
      <c r="W98" s="12"/>
      <c r="X98" s="12"/>
      <c r="Y98" s="12"/>
      <c r="Z98" s="12"/>
    </row>
    <row r="99" spans="1:26" ht="15.75" x14ac:dyDescent="0.25">
      <c r="A99" s="12" t="s">
        <v>42</v>
      </c>
      <c r="B99" s="28">
        <v>43769.125</v>
      </c>
      <c r="C99" s="14">
        <v>0</v>
      </c>
      <c r="D99" s="14">
        <v>0</v>
      </c>
      <c r="E99" s="14">
        <v>6</v>
      </c>
      <c r="F99" s="14">
        <v>15</v>
      </c>
      <c r="G99" s="14">
        <v>12</v>
      </c>
      <c r="H99" s="14">
        <v>1</v>
      </c>
      <c r="K99" s="14">
        <v>205.273</v>
      </c>
      <c r="L99" s="14">
        <v>204.04499999999999</v>
      </c>
      <c r="M99" s="14">
        <v>203.32499999999999</v>
      </c>
      <c r="N99" s="14">
        <v>204.297</v>
      </c>
      <c r="O99" s="14">
        <v>203.92699999999999</v>
      </c>
      <c r="P99" s="14">
        <v>1186</v>
      </c>
      <c r="Q99" s="14">
        <v>15657</v>
      </c>
      <c r="R99" s="14">
        <v>7</v>
      </c>
      <c r="S99" s="4"/>
      <c r="T99" s="4"/>
      <c r="U99" s="4"/>
      <c r="V99" s="4"/>
      <c r="W99" s="15"/>
      <c r="X99" s="15"/>
      <c r="Y99" s="15"/>
      <c r="Z99" s="15"/>
    </row>
    <row r="100" spans="1:26" x14ac:dyDescent="0.25">
      <c r="B100" s="13" t="s">
        <v>79</v>
      </c>
      <c r="C100" s="14">
        <v>0</v>
      </c>
      <c r="D100" s="14">
        <v>0</v>
      </c>
      <c r="E100" s="14">
        <v>15</v>
      </c>
      <c r="F100" s="14">
        <v>17</v>
      </c>
      <c r="G100" s="14">
        <v>19</v>
      </c>
      <c r="H100" s="14">
        <v>5</v>
      </c>
      <c r="J100" s="14">
        <v>207.32</v>
      </c>
      <c r="K100" s="14">
        <v>204.99700000000001</v>
      </c>
      <c r="L100" s="14">
        <v>201.96700000000001</v>
      </c>
      <c r="M100" s="14">
        <v>201.864</v>
      </c>
      <c r="N100" s="14">
        <v>204.83799999999999</v>
      </c>
      <c r="O100" s="14">
        <v>202.86099999999999</v>
      </c>
      <c r="P100" s="14">
        <v>1888</v>
      </c>
      <c r="Q100" s="14">
        <v>15657</v>
      </c>
      <c r="R100" s="14">
        <v>12</v>
      </c>
      <c r="U100" s="12"/>
      <c r="V100" s="12"/>
      <c r="W100" s="12"/>
      <c r="X100" s="12"/>
      <c r="Y100" s="12"/>
      <c r="Z100" s="12"/>
    </row>
    <row r="101" spans="1:26" x14ac:dyDescent="0.25">
      <c r="B101" s="16" t="s">
        <v>80</v>
      </c>
      <c r="C101" s="14">
        <v>0</v>
      </c>
      <c r="D101" s="14">
        <v>0</v>
      </c>
      <c r="E101" s="14">
        <v>14</v>
      </c>
      <c r="F101" s="14">
        <v>16</v>
      </c>
      <c r="G101" s="14">
        <v>18</v>
      </c>
      <c r="H101" s="14">
        <v>4</v>
      </c>
      <c r="I101" s="14">
        <v>207.95</v>
      </c>
      <c r="K101" s="14">
        <v>205.316</v>
      </c>
      <c r="L101" s="14">
        <v>202.07300000000001</v>
      </c>
      <c r="M101" s="14">
        <v>202.12200000000001</v>
      </c>
      <c r="N101" s="14">
        <v>205.10300000000001</v>
      </c>
      <c r="O101" s="14">
        <v>203.065</v>
      </c>
      <c r="P101" s="14">
        <v>1747</v>
      </c>
      <c r="Q101" s="14">
        <v>15657</v>
      </c>
      <c r="R101" s="14">
        <v>11</v>
      </c>
      <c r="U101" s="12"/>
      <c r="V101" s="12"/>
      <c r="W101" s="12"/>
      <c r="X101" s="12"/>
      <c r="Y101" s="12"/>
      <c r="Z101" s="12"/>
    </row>
    <row r="102" spans="1:26" x14ac:dyDescent="0.25">
      <c r="B102" s="16" t="s">
        <v>81</v>
      </c>
      <c r="C102" s="14">
        <v>0</v>
      </c>
      <c r="D102" s="14">
        <v>0</v>
      </c>
      <c r="E102" s="14">
        <v>11</v>
      </c>
      <c r="F102" s="14">
        <v>16</v>
      </c>
      <c r="G102" s="14">
        <v>16</v>
      </c>
      <c r="H102" s="14">
        <v>3</v>
      </c>
      <c r="J102" s="14">
        <v>206.81</v>
      </c>
      <c r="K102" s="14">
        <v>205.155</v>
      </c>
      <c r="L102" s="14">
        <v>202.60400000000001</v>
      </c>
      <c r="M102" s="14">
        <v>202.37100000000001</v>
      </c>
      <c r="N102" s="14">
        <v>205.51499999999999</v>
      </c>
      <c r="O102" s="14">
        <v>203.26599999999999</v>
      </c>
      <c r="P102" s="14">
        <v>1611</v>
      </c>
      <c r="Q102" s="14">
        <v>15657</v>
      </c>
      <c r="R102" s="14">
        <v>10</v>
      </c>
      <c r="U102" s="12"/>
      <c r="V102" s="12"/>
      <c r="W102" s="12"/>
      <c r="X102" s="12"/>
      <c r="Y102" s="12"/>
      <c r="Z102" s="12"/>
    </row>
    <row r="103" spans="1:26" x14ac:dyDescent="0.25">
      <c r="B103" s="16" t="s">
        <v>82</v>
      </c>
      <c r="C103" s="14">
        <v>0</v>
      </c>
      <c r="D103" s="14">
        <v>0</v>
      </c>
      <c r="E103" s="14">
        <v>11</v>
      </c>
      <c r="F103" s="14">
        <v>17</v>
      </c>
      <c r="G103" s="14">
        <v>15</v>
      </c>
      <c r="H103" s="14">
        <v>3</v>
      </c>
      <c r="K103" s="14">
        <v>205.386</v>
      </c>
      <c r="L103" s="14">
        <v>203.33099999999999</v>
      </c>
      <c r="M103" s="14">
        <v>202.792</v>
      </c>
      <c r="N103" s="14">
        <v>205.77199999999999</v>
      </c>
      <c r="O103" s="14">
        <v>203.69800000000001</v>
      </c>
      <c r="P103" s="14">
        <v>1532</v>
      </c>
      <c r="Q103" s="14">
        <v>15657</v>
      </c>
      <c r="R103" s="14">
        <v>9</v>
      </c>
      <c r="U103" s="12"/>
      <c r="V103" s="12"/>
      <c r="W103" s="12"/>
      <c r="X103" s="12"/>
      <c r="Y103" s="12"/>
      <c r="Z103" s="12"/>
    </row>
    <row r="104" spans="1:26" x14ac:dyDescent="0.25">
      <c r="B104" s="16" t="s">
        <v>83</v>
      </c>
      <c r="C104" s="14">
        <v>0</v>
      </c>
      <c r="D104" s="14">
        <v>0</v>
      </c>
      <c r="E104" s="14">
        <v>8</v>
      </c>
      <c r="F104" s="14">
        <v>15</v>
      </c>
      <c r="G104" s="14">
        <v>13</v>
      </c>
      <c r="H104" s="14">
        <v>1</v>
      </c>
      <c r="K104" s="14">
        <v>205.50700000000001</v>
      </c>
      <c r="L104" s="14">
        <v>203.81</v>
      </c>
      <c r="M104" s="14">
        <v>203.483</v>
      </c>
      <c r="N104" s="14">
        <v>204.745</v>
      </c>
      <c r="O104" s="14">
        <v>203.97800000000001</v>
      </c>
      <c r="P104" s="14">
        <v>1286</v>
      </c>
      <c r="Q104" s="14">
        <v>15657</v>
      </c>
      <c r="R104" s="14">
        <v>8</v>
      </c>
      <c r="U104" s="12"/>
      <c r="V104" s="12"/>
      <c r="W104" s="12"/>
      <c r="X104" s="12"/>
      <c r="Y104" s="12"/>
      <c r="Z104" s="12"/>
    </row>
    <row r="105" spans="1:26" x14ac:dyDescent="0.25">
      <c r="B105" s="13" t="s">
        <v>84</v>
      </c>
      <c r="C105" s="14">
        <v>0</v>
      </c>
      <c r="D105" s="14">
        <v>0</v>
      </c>
      <c r="E105" s="14">
        <v>7</v>
      </c>
      <c r="F105" s="14">
        <v>14</v>
      </c>
      <c r="G105" s="14">
        <v>11</v>
      </c>
      <c r="H105" s="14">
        <v>1</v>
      </c>
      <c r="K105" s="14">
        <v>205.84800000000001</v>
      </c>
      <c r="L105" s="14">
        <v>204.072</v>
      </c>
      <c r="M105" s="14">
        <v>203.09100000000001</v>
      </c>
      <c r="N105" s="14">
        <v>204.04900000000001</v>
      </c>
      <c r="O105" s="14">
        <v>203.93700000000001</v>
      </c>
      <c r="P105" s="14">
        <v>1123</v>
      </c>
      <c r="Q105" s="14">
        <v>15657</v>
      </c>
      <c r="R105" s="14">
        <v>7</v>
      </c>
      <c r="U105" s="12"/>
      <c r="V105" s="12"/>
      <c r="W105" s="12"/>
      <c r="X105" s="12"/>
      <c r="Y105" s="12"/>
      <c r="Z105" s="12"/>
    </row>
    <row r="106" spans="1:26" x14ac:dyDescent="0.25">
      <c r="B106" s="16" t="s">
        <v>85</v>
      </c>
      <c r="C106" s="14">
        <v>0</v>
      </c>
      <c r="D106" s="14">
        <v>0</v>
      </c>
      <c r="E106" s="14">
        <v>6</v>
      </c>
      <c r="F106" s="14">
        <v>12</v>
      </c>
      <c r="G106" s="14">
        <v>11</v>
      </c>
      <c r="H106" s="14">
        <v>1</v>
      </c>
      <c r="K106" s="14">
        <v>206.291</v>
      </c>
      <c r="L106" s="14">
        <v>204.14599999999999</v>
      </c>
      <c r="M106" s="14">
        <v>202.98099999999999</v>
      </c>
      <c r="N106" s="14">
        <v>204.251</v>
      </c>
      <c r="O106" s="14">
        <v>203.98599999999999</v>
      </c>
      <c r="P106" s="14">
        <v>1065</v>
      </c>
      <c r="Q106" s="14">
        <v>15657</v>
      </c>
      <c r="R106" s="14">
        <v>6</v>
      </c>
      <c r="U106" s="12"/>
      <c r="V106" s="12"/>
      <c r="W106" s="12"/>
      <c r="X106" s="12"/>
      <c r="Y106" s="12"/>
      <c r="Z106" s="12"/>
    </row>
    <row r="107" spans="1:26" x14ac:dyDescent="0.25">
      <c r="B107" s="16" t="s">
        <v>86</v>
      </c>
      <c r="C107" s="14">
        <v>0</v>
      </c>
      <c r="D107" s="14">
        <v>0</v>
      </c>
      <c r="E107" s="14">
        <v>4</v>
      </c>
      <c r="F107" s="14">
        <v>11</v>
      </c>
      <c r="G107" s="14">
        <v>10</v>
      </c>
      <c r="H107" s="14">
        <v>1</v>
      </c>
      <c r="K107" s="14">
        <v>206.30099999999999</v>
      </c>
      <c r="L107" s="14">
        <v>204.244</v>
      </c>
      <c r="M107" s="14">
        <v>202.82400000000001</v>
      </c>
      <c r="N107" s="14">
        <v>204.63900000000001</v>
      </c>
      <c r="O107" s="14">
        <v>203.89599999999999</v>
      </c>
      <c r="P107" s="14">
        <v>967</v>
      </c>
      <c r="Q107" s="14">
        <v>15657</v>
      </c>
      <c r="R107" s="14">
        <v>6</v>
      </c>
      <c r="U107" s="12"/>
      <c r="V107" s="12"/>
      <c r="W107" s="12"/>
      <c r="X107" s="12"/>
      <c r="Y107" s="12"/>
      <c r="Z107" s="12"/>
    </row>
    <row r="108" spans="1:26" x14ac:dyDescent="0.25">
      <c r="B108" s="16" t="s">
        <v>87</v>
      </c>
      <c r="C108" s="14">
        <v>0</v>
      </c>
      <c r="D108" s="14">
        <v>0</v>
      </c>
      <c r="E108" s="14">
        <v>2</v>
      </c>
      <c r="F108" s="14">
        <v>11</v>
      </c>
      <c r="G108" s="14">
        <v>9</v>
      </c>
      <c r="H108" s="14">
        <v>1</v>
      </c>
      <c r="K108" s="14">
        <v>205.923</v>
      </c>
      <c r="L108" s="14">
        <v>204.33</v>
      </c>
      <c r="M108" s="14">
        <v>202.68199999999999</v>
      </c>
      <c r="N108" s="14">
        <v>204.749</v>
      </c>
      <c r="O108" s="14">
        <v>203.756</v>
      </c>
      <c r="P108" s="14">
        <v>873</v>
      </c>
      <c r="Q108" s="14">
        <v>15657</v>
      </c>
      <c r="R108" s="14">
        <v>5</v>
      </c>
      <c r="U108" s="12"/>
      <c r="V108" s="12"/>
      <c r="W108" s="12"/>
      <c r="X108" s="12"/>
      <c r="Y108" s="12"/>
      <c r="Z108" s="12"/>
    </row>
    <row r="109" spans="1:26" x14ac:dyDescent="0.25">
      <c r="B109" s="16" t="s">
        <v>88</v>
      </c>
      <c r="C109" s="14">
        <v>0</v>
      </c>
      <c r="D109" s="14">
        <v>0</v>
      </c>
      <c r="E109" s="14">
        <v>2</v>
      </c>
      <c r="F109" s="14">
        <v>11</v>
      </c>
      <c r="G109" s="14">
        <v>9</v>
      </c>
      <c r="H109" s="14">
        <v>1</v>
      </c>
      <c r="K109" s="14">
        <v>206.37</v>
      </c>
      <c r="L109" s="14">
        <v>204.11099999999999</v>
      </c>
      <c r="M109" s="14">
        <v>202.786</v>
      </c>
      <c r="N109" s="14">
        <v>205.233</v>
      </c>
      <c r="O109" s="14">
        <v>203.75700000000001</v>
      </c>
      <c r="P109" s="14">
        <v>853</v>
      </c>
      <c r="Q109" s="14">
        <v>15657</v>
      </c>
      <c r="R109" s="14">
        <v>5</v>
      </c>
      <c r="U109" s="12"/>
      <c r="V109" s="12"/>
      <c r="W109" s="12"/>
      <c r="X109" s="12"/>
      <c r="Y109" s="12"/>
      <c r="Z109" s="12"/>
    </row>
    <row r="110" spans="1:26" x14ac:dyDescent="0.25">
      <c r="B110" s="16" t="s">
        <v>89</v>
      </c>
      <c r="C110" s="14">
        <v>0</v>
      </c>
      <c r="D110" s="14">
        <v>0</v>
      </c>
      <c r="E110" s="14">
        <v>2</v>
      </c>
      <c r="F110" s="14">
        <v>11</v>
      </c>
      <c r="G110" s="14">
        <v>9</v>
      </c>
      <c r="H110" s="14">
        <v>1</v>
      </c>
      <c r="K110" s="14">
        <v>206.785</v>
      </c>
      <c r="L110" s="14">
        <v>204.172</v>
      </c>
      <c r="M110" s="14">
        <v>202.93899999999999</v>
      </c>
      <c r="N110" s="14">
        <v>204.53100000000001</v>
      </c>
      <c r="O110" s="14">
        <v>203.79900000000001</v>
      </c>
      <c r="P110" s="14">
        <v>847</v>
      </c>
      <c r="Q110" s="14">
        <v>15657</v>
      </c>
      <c r="R110" s="14">
        <v>5</v>
      </c>
      <c r="U110" s="12"/>
      <c r="V110" s="12"/>
      <c r="W110" s="12"/>
      <c r="X110" s="12"/>
      <c r="Y110" s="12"/>
      <c r="Z110" s="12"/>
    </row>
    <row r="111" spans="1:26" ht="15.75" x14ac:dyDescent="0.25">
      <c r="A111" s="12" t="s">
        <v>37</v>
      </c>
      <c r="B111" s="28">
        <v>43789.125</v>
      </c>
      <c r="C111" s="14">
        <v>3</v>
      </c>
      <c r="D111" s="14">
        <v>10</v>
      </c>
      <c r="E111" s="14">
        <v>20</v>
      </c>
      <c r="F111" s="14">
        <v>13</v>
      </c>
      <c r="G111" s="14">
        <v>9</v>
      </c>
      <c r="H111" s="14">
        <v>4</v>
      </c>
      <c r="I111" s="14">
        <v>205.28200000000001</v>
      </c>
      <c r="J111" s="14">
        <v>203.08799999999999</v>
      </c>
      <c r="K111" s="14">
        <v>201.53299999999999</v>
      </c>
      <c r="L111" s="14">
        <v>202.26900000000001</v>
      </c>
      <c r="M111" s="14">
        <v>204.173</v>
      </c>
      <c r="N111" s="14">
        <v>202.50800000000001</v>
      </c>
      <c r="O111" s="14">
        <v>202.65299999999999</v>
      </c>
      <c r="P111" s="14">
        <v>1593</v>
      </c>
      <c r="Q111" s="14">
        <v>15650</v>
      </c>
      <c r="R111" s="14">
        <v>10</v>
      </c>
      <c r="S111" s="4"/>
      <c r="T111" s="4"/>
      <c r="U111" s="4"/>
      <c r="V111" s="4"/>
      <c r="W111" s="15"/>
      <c r="X111" s="15"/>
      <c r="Y111" s="15"/>
      <c r="Z111" s="15"/>
    </row>
    <row r="112" spans="1:26" x14ac:dyDescent="0.25">
      <c r="B112" s="13" t="s">
        <v>79</v>
      </c>
      <c r="C112" s="14">
        <v>0</v>
      </c>
      <c r="D112" s="14">
        <v>6</v>
      </c>
      <c r="E112" s="14">
        <v>22</v>
      </c>
      <c r="F112" s="14">
        <v>17</v>
      </c>
      <c r="G112" s="14">
        <v>11</v>
      </c>
      <c r="H112" s="14">
        <v>6</v>
      </c>
      <c r="I112" s="14">
        <v>206.32300000000001</v>
      </c>
      <c r="J112" s="14">
        <v>201.97800000000001</v>
      </c>
      <c r="K112" s="14">
        <v>200.292</v>
      </c>
      <c r="L112" s="14">
        <v>201.96799999999999</v>
      </c>
      <c r="M112" s="14">
        <v>204.26499999999999</v>
      </c>
      <c r="N112" s="14">
        <v>205.346</v>
      </c>
      <c r="O112" s="14">
        <v>202.65600000000001</v>
      </c>
      <c r="P112" s="14">
        <v>1821</v>
      </c>
      <c r="Q112" s="14">
        <v>15650</v>
      </c>
      <c r="R112" s="14">
        <v>11</v>
      </c>
      <c r="U112" s="12"/>
      <c r="V112" s="12"/>
      <c r="W112" s="12"/>
      <c r="X112" s="12"/>
      <c r="Y112" s="12"/>
      <c r="Z112" s="12"/>
    </row>
    <row r="113" spans="1:26" x14ac:dyDescent="0.25">
      <c r="B113" s="16" t="s">
        <v>80</v>
      </c>
      <c r="C113" s="14">
        <v>1</v>
      </c>
      <c r="D113" s="14">
        <v>6</v>
      </c>
      <c r="E113" s="14">
        <v>21</v>
      </c>
      <c r="F113" s="14">
        <v>17</v>
      </c>
      <c r="G113" s="14">
        <v>10</v>
      </c>
      <c r="H113" s="14">
        <v>5</v>
      </c>
      <c r="I113" s="14">
        <v>205.898</v>
      </c>
      <c r="J113" s="14">
        <v>202.06700000000001</v>
      </c>
      <c r="K113" s="14">
        <v>200.35300000000001</v>
      </c>
      <c r="L113" s="14">
        <v>202.036</v>
      </c>
      <c r="M113" s="14">
        <v>204.51400000000001</v>
      </c>
      <c r="N113" s="14">
        <v>205.37899999999999</v>
      </c>
      <c r="O113" s="14">
        <v>202.72900000000001</v>
      </c>
      <c r="P113" s="14">
        <v>1791</v>
      </c>
      <c r="Q113" s="14">
        <v>15650</v>
      </c>
      <c r="R113" s="14">
        <v>11</v>
      </c>
      <c r="U113" s="12"/>
      <c r="V113" s="12"/>
      <c r="W113" s="12"/>
      <c r="X113" s="12"/>
      <c r="Y113" s="12"/>
      <c r="Z113" s="12"/>
    </row>
    <row r="114" spans="1:26" x14ac:dyDescent="0.25">
      <c r="B114" s="16" t="s">
        <v>81</v>
      </c>
      <c r="C114" s="14">
        <v>2</v>
      </c>
      <c r="D114" s="14">
        <v>7</v>
      </c>
      <c r="E114" s="14">
        <v>20</v>
      </c>
      <c r="F114" s="14">
        <v>16</v>
      </c>
      <c r="G114" s="14">
        <v>10</v>
      </c>
      <c r="H114" s="14">
        <v>5</v>
      </c>
      <c r="I114" s="14">
        <v>206.30199999999999</v>
      </c>
      <c r="J114" s="14">
        <v>201.82900000000001</v>
      </c>
      <c r="K114" s="14">
        <v>200.41800000000001</v>
      </c>
      <c r="L114" s="14">
        <v>201.959</v>
      </c>
      <c r="M114" s="14">
        <v>204.76599999999999</v>
      </c>
      <c r="N114" s="14">
        <v>205.28200000000001</v>
      </c>
      <c r="O114" s="14">
        <v>202.75800000000001</v>
      </c>
      <c r="P114" s="14">
        <v>1751</v>
      </c>
      <c r="Q114" s="14">
        <v>15650</v>
      </c>
      <c r="R114" s="14">
        <v>11</v>
      </c>
      <c r="U114" s="12"/>
      <c r="V114" s="12"/>
      <c r="W114" s="12"/>
      <c r="X114" s="12"/>
      <c r="Y114" s="12"/>
      <c r="Z114" s="12"/>
    </row>
    <row r="115" spans="1:26" x14ac:dyDescent="0.25">
      <c r="B115" s="16" t="s">
        <v>82</v>
      </c>
      <c r="C115" s="14">
        <v>2</v>
      </c>
      <c r="D115" s="14">
        <v>7</v>
      </c>
      <c r="E115" s="14">
        <v>20</v>
      </c>
      <c r="F115" s="14">
        <v>15</v>
      </c>
      <c r="G115" s="14">
        <v>10</v>
      </c>
      <c r="H115" s="14">
        <v>5</v>
      </c>
      <c r="I115" s="14">
        <v>205.51599999999999</v>
      </c>
      <c r="J115" s="14">
        <v>201.59399999999999</v>
      </c>
      <c r="K115" s="14">
        <v>200.66</v>
      </c>
      <c r="L115" s="14">
        <v>201.86500000000001</v>
      </c>
      <c r="M115" s="14">
        <v>204.56700000000001</v>
      </c>
      <c r="N115" s="14">
        <v>205.21199999999999</v>
      </c>
      <c r="O115" s="14">
        <v>202.696</v>
      </c>
      <c r="P115" s="14">
        <v>1691</v>
      </c>
      <c r="Q115" s="14">
        <v>15650</v>
      </c>
      <c r="R115" s="14">
        <v>10</v>
      </c>
      <c r="U115" s="12"/>
      <c r="V115" s="12"/>
      <c r="W115" s="12"/>
      <c r="X115" s="12"/>
      <c r="Y115" s="12"/>
      <c r="Z115" s="12"/>
    </row>
    <row r="116" spans="1:26" x14ac:dyDescent="0.25">
      <c r="B116" s="16" t="s">
        <v>83</v>
      </c>
      <c r="C116" s="14">
        <v>2</v>
      </c>
      <c r="D116" s="14">
        <v>10</v>
      </c>
      <c r="E116" s="14">
        <v>20</v>
      </c>
      <c r="F116" s="14">
        <v>14</v>
      </c>
      <c r="G116" s="14">
        <v>9</v>
      </c>
      <c r="H116" s="14">
        <v>4</v>
      </c>
      <c r="I116" s="14">
        <v>204.86799999999999</v>
      </c>
      <c r="J116" s="14">
        <v>202.786</v>
      </c>
      <c r="K116" s="14">
        <v>201.33600000000001</v>
      </c>
      <c r="L116" s="14">
        <v>202.095</v>
      </c>
      <c r="M116" s="14">
        <v>204.31299999999999</v>
      </c>
      <c r="N116" s="14">
        <v>203.773</v>
      </c>
      <c r="O116" s="14">
        <v>202.709</v>
      </c>
      <c r="P116" s="14">
        <v>1631</v>
      </c>
      <c r="Q116" s="14">
        <v>15650</v>
      </c>
      <c r="R116" s="14">
        <v>10</v>
      </c>
      <c r="U116" s="12"/>
      <c r="V116" s="12"/>
      <c r="W116" s="12"/>
      <c r="X116" s="12"/>
      <c r="Y116" s="12"/>
      <c r="Z116" s="12"/>
    </row>
    <row r="117" spans="1:26" x14ac:dyDescent="0.25">
      <c r="B117" s="13" t="s">
        <v>84</v>
      </c>
      <c r="C117" s="14">
        <v>4</v>
      </c>
      <c r="D117" s="14">
        <v>10</v>
      </c>
      <c r="E117" s="14">
        <v>20</v>
      </c>
      <c r="F117" s="14">
        <v>12</v>
      </c>
      <c r="G117" s="14">
        <v>9</v>
      </c>
      <c r="H117" s="14">
        <v>4</v>
      </c>
      <c r="I117" s="14">
        <v>204.74</v>
      </c>
      <c r="J117" s="14">
        <v>203.29499999999999</v>
      </c>
      <c r="K117" s="14">
        <v>201.929</v>
      </c>
      <c r="L117" s="14">
        <v>202.78399999999999</v>
      </c>
      <c r="M117" s="14">
        <v>204</v>
      </c>
      <c r="N117" s="14">
        <v>202.40899999999999</v>
      </c>
      <c r="O117" s="14">
        <v>202.846</v>
      </c>
      <c r="P117" s="14">
        <v>1607</v>
      </c>
      <c r="Q117" s="14">
        <v>15650</v>
      </c>
      <c r="R117" s="14">
        <v>10</v>
      </c>
      <c r="U117" s="12"/>
      <c r="V117" s="12"/>
      <c r="W117" s="12"/>
      <c r="X117" s="12"/>
      <c r="Y117" s="12"/>
      <c r="Z117" s="12"/>
    </row>
    <row r="118" spans="1:26" x14ac:dyDescent="0.25">
      <c r="B118" s="16" t="s">
        <v>85</v>
      </c>
      <c r="C118" s="14">
        <v>5</v>
      </c>
      <c r="D118" s="14">
        <v>10</v>
      </c>
      <c r="E118" s="14">
        <v>21</v>
      </c>
      <c r="F118" s="14">
        <v>11</v>
      </c>
      <c r="G118" s="14">
        <v>9</v>
      </c>
      <c r="H118" s="14">
        <v>4</v>
      </c>
      <c r="I118" s="14">
        <v>205.02099999999999</v>
      </c>
      <c r="J118" s="14">
        <v>203.64099999999999</v>
      </c>
      <c r="K118" s="14">
        <v>202.315</v>
      </c>
      <c r="L118" s="14">
        <v>203.21199999999999</v>
      </c>
      <c r="M118" s="14">
        <v>203.85300000000001</v>
      </c>
      <c r="N118" s="14">
        <v>201.87899999999999</v>
      </c>
      <c r="O118" s="14">
        <v>202.97499999999999</v>
      </c>
      <c r="P118" s="14">
        <v>1599</v>
      </c>
      <c r="Q118" s="14">
        <v>15650</v>
      </c>
      <c r="R118" s="14">
        <v>10</v>
      </c>
      <c r="U118" s="12"/>
      <c r="V118" s="12"/>
      <c r="W118" s="12"/>
      <c r="X118" s="12"/>
      <c r="Y118" s="12"/>
      <c r="Z118" s="12"/>
    </row>
    <row r="119" spans="1:26" x14ac:dyDescent="0.25">
      <c r="B119" s="16" t="s">
        <v>86</v>
      </c>
      <c r="C119" s="14">
        <v>6</v>
      </c>
      <c r="D119" s="14">
        <v>9</v>
      </c>
      <c r="E119" s="14">
        <v>21</v>
      </c>
      <c r="F119" s="14">
        <v>10</v>
      </c>
      <c r="G119" s="14">
        <v>10</v>
      </c>
      <c r="H119" s="14">
        <v>5</v>
      </c>
      <c r="I119" s="14">
        <v>205.124</v>
      </c>
      <c r="J119" s="14">
        <v>203.78100000000001</v>
      </c>
      <c r="K119" s="14">
        <v>202.571</v>
      </c>
      <c r="L119" s="14">
        <v>203.56100000000001</v>
      </c>
      <c r="M119" s="14">
        <v>204.15299999999999</v>
      </c>
      <c r="N119" s="14">
        <v>201.815</v>
      </c>
      <c r="O119" s="14">
        <v>203.19200000000001</v>
      </c>
      <c r="P119" s="14">
        <v>1603</v>
      </c>
      <c r="Q119" s="14">
        <v>15650</v>
      </c>
      <c r="R119" s="14">
        <v>10</v>
      </c>
      <c r="U119" s="12"/>
      <c r="V119" s="12"/>
      <c r="W119" s="12"/>
      <c r="X119" s="12"/>
      <c r="Y119" s="12"/>
      <c r="Z119" s="12"/>
    </row>
    <row r="120" spans="1:26" x14ac:dyDescent="0.25">
      <c r="B120" s="16" t="s">
        <v>87</v>
      </c>
      <c r="C120" s="14">
        <v>7</v>
      </c>
      <c r="D120" s="14">
        <v>9</v>
      </c>
      <c r="E120" s="14">
        <v>21</v>
      </c>
      <c r="F120" s="14">
        <v>9</v>
      </c>
      <c r="G120" s="14">
        <v>10</v>
      </c>
      <c r="H120" s="14">
        <v>5</v>
      </c>
      <c r="I120" s="14">
        <v>205.48599999999999</v>
      </c>
      <c r="J120" s="14">
        <v>204.06100000000001</v>
      </c>
      <c r="K120" s="14">
        <v>202.995</v>
      </c>
      <c r="L120" s="14">
        <v>203.798</v>
      </c>
      <c r="M120" s="14">
        <v>204.49199999999999</v>
      </c>
      <c r="N120" s="14">
        <v>201.999</v>
      </c>
      <c r="O120" s="14">
        <v>203.483</v>
      </c>
      <c r="P120" s="14">
        <v>1594</v>
      </c>
      <c r="Q120" s="14">
        <v>15650</v>
      </c>
      <c r="R120" s="14">
        <v>10</v>
      </c>
      <c r="U120" s="12"/>
      <c r="V120" s="12"/>
      <c r="W120" s="12"/>
      <c r="X120" s="12"/>
      <c r="Y120" s="12"/>
      <c r="Z120" s="12"/>
    </row>
    <row r="121" spans="1:26" x14ac:dyDescent="0.25">
      <c r="B121" s="16" t="s">
        <v>88</v>
      </c>
      <c r="C121" s="14">
        <v>8</v>
      </c>
      <c r="D121" s="14">
        <v>9</v>
      </c>
      <c r="E121" s="14">
        <v>21</v>
      </c>
      <c r="F121" s="14">
        <v>9</v>
      </c>
      <c r="G121" s="14">
        <v>9</v>
      </c>
      <c r="H121" s="14">
        <v>6</v>
      </c>
      <c r="I121" s="14">
        <v>205.66300000000001</v>
      </c>
      <c r="J121" s="14">
        <v>203.82400000000001</v>
      </c>
      <c r="K121" s="14">
        <v>203.24299999999999</v>
      </c>
      <c r="L121" s="14">
        <v>204.215</v>
      </c>
      <c r="M121" s="14">
        <v>204.86500000000001</v>
      </c>
      <c r="N121" s="14">
        <v>202.386</v>
      </c>
      <c r="O121" s="14">
        <v>203.74700000000001</v>
      </c>
      <c r="P121" s="14">
        <v>1580</v>
      </c>
      <c r="Q121" s="14">
        <v>15650</v>
      </c>
      <c r="R121" s="14">
        <v>10</v>
      </c>
      <c r="U121" s="12"/>
      <c r="V121" s="12"/>
      <c r="W121" s="12"/>
      <c r="X121" s="12"/>
      <c r="Y121" s="12"/>
      <c r="Z121" s="12"/>
    </row>
    <row r="122" spans="1:26" x14ac:dyDescent="0.25">
      <c r="B122" s="16" t="s">
        <v>89</v>
      </c>
      <c r="C122" s="14">
        <v>9</v>
      </c>
      <c r="D122" s="14">
        <v>9</v>
      </c>
      <c r="E122" s="14">
        <v>21</v>
      </c>
      <c r="F122" s="14">
        <v>8</v>
      </c>
      <c r="G122" s="14">
        <v>9</v>
      </c>
      <c r="H122" s="14">
        <v>6</v>
      </c>
      <c r="I122" s="14">
        <v>205.44900000000001</v>
      </c>
      <c r="J122" s="14">
        <v>203.65700000000001</v>
      </c>
      <c r="K122" s="14">
        <v>203.482</v>
      </c>
      <c r="L122" s="14">
        <v>205.03399999999999</v>
      </c>
      <c r="M122" s="14">
        <v>205</v>
      </c>
      <c r="N122" s="14">
        <v>202.887</v>
      </c>
      <c r="O122" s="14">
        <v>204.03</v>
      </c>
      <c r="P122" s="14">
        <v>1555</v>
      </c>
      <c r="Q122" s="14">
        <v>15650</v>
      </c>
      <c r="R122" s="14">
        <v>9</v>
      </c>
      <c r="U122" s="12"/>
      <c r="V122" s="12"/>
      <c r="W122" s="12"/>
      <c r="X122" s="12"/>
      <c r="Y122" s="12"/>
      <c r="Z122" s="12"/>
    </row>
    <row r="123" spans="1:26" ht="15.75" x14ac:dyDescent="0.25">
      <c r="A123" s="12" t="s">
        <v>33</v>
      </c>
      <c r="B123" s="28">
        <v>43430.125</v>
      </c>
      <c r="C123" s="14">
        <v>9</v>
      </c>
      <c r="D123" s="14">
        <v>30</v>
      </c>
      <c r="E123" s="14">
        <v>29</v>
      </c>
      <c r="F123" s="14">
        <v>17</v>
      </c>
      <c r="G123" s="14">
        <v>1</v>
      </c>
      <c r="H123" s="14">
        <v>0</v>
      </c>
      <c r="I123" s="14">
        <v>206.05199999999999</v>
      </c>
      <c r="J123" s="14">
        <v>200.11799999999999</v>
      </c>
      <c r="K123" s="14">
        <v>201.852</v>
      </c>
      <c r="L123" s="14">
        <v>205.411</v>
      </c>
      <c r="M123" s="14">
        <v>206.70099999999999</v>
      </c>
      <c r="O123" s="14">
        <v>202.85400000000001</v>
      </c>
      <c r="P123" s="14">
        <v>1232</v>
      </c>
      <c r="Q123" s="14">
        <v>11501</v>
      </c>
      <c r="R123" s="14">
        <v>10</v>
      </c>
      <c r="S123" s="4"/>
      <c r="T123" s="4"/>
      <c r="U123" s="4"/>
      <c r="V123" s="4"/>
      <c r="W123" s="15"/>
      <c r="X123" s="15"/>
      <c r="Y123" s="15"/>
      <c r="Z123" s="15"/>
    </row>
    <row r="124" spans="1:26" x14ac:dyDescent="0.25">
      <c r="B124" s="13" t="s">
        <v>79</v>
      </c>
      <c r="C124" s="14">
        <v>12</v>
      </c>
      <c r="D124" s="14">
        <v>28</v>
      </c>
      <c r="E124" s="14">
        <v>27</v>
      </c>
      <c r="F124" s="14">
        <v>19</v>
      </c>
      <c r="G124" s="14">
        <v>4</v>
      </c>
      <c r="H124" s="14">
        <v>0</v>
      </c>
      <c r="I124" s="14">
        <v>202.05600000000001</v>
      </c>
      <c r="J124" s="14">
        <v>198.55500000000001</v>
      </c>
      <c r="K124" s="14">
        <v>199.68600000000001</v>
      </c>
      <c r="L124" s="14">
        <v>203.21</v>
      </c>
      <c r="M124" s="14">
        <v>206.035</v>
      </c>
      <c r="O124" s="14">
        <v>201.328</v>
      </c>
      <c r="P124" s="14">
        <v>1312</v>
      </c>
      <c r="Q124" s="14">
        <v>11501</v>
      </c>
      <c r="R124" s="14">
        <v>11</v>
      </c>
      <c r="U124" s="12"/>
      <c r="V124" s="12"/>
      <c r="W124" s="12"/>
      <c r="X124" s="12"/>
      <c r="Y124" s="12"/>
      <c r="Z124" s="12"/>
    </row>
    <row r="125" spans="1:26" x14ac:dyDescent="0.25">
      <c r="B125" s="16" t="s">
        <v>80</v>
      </c>
      <c r="C125" s="14">
        <v>13</v>
      </c>
      <c r="D125" s="14">
        <v>28</v>
      </c>
      <c r="E125" s="14">
        <v>27</v>
      </c>
      <c r="F125" s="14">
        <v>20</v>
      </c>
      <c r="G125" s="14">
        <v>4</v>
      </c>
      <c r="H125" s="14">
        <v>0</v>
      </c>
      <c r="I125" s="14">
        <v>202.88300000000001</v>
      </c>
      <c r="J125" s="14">
        <v>198.71</v>
      </c>
      <c r="K125" s="14">
        <v>199.80799999999999</v>
      </c>
      <c r="L125" s="14">
        <v>203.821</v>
      </c>
      <c r="M125" s="14">
        <v>206.12299999999999</v>
      </c>
      <c r="O125" s="14">
        <v>201.62</v>
      </c>
      <c r="P125" s="14">
        <v>1329</v>
      </c>
      <c r="Q125" s="14">
        <v>11501</v>
      </c>
      <c r="R125" s="14">
        <v>11</v>
      </c>
      <c r="U125" s="12"/>
      <c r="V125" s="12"/>
      <c r="W125" s="12"/>
      <c r="X125" s="12"/>
      <c r="Y125" s="12"/>
      <c r="Z125" s="12"/>
    </row>
    <row r="126" spans="1:26" x14ac:dyDescent="0.25">
      <c r="B126" s="16" t="s">
        <v>81</v>
      </c>
      <c r="C126" s="14">
        <v>14</v>
      </c>
      <c r="D126" s="14">
        <v>29</v>
      </c>
      <c r="E126" s="14">
        <v>28</v>
      </c>
      <c r="F126" s="14">
        <v>20</v>
      </c>
      <c r="G126" s="14">
        <v>3</v>
      </c>
      <c r="H126" s="14">
        <v>0</v>
      </c>
      <c r="I126" s="14">
        <v>203.64599999999999</v>
      </c>
      <c r="J126" s="14">
        <v>199.048</v>
      </c>
      <c r="K126" s="14">
        <v>200.29599999999999</v>
      </c>
      <c r="L126" s="14">
        <v>204.26</v>
      </c>
      <c r="M126" s="14">
        <v>206.239</v>
      </c>
      <c r="O126" s="14">
        <v>201.99100000000001</v>
      </c>
      <c r="P126" s="14">
        <v>1350</v>
      </c>
      <c r="Q126" s="14">
        <v>11501</v>
      </c>
      <c r="R126" s="14">
        <v>11</v>
      </c>
      <c r="U126" s="12"/>
      <c r="V126" s="12"/>
      <c r="W126" s="12"/>
      <c r="X126" s="12"/>
      <c r="Y126" s="12"/>
      <c r="Z126" s="12"/>
    </row>
    <row r="127" spans="1:26" x14ac:dyDescent="0.25">
      <c r="B127" s="16" t="s">
        <v>82</v>
      </c>
      <c r="C127" s="14">
        <v>13</v>
      </c>
      <c r="D127" s="14">
        <v>29</v>
      </c>
      <c r="E127" s="14">
        <v>29</v>
      </c>
      <c r="F127" s="14">
        <v>20</v>
      </c>
      <c r="G127" s="14">
        <v>3</v>
      </c>
      <c r="H127" s="14">
        <v>0</v>
      </c>
      <c r="I127" s="14">
        <v>204.166</v>
      </c>
      <c r="J127" s="14">
        <v>199.22499999999999</v>
      </c>
      <c r="K127" s="14">
        <v>200.68899999999999</v>
      </c>
      <c r="L127" s="14">
        <v>204.649</v>
      </c>
      <c r="M127" s="14">
        <v>206.584</v>
      </c>
      <c r="O127" s="14">
        <v>202.30799999999999</v>
      </c>
      <c r="P127" s="14">
        <v>1351</v>
      </c>
      <c r="Q127" s="14">
        <v>11501</v>
      </c>
      <c r="R127" s="14">
        <v>11</v>
      </c>
      <c r="U127" s="12"/>
      <c r="V127" s="12"/>
      <c r="W127" s="12"/>
      <c r="X127" s="12"/>
      <c r="Y127" s="12"/>
      <c r="Z127" s="12"/>
    </row>
    <row r="128" spans="1:26" x14ac:dyDescent="0.25">
      <c r="B128" s="16" t="s">
        <v>83</v>
      </c>
      <c r="C128" s="14">
        <v>10</v>
      </c>
      <c r="D128" s="14">
        <v>30</v>
      </c>
      <c r="E128" s="14">
        <v>29</v>
      </c>
      <c r="F128" s="14">
        <v>19</v>
      </c>
      <c r="G128" s="14">
        <v>1</v>
      </c>
      <c r="H128" s="14">
        <v>0</v>
      </c>
      <c r="I128" s="14">
        <v>205.34899999999999</v>
      </c>
      <c r="J128" s="14">
        <v>199.99100000000001</v>
      </c>
      <c r="K128" s="14">
        <v>201.523</v>
      </c>
      <c r="L128" s="14">
        <v>205.251</v>
      </c>
      <c r="M128" s="14">
        <v>206.751</v>
      </c>
      <c r="O128" s="14">
        <v>202.77</v>
      </c>
      <c r="P128" s="14">
        <v>1290</v>
      </c>
      <c r="Q128" s="14">
        <v>11501</v>
      </c>
      <c r="R128" s="14">
        <v>11</v>
      </c>
      <c r="U128" s="12"/>
      <c r="V128" s="12"/>
      <c r="W128" s="12"/>
      <c r="X128" s="12"/>
      <c r="Y128" s="12"/>
      <c r="Z128" s="12"/>
    </row>
    <row r="129" spans="1:26" x14ac:dyDescent="0.25">
      <c r="B129" s="13" t="s">
        <v>84</v>
      </c>
      <c r="C129" s="14">
        <v>6</v>
      </c>
      <c r="D129" s="14">
        <v>31</v>
      </c>
      <c r="E129" s="14">
        <v>29</v>
      </c>
      <c r="F129" s="14">
        <v>16</v>
      </c>
      <c r="G129" s="14">
        <v>1</v>
      </c>
      <c r="H129" s="14">
        <v>0</v>
      </c>
      <c r="I129" s="14">
        <v>205.66300000000001</v>
      </c>
      <c r="J129" s="14">
        <v>200.245</v>
      </c>
      <c r="K129" s="14">
        <v>202.25800000000001</v>
      </c>
      <c r="L129" s="14">
        <v>205.52500000000001</v>
      </c>
      <c r="M129" s="14">
        <v>207.06299999999999</v>
      </c>
      <c r="O129" s="14">
        <v>202.93700000000001</v>
      </c>
      <c r="P129" s="14">
        <v>1189</v>
      </c>
      <c r="Q129" s="14">
        <v>11501</v>
      </c>
      <c r="R129" s="14">
        <v>10</v>
      </c>
      <c r="U129" s="12"/>
      <c r="V129" s="12"/>
      <c r="W129" s="12"/>
      <c r="X129" s="12"/>
      <c r="Y129" s="12"/>
      <c r="Z129" s="12"/>
    </row>
    <row r="130" spans="1:26" x14ac:dyDescent="0.25">
      <c r="B130" s="16" t="s">
        <v>85</v>
      </c>
      <c r="C130" s="14">
        <v>6</v>
      </c>
      <c r="D130" s="14">
        <v>32</v>
      </c>
      <c r="E130" s="14">
        <v>29</v>
      </c>
      <c r="F130" s="14">
        <v>15</v>
      </c>
      <c r="G130" s="14">
        <v>0</v>
      </c>
      <c r="H130" s="14">
        <v>0</v>
      </c>
      <c r="I130" s="14">
        <v>204.86199999999999</v>
      </c>
      <c r="J130" s="14">
        <v>200.44499999999999</v>
      </c>
      <c r="K130" s="14">
        <v>202.74199999999999</v>
      </c>
      <c r="L130" s="14">
        <v>205.58500000000001</v>
      </c>
      <c r="M130" s="14">
        <v>207.50299999999999</v>
      </c>
      <c r="O130" s="14">
        <v>203.12100000000001</v>
      </c>
      <c r="P130" s="14">
        <v>1179</v>
      </c>
      <c r="Q130" s="14">
        <v>11501</v>
      </c>
      <c r="R130" s="14">
        <v>10</v>
      </c>
      <c r="U130" s="12"/>
      <c r="V130" s="12"/>
      <c r="W130" s="12"/>
      <c r="X130" s="12"/>
      <c r="Y130" s="12"/>
      <c r="Z130" s="12"/>
    </row>
    <row r="131" spans="1:26" x14ac:dyDescent="0.25">
      <c r="B131" s="16" t="s">
        <v>86</v>
      </c>
      <c r="C131" s="14">
        <v>6</v>
      </c>
      <c r="D131" s="14">
        <v>32</v>
      </c>
      <c r="E131" s="14">
        <v>29</v>
      </c>
      <c r="F131" s="14">
        <v>14</v>
      </c>
      <c r="G131" s="14">
        <v>0</v>
      </c>
      <c r="H131" s="14">
        <v>0</v>
      </c>
      <c r="I131" s="14">
        <v>203.86699999999999</v>
      </c>
      <c r="J131" s="14">
        <v>200.59899999999999</v>
      </c>
      <c r="K131" s="14">
        <v>203.154</v>
      </c>
      <c r="L131" s="14">
        <v>205.40799999999999</v>
      </c>
      <c r="M131" s="14">
        <v>207.2</v>
      </c>
      <c r="O131" s="14">
        <v>203.14400000000001</v>
      </c>
      <c r="P131" s="14">
        <v>1132</v>
      </c>
      <c r="Q131" s="14">
        <v>11501</v>
      </c>
      <c r="R131" s="14">
        <v>9</v>
      </c>
      <c r="U131" s="12"/>
      <c r="V131" s="12"/>
      <c r="W131" s="12"/>
      <c r="X131" s="12"/>
      <c r="Y131" s="12"/>
      <c r="Z131" s="12"/>
    </row>
    <row r="132" spans="1:26" x14ac:dyDescent="0.25">
      <c r="B132" s="16" t="s">
        <v>87</v>
      </c>
      <c r="C132" s="14">
        <v>6</v>
      </c>
      <c r="D132" s="14">
        <v>31</v>
      </c>
      <c r="E132" s="14">
        <v>29</v>
      </c>
      <c r="F132" s="14">
        <v>12</v>
      </c>
      <c r="G132" s="14">
        <v>0</v>
      </c>
      <c r="H132" s="14">
        <v>0</v>
      </c>
      <c r="I132" s="14">
        <v>202.80600000000001</v>
      </c>
      <c r="J132" s="14">
        <v>200.732</v>
      </c>
      <c r="K132" s="14">
        <v>203.53200000000001</v>
      </c>
      <c r="L132" s="14">
        <v>205.422</v>
      </c>
      <c r="M132" s="14">
        <v>207.27199999999999</v>
      </c>
      <c r="O132" s="14">
        <v>203.30099999999999</v>
      </c>
      <c r="P132" s="14">
        <v>1104</v>
      </c>
      <c r="Q132" s="14">
        <v>11501</v>
      </c>
      <c r="R132" s="14">
        <v>9</v>
      </c>
      <c r="U132" s="12"/>
      <c r="V132" s="12"/>
      <c r="W132" s="12"/>
      <c r="X132" s="12"/>
      <c r="Y132" s="12"/>
      <c r="Z132" s="12"/>
    </row>
    <row r="133" spans="1:26" x14ac:dyDescent="0.25">
      <c r="B133" s="16" t="s">
        <v>88</v>
      </c>
      <c r="C133" s="14">
        <v>8</v>
      </c>
      <c r="D133" s="14">
        <v>30</v>
      </c>
      <c r="E133" s="14">
        <v>29</v>
      </c>
      <c r="F133" s="14">
        <v>11</v>
      </c>
      <c r="G133" s="14">
        <v>0</v>
      </c>
      <c r="H133" s="14">
        <v>0</v>
      </c>
      <c r="I133" s="14">
        <v>202.38300000000001</v>
      </c>
      <c r="J133" s="14">
        <v>201.12</v>
      </c>
      <c r="K133" s="14">
        <v>203.91200000000001</v>
      </c>
      <c r="L133" s="14">
        <v>205.559</v>
      </c>
      <c r="M133" s="14">
        <v>207.21299999999999</v>
      </c>
      <c r="O133" s="14">
        <v>203.56200000000001</v>
      </c>
      <c r="P133" s="14">
        <v>1081</v>
      </c>
      <c r="Q133" s="14">
        <v>11501</v>
      </c>
      <c r="R133" s="14">
        <v>9</v>
      </c>
      <c r="U133" s="12"/>
      <c r="V133" s="12"/>
      <c r="W133" s="12"/>
      <c r="X133" s="12"/>
      <c r="Y133" s="12"/>
      <c r="Z133" s="12"/>
    </row>
    <row r="134" spans="1:26" x14ac:dyDescent="0.25">
      <c r="B134" s="16" t="s">
        <v>89</v>
      </c>
      <c r="C134" s="14">
        <v>10</v>
      </c>
      <c r="D134" s="14">
        <v>29</v>
      </c>
      <c r="E134" s="14">
        <v>30</v>
      </c>
      <c r="F134" s="14">
        <v>10</v>
      </c>
      <c r="G134" s="14">
        <v>0</v>
      </c>
      <c r="H134" s="14">
        <v>0</v>
      </c>
      <c r="I134" s="14">
        <v>203.018</v>
      </c>
      <c r="J134" s="14">
        <v>201.333</v>
      </c>
      <c r="K134" s="14">
        <v>204.38399999999999</v>
      </c>
      <c r="L134" s="14">
        <v>205.65799999999999</v>
      </c>
      <c r="M134" s="14">
        <v>207.36199999999999</v>
      </c>
      <c r="O134" s="14">
        <v>203.834</v>
      </c>
      <c r="P134" s="14">
        <v>1058</v>
      </c>
      <c r="Q134" s="14">
        <v>11501</v>
      </c>
      <c r="R134" s="14">
        <v>9</v>
      </c>
      <c r="U134" s="12"/>
      <c r="V134" s="12"/>
      <c r="W134" s="12"/>
      <c r="X134" s="12"/>
      <c r="Y134" s="12"/>
      <c r="Z134" s="12"/>
    </row>
    <row r="135" spans="1:26" ht="15.75" x14ac:dyDescent="0.25">
      <c r="A135" s="12" t="s">
        <v>17</v>
      </c>
      <c r="B135" s="28">
        <v>43336.125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P135" s="14">
        <v>1</v>
      </c>
      <c r="Q135" s="14">
        <v>25860</v>
      </c>
      <c r="R135" s="14">
        <v>0</v>
      </c>
      <c r="S135" s="4"/>
      <c r="T135" s="4"/>
      <c r="U135" s="4"/>
      <c r="V135" s="4"/>
      <c r="W135" s="15"/>
      <c r="X135" s="15"/>
      <c r="Y135" s="15"/>
      <c r="Z135" s="15"/>
    </row>
    <row r="136" spans="1:26" x14ac:dyDescent="0.25">
      <c r="B136" s="13" t="s">
        <v>79</v>
      </c>
      <c r="C136" s="14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P136" s="14">
        <v>1</v>
      </c>
      <c r="Q136" s="14">
        <v>25860</v>
      </c>
      <c r="R136" s="14">
        <v>0</v>
      </c>
      <c r="U136" s="12"/>
      <c r="V136" s="12"/>
      <c r="W136" s="12"/>
      <c r="X136" s="12"/>
      <c r="Y136" s="12"/>
      <c r="Z136" s="12"/>
    </row>
    <row r="137" spans="1:26" x14ac:dyDescent="0.25">
      <c r="B137" s="16" t="s">
        <v>80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P137" s="14">
        <v>1</v>
      </c>
      <c r="Q137" s="14">
        <v>25860</v>
      </c>
      <c r="R137" s="14">
        <v>0</v>
      </c>
      <c r="U137" s="12"/>
      <c r="V137" s="12"/>
      <c r="W137" s="12"/>
      <c r="X137" s="12"/>
      <c r="Y137" s="12"/>
      <c r="Z137" s="12"/>
    </row>
    <row r="138" spans="1:26" x14ac:dyDescent="0.25">
      <c r="B138" s="16" t="s">
        <v>81</v>
      </c>
      <c r="C138" s="14">
        <v>0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P138" s="14">
        <v>1</v>
      </c>
      <c r="Q138" s="14">
        <v>25860</v>
      </c>
      <c r="R138" s="14">
        <v>0</v>
      </c>
      <c r="U138" s="12"/>
      <c r="V138" s="12"/>
      <c r="W138" s="12"/>
      <c r="X138" s="12"/>
      <c r="Y138" s="12"/>
      <c r="Z138" s="12"/>
    </row>
    <row r="139" spans="1:26" x14ac:dyDescent="0.25">
      <c r="B139" s="16" t="s">
        <v>82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P139" s="14">
        <v>1</v>
      </c>
      <c r="Q139" s="14">
        <v>25860</v>
      </c>
      <c r="R139" s="14">
        <v>0</v>
      </c>
      <c r="U139" s="12"/>
      <c r="V139" s="12"/>
      <c r="W139" s="12"/>
      <c r="X139" s="12"/>
      <c r="Y139" s="12"/>
      <c r="Z139" s="12"/>
    </row>
    <row r="140" spans="1:26" x14ac:dyDescent="0.25">
      <c r="B140" s="16" t="s">
        <v>83</v>
      </c>
      <c r="C140" s="14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P140" s="14">
        <v>1</v>
      </c>
      <c r="Q140" s="14">
        <v>25860</v>
      </c>
      <c r="R140" s="14">
        <v>0</v>
      </c>
      <c r="U140" s="12"/>
      <c r="V140" s="12"/>
      <c r="W140" s="12"/>
      <c r="X140" s="12"/>
      <c r="Y140" s="12"/>
      <c r="Z140" s="12"/>
    </row>
    <row r="141" spans="1:26" x14ac:dyDescent="0.25">
      <c r="B141" s="13" t="s">
        <v>84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P141" s="14">
        <v>1</v>
      </c>
      <c r="Q141" s="14">
        <v>25860</v>
      </c>
      <c r="R141" s="14">
        <v>0</v>
      </c>
      <c r="U141" s="12"/>
      <c r="V141" s="12"/>
      <c r="W141" s="12"/>
      <c r="X141" s="12"/>
      <c r="Y141" s="12"/>
      <c r="Z141" s="12"/>
    </row>
    <row r="142" spans="1:26" x14ac:dyDescent="0.25">
      <c r="B142" s="16" t="s">
        <v>85</v>
      </c>
      <c r="C142" s="14">
        <v>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P142" s="14">
        <v>1</v>
      </c>
      <c r="Q142" s="14">
        <v>25860</v>
      </c>
      <c r="R142" s="14">
        <v>0</v>
      </c>
      <c r="U142" s="12"/>
      <c r="V142" s="12"/>
      <c r="W142" s="12"/>
      <c r="X142" s="12"/>
      <c r="Y142" s="12"/>
      <c r="Z142" s="12"/>
    </row>
    <row r="143" spans="1:26" x14ac:dyDescent="0.25">
      <c r="B143" s="16" t="s">
        <v>86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P143" s="14">
        <v>1</v>
      </c>
      <c r="Q143" s="14">
        <v>25860</v>
      </c>
      <c r="R143" s="14">
        <v>0</v>
      </c>
      <c r="U143" s="12"/>
      <c r="V143" s="12"/>
      <c r="W143" s="12"/>
      <c r="X143" s="12"/>
      <c r="Y143" s="12"/>
      <c r="Z143" s="12"/>
    </row>
    <row r="144" spans="1:26" x14ac:dyDescent="0.25">
      <c r="B144" s="16" t="s">
        <v>87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P144" s="14">
        <v>1</v>
      </c>
      <c r="Q144" s="14">
        <v>25860</v>
      </c>
      <c r="R144" s="14">
        <v>0</v>
      </c>
      <c r="U144" s="12"/>
      <c r="V144" s="12"/>
      <c r="W144" s="12"/>
      <c r="X144" s="12"/>
      <c r="Y144" s="12"/>
      <c r="Z144" s="12"/>
    </row>
    <row r="145" spans="1:26" x14ac:dyDescent="0.25">
      <c r="B145" s="16" t="s">
        <v>88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P145" s="14">
        <v>1</v>
      </c>
      <c r="Q145" s="14">
        <v>25860</v>
      </c>
      <c r="R145" s="14">
        <v>0</v>
      </c>
      <c r="U145" s="12"/>
      <c r="V145" s="12"/>
      <c r="W145" s="12"/>
      <c r="X145" s="12"/>
      <c r="Y145" s="12"/>
      <c r="Z145" s="12"/>
    </row>
    <row r="146" spans="1:26" x14ac:dyDescent="0.25">
      <c r="B146" s="16" t="s">
        <v>89</v>
      </c>
      <c r="C146" s="14">
        <v>0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P146" s="14">
        <v>1</v>
      </c>
      <c r="Q146" s="14">
        <v>25860</v>
      </c>
      <c r="R146" s="14">
        <v>0</v>
      </c>
      <c r="U146" s="12"/>
      <c r="V146" s="12"/>
      <c r="W146" s="12"/>
      <c r="X146" s="12"/>
      <c r="Y146" s="12"/>
      <c r="Z146" s="12"/>
    </row>
    <row r="147" spans="1:26" ht="15.75" x14ac:dyDescent="0.25">
      <c r="A147" s="12" t="s">
        <v>38</v>
      </c>
      <c r="B147" s="28">
        <v>43429.125</v>
      </c>
      <c r="C147" s="14">
        <v>27</v>
      </c>
      <c r="D147" s="14">
        <v>4</v>
      </c>
      <c r="E147" s="14">
        <v>0</v>
      </c>
      <c r="F147" s="14">
        <v>0</v>
      </c>
      <c r="G147" s="14">
        <v>0</v>
      </c>
      <c r="H147" s="14">
        <v>0</v>
      </c>
      <c r="I147" s="14">
        <v>204.51</v>
      </c>
      <c r="J147" s="14">
        <v>206.005</v>
      </c>
      <c r="K147" s="14">
        <v>207.78200000000001</v>
      </c>
      <c r="M147" s="14">
        <v>207.61</v>
      </c>
      <c r="N147" s="14">
        <v>205.88399999999999</v>
      </c>
      <c r="O147" s="14">
        <v>205.339</v>
      </c>
      <c r="P147" s="14">
        <v>117</v>
      </c>
      <c r="Q147" s="14">
        <v>7990</v>
      </c>
      <c r="R147" s="14">
        <v>1</v>
      </c>
      <c r="S147" s="4"/>
      <c r="T147" s="4"/>
      <c r="U147" s="4"/>
      <c r="V147" s="4"/>
      <c r="W147" s="15"/>
      <c r="X147" s="15"/>
      <c r="Y147" s="15"/>
      <c r="Z147" s="15"/>
    </row>
    <row r="148" spans="1:26" x14ac:dyDescent="0.25">
      <c r="B148" s="13" t="s">
        <v>79</v>
      </c>
      <c r="C148" s="14">
        <v>19</v>
      </c>
      <c r="D148" s="14">
        <v>2</v>
      </c>
      <c r="E148" s="14">
        <v>0</v>
      </c>
      <c r="F148" s="14">
        <v>0</v>
      </c>
      <c r="G148" s="14">
        <v>0</v>
      </c>
      <c r="H148" s="14">
        <v>0</v>
      </c>
      <c r="I148" s="14">
        <v>204.87200000000001</v>
      </c>
      <c r="J148" s="14">
        <v>207.404</v>
      </c>
      <c r="K148" s="14">
        <v>207.66</v>
      </c>
      <c r="M148" s="14">
        <v>205.99</v>
      </c>
      <c r="O148" s="14">
        <v>205.69399999999999</v>
      </c>
      <c r="P148" s="14">
        <v>66</v>
      </c>
      <c r="Q148" s="14">
        <v>7990</v>
      </c>
      <c r="R148" s="14">
        <v>0</v>
      </c>
      <c r="U148" s="12"/>
      <c r="V148" s="12"/>
      <c r="W148" s="12"/>
      <c r="X148" s="12"/>
      <c r="Y148" s="12"/>
      <c r="Z148" s="12"/>
    </row>
    <row r="149" spans="1:26" x14ac:dyDescent="0.25">
      <c r="B149" s="16" t="s">
        <v>80</v>
      </c>
      <c r="C149" s="14">
        <v>22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205.166</v>
      </c>
      <c r="J149" s="14">
        <v>207.54</v>
      </c>
      <c r="K149" s="14">
        <v>207.15</v>
      </c>
      <c r="M149" s="14">
        <v>206.23</v>
      </c>
      <c r="N149" s="14">
        <v>205.41</v>
      </c>
      <c r="O149" s="14">
        <v>205.529</v>
      </c>
      <c r="P149" s="14">
        <v>63</v>
      </c>
      <c r="Q149" s="14">
        <v>7990</v>
      </c>
      <c r="R149" s="14">
        <v>0</v>
      </c>
      <c r="U149" s="12"/>
      <c r="V149" s="12"/>
      <c r="W149" s="12"/>
      <c r="X149" s="12"/>
      <c r="Y149" s="12"/>
      <c r="Z149" s="12"/>
    </row>
    <row r="150" spans="1:26" x14ac:dyDescent="0.25">
      <c r="B150" s="16" t="s">
        <v>81</v>
      </c>
      <c r="C150" s="14">
        <v>23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205.04300000000001</v>
      </c>
      <c r="J150" s="14">
        <v>207.52699999999999</v>
      </c>
      <c r="K150" s="14">
        <v>207.42699999999999</v>
      </c>
      <c r="M150" s="14">
        <v>206.298</v>
      </c>
      <c r="N150" s="14">
        <v>204.13300000000001</v>
      </c>
      <c r="O150" s="14">
        <v>205.26499999999999</v>
      </c>
      <c r="P150" s="14">
        <v>71</v>
      </c>
      <c r="Q150" s="14">
        <v>7990</v>
      </c>
      <c r="R150" s="14">
        <v>0</v>
      </c>
      <c r="U150" s="12"/>
      <c r="V150" s="12"/>
      <c r="W150" s="12"/>
      <c r="X150" s="12"/>
      <c r="Y150" s="12"/>
      <c r="Z150" s="12"/>
    </row>
    <row r="151" spans="1:26" x14ac:dyDescent="0.25">
      <c r="B151" s="16" t="s">
        <v>82</v>
      </c>
      <c r="C151" s="14">
        <v>24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205.274</v>
      </c>
      <c r="K151" s="14">
        <v>207.51499999999999</v>
      </c>
      <c r="M151" s="14">
        <v>206.92599999999999</v>
      </c>
      <c r="N151" s="14">
        <v>205.64500000000001</v>
      </c>
      <c r="O151" s="14">
        <v>205.613</v>
      </c>
      <c r="P151" s="14">
        <v>76</v>
      </c>
      <c r="Q151" s="14">
        <v>7990</v>
      </c>
      <c r="R151" s="14">
        <v>0</v>
      </c>
      <c r="U151" s="12"/>
      <c r="V151" s="12"/>
      <c r="W151" s="12"/>
      <c r="X151" s="12"/>
      <c r="Y151" s="12"/>
      <c r="Z151" s="12"/>
    </row>
    <row r="152" spans="1:26" x14ac:dyDescent="0.25">
      <c r="B152" s="16" t="s">
        <v>83</v>
      </c>
      <c r="C152" s="14">
        <v>29</v>
      </c>
      <c r="D152" s="14">
        <v>1</v>
      </c>
      <c r="E152" s="14">
        <v>0</v>
      </c>
      <c r="F152" s="14">
        <v>0</v>
      </c>
      <c r="G152" s="14">
        <v>0</v>
      </c>
      <c r="H152" s="14">
        <v>0</v>
      </c>
      <c r="I152" s="14">
        <v>205.65100000000001</v>
      </c>
      <c r="J152" s="14">
        <v>207.00899999999999</v>
      </c>
      <c r="K152" s="14">
        <v>207.42699999999999</v>
      </c>
      <c r="M152" s="14">
        <v>206.85599999999999</v>
      </c>
      <c r="N152" s="14">
        <v>206.702</v>
      </c>
      <c r="O152" s="14">
        <v>206.08799999999999</v>
      </c>
      <c r="P152" s="14">
        <v>101</v>
      </c>
      <c r="Q152" s="14">
        <v>7990</v>
      </c>
      <c r="R152" s="14">
        <v>1</v>
      </c>
      <c r="U152" s="12"/>
      <c r="V152" s="12"/>
      <c r="W152" s="12"/>
      <c r="X152" s="12"/>
      <c r="Y152" s="12"/>
      <c r="Z152" s="12"/>
    </row>
    <row r="153" spans="1:26" x14ac:dyDescent="0.25">
      <c r="B153" s="13" t="s">
        <v>84</v>
      </c>
      <c r="C153" s="14">
        <v>29</v>
      </c>
      <c r="D153" s="14">
        <v>8</v>
      </c>
      <c r="E153" s="14">
        <v>0</v>
      </c>
      <c r="F153" s="14">
        <v>0</v>
      </c>
      <c r="G153" s="14">
        <v>0</v>
      </c>
      <c r="H153" s="14">
        <v>0</v>
      </c>
      <c r="I153" s="14">
        <v>203.93700000000001</v>
      </c>
      <c r="J153" s="14">
        <v>205.654</v>
      </c>
      <c r="K153" s="14">
        <v>207.624</v>
      </c>
      <c r="N153" s="14">
        <v>206.40600000000001</v>
      </c>
      <c r="O153" s="14">
        <v>205.03299999999999</v>
      </c>
      <c r="P153" s="14">
        <v>146</v>
      </c>
      <c r="Q153" s="14">
        <v>7990</v>
      </c>
      <c r="R153" s="14">
        <v>1</v>
      </c>
      <c r="U153" s="12"/>
      <c r="V153" s="12"/>
      <c r="W153" s="12"/>
      <c r="X153" s="12"/>
      <c r="Y153" s="12"/>
      <c r="Z153" s="12"/>
    </row>
    <row r="154" spans="1:26" x14ac:dyDescent="0.25">
      <c r="B154" s="16" t="s">
        <v>85</v>
      </c>
      <c r="C154" s="14">
        <v>29</v>
      </c>
      <c r="D154" s="14">
        <v>11</v>
      </c>
      <c r="E154" s="14">
        <v>0</v>
      </c>
      <c r="F154" s="14">
        <v>0</v>
      </c>
      <c r="G154" s="14">
        <v>0</v>
      </c>
      <c r="H154" s="14">
        <v>0</v>
      </c>
      <c r="I154" s="14">
        <v>203.185</v>
      </c>
      <c r="J154" s="14">
        <v>205.179</v>
      </c>
      <c r="K154" s="14">
        <v>207.48599999999999</v>
      </c>
      <c r="N154" s="14">
        <v>206.58099999999999</v>
      </c>
      <c r="O154" s="14">
        <v>204.571</v>
      </c>
      <c r="P154" s="14">
        <v>159</v>
      </c>
      <c r="Q154" s="14">
        <v>7990</v>
      </c>
      <c r="R154" s="14">
        <v>1</v>
      </c>
      <c r="U154" s="12"/>
      <c r="V154" s="12"/>
      <c r="W154" s="12"/>
      <c r="X154" s="12"/>
      <c r="Y154" s="12"/>
      <c r="Z154" s="12"/>
    </row>
    <row r="155" spans="1:26" x14ac:dyDescent="0.25">
      <c r="B155" s="16" t="s">
        <v>86</v>
      </c>
      <c r="C155" s="14">
        <v>30</v>
      </c>
      <c r="D155" s="14">
        <v>14</v>
      </c>
      <c r="E155" s="14">
        <v>0</v>
      </c>
      <c r="F155" s="14">
        <v>0</v>
      </c>
      <c r="G155" s="14">
        <v>0</v>
      </c>
      <c r="H155" s="14">
        <v>0</v>
      </c>
      <c r="I155" s="14">
        <v>202.24100000000001</v>
      </c>
      <c r="J155" s="14">
        <v>205.21700000000001</v>
      </c>
      <c r="K155" s="14">
        <v>207.36</v>
      </c>
      <c r="N155" s="14">
        <v>206.87700000000001</v>
      </c>
      <c r="O155" s="14">
        <v>204.28800000000001</v>
      </c>
      <c r="P155" s="14">
        <v>181</v>
      </c>
      <c r="Q155" s="14">
        <v>7990</v>
      </c>
      <c r="R155" s="14">
        <v>2</v>
      </c>
      <c r="U155" s="12"/>
      <c r="V155" s="12"/>
      <c r="W155" s="12"/>
      <c r="X155" s="12"/>
      <c r="Y155" s="12"/>
      <c r="Z155" s="12"/>
    </row>
    <row r="156" spans="1:26" x14ac:dyDescent="0.25">
      <c r="B156" s="16" t="s">
        <v>87</v>
      </c>
      <c r="C156" s="14">
        <v>35</v>
      </c>
      <c r="D156" s="14">
        <v>15</v>
      </c>
      <c r="E156" s="14">
        <v>1</v>
      </c>
      <c r="F156" s="14">
        <v>0</v>
      </c>
      <c r="G156" s="14">
        <v>0</v>
      </c>
      <c r="H156" s="14">
        <v>0</v>
      </c>
      <c r="I156" s="14">
        <v>201.3</v>
      </c>
      <c r="J156" s="14">
        <v>204.732</v>
      </c>
      <c r="K156" s="14">
        <v>206.65600000000001</v>
      </c>
      <c r="L156" s="14">
        <v>207.548</v>
      </c>
      <c r="N156" s="14">
        <v>204.84</v>
      </c>
      <c r="O156" s="14">
        <v>203.572</v>
      </c>
      <c r="P156" s="14">
        <v>202</v>
      </c>
      <c r="Q156" s="14">
        <v>7990</v>
      </c>
      <c r="R156" s="14">
        <v>2</v>
      </c>
      <c r="U156" s="12"/>
      <c r="V156" s="12"/>
      <c r="W156" s="12"/>
      <c r="X156" s="12"/>
      <c r="Y156" s="12"/>
      <c r="Z156" s="12"/>
    </row>
    <row r="157" spans="1:26" x14ac:dyDescent="0.25">
      <c r="B157" s="16" t="s">
        <v>88</v>
      </c>
      <c r="C157" s="14">
        <v>40</v>
      </c>
      <c r="D157" s="14">
        <v>18</v>
      </c>
      <c r="E157" s="14">
        <v>2</v>
      </c>
      <c r="F157" s="14">
        <v>0</v>
      </c>
      <c r="G157" s="14">
        <v>0</v>
      </c>
      <c r="H157" s="14">
        <v>0</v>
      </c>
      <c r="I157" s="14">
        <v>200.55199999999999</v>
      </c>
      <c r="J157" s="14">
        <v>204.16200000000001</v>
      </c>
      <c r="K157" s="14">
        <v>206.315</v>
      </c>
      <c r="L157" s="14">
        <v>207.37299999999999</v>
      </c>
      <c r="M157" s="14">
        <v>206.66300000000001</v>
      </c>
      <c r="N157" s="14">
        <v>204.56700000000001</v>
      </c>
      <c r="O157" s="14">
        <v>203.21799999999999</v>
      </c>
      <c r="P157" s="14">
        <v>254</v>
      </c>
      <c r="Q157" s="14">
        <v>7990</v>
      </c>
      <c r="R157" s="14">
        <v>3</v>
      </c>
      <c r="U157" s="12"/>
      <c r="V157" s="12"/>
      <c r="W157" s="12"/>
      <c r="X157" s="12"/>
      <c r="Y157" s="12"/>
      <c r="Z157" s="12"/>
    </row>
    <row r="158" spans="1:26" x14ac:dyDescent="0.25">
      <c r="B158" s="16" t="s">
        <v>89</v>
      </c>
      <c r="C158" s="14">
        <v>47</v>
      </c>
      <c r="D158" s="14">
        <v>21</v>
      </c>
      <c r="E158" s="14">
        <v>4</v>
      </c>
      <c r="F158" s="14">
        <v>0</v>
      </c>
      <c r="G158" s="14">
        <v>0</v>
      </c>
      <c r="H158" s="14">
        <v>0</v>
      </c>
      <c r="I158" s="14">
        <v>200.595</v>
      </c>
      <c r="J158" s="14">
        <v>203.64</v>
      </c>
      <c r="K158" s="14">
        <v>206.196</v>
      </c>
      <c r="L158" s="14">
        <v>207.36</v>
      </c>
      <c r="M158" s="14">
        <v>206.97</v>
      </c>
      <c r="N158" s="14">
        <v>206.74</v>
      </c>
      <c r="O158" s="14">
        <v>203.03</v>
      </c>
      <c r="P158" s="14">
        <v>297</v>
      </c>
      <c r="Q158" s="14">
        <v>7990</v>
      </c>
      <c r="R158" s="14">
        <v>3</v>
      </c>
      <c r="U158" s="12"/>
      <c r="V158" s="12"/>
      <c r="W158" s="12"/>
      <c r="X158" s="12"/>
      <c r="Y158" s="12"/>
      <c r="Z158" s="12"/>
    </row>
    <row r="159" spans="1:26" ht="15.75" x14ac:dyDescent="0.25">
      <c r="A159" s="12" t="s">
        <v>8</v>
      </c>
      <c r="B159" s="28">
        <v>43803.125</v>
      </c>
      <c r="C159" s="14">
        <v>47</v>
      </c>
      <c r="D159" s="14">
        <v>34</v>
      </c>
      <c r="E159" s="14">
        <v>20</v>
      </c>
      <c r="F159" s="14">
        <v>1</v>
      </c>
      <c r="G159" s="14">
        <v>0</v>
      </c>
      <c r="H159" s="14">
        <v>0</v>
      </c>
      <c r="I159" s="14">
        <v>204.79499999999999</v>
      </c>
      <c r="J159" s="14">
        <v>203.696</v>
      </c>
      <c r="K159" s="14">
        <v>206.00299999999999</v>
      </c>
      <c r="L159" s="14">
        <v>207.53200000000001</v>
      </c>
      <c r="M159" s="14">
        <v>207.82</v>
      </c>
      <c r="O159" s="14">
        <v>204.96100000000001</v>
      </c>
      <c r="P159" s="14">
        <v>593</v>
      </c>
      <c r="Q159" s="14">
        <v>7985</v>
      </c>
      <c r="R159" s="14">
        <v>7</v>
      </c>
      <c r="S159" s="4"/>
      <c r="T159" s="4"/>
      <c r="U159" s="4"/>
      <c r="V159" s="4"/>
      <c r="W159" s="15"/>
      <c r="X159" s="15"/>
      <c r="Y159" s="15"/>
      <c r="Z159" s="15"/>
    </row>
    <row r="160" spans="1:26" x14ac:dyDescent="0.25">
      <c r="B160" s="13" t="s">
        <v>79</v>
      </c>
      <c r="C160" s="14">
        <v>88</v>
      </c>
      <c r="D160" s="14">
        <v>46</v>
      </c>
      <c r="E160" s="14">
        <v>27</v>
      </c>
      <c r="F160" s="14">
        <v>10</v>
      </c>
      <c r="G160" s="14">
        <v>0</v>
      </c>
      <c r="H160" s="14">
        <v>0</v>
      </c>
      <c r="I160" s="14">
        <v>202.018</v>
      </c>
      <c r="J160" s="14">
        <v>202.238</v>
      </c>
      <c r="K160" s="14">
        <v>204.85</v>
      </c>
      <c r="L160" s="14">
        <v>205.88200000000001</v>
      </c>
      <c r="M160" s="14">
        <v>206.77600000000001</v>
      </c>
      <c r="O160" s="14">
        <v>203.63</v>
      </c>
      <c r="P160" s="14">
        <v>970</v>
      </c>
      <c r="Q160" s="14">
        <v>7985</v>
      </c>
      <c r="R160" s="14">
        <v>12</v>
      </c>
      <c r="U160" s="12"/>
      <c r="V160" s="12"/>
      <c r="W160" s="12"/>
      <c r="X160" s="12"/>
      <c r="Y160" s="12"/>
      <c r="Z160" s="12"/>
    </row>
    <row r="161" spans="1:26" x14ac:dyDescent="0.25">
      <c r="B161" s="16" t="s">
        <v>80</v>
      </c>
      <c r="C161" s="14">
        <v>81</v>
      </c>
      <c r="D161" s="14">
        <v>46</v>
      </c>
      <c r="E161" s="14">
        <v>27</v>
      </c>
      <c r="F161" s="14">
        <v>10</v>
      </c>
      <c r="G161" s="14">
        <v>0</v>
      </c>
      <c r="H161" s="14">
        <v>0</v>
      </c>
      <c r="I161" s="14">
        <v>202.48500000000001</v>
      </c>
      <c r="J161" s="14">
        <v>202.80199999999999</v>
      </c>
      <c r="K161" s="14">
        <v>205.05500000000001</v>
      </c>
      <c r="L161" s="14">
        <v>206.58</v>
      </c>
      <c r="M161" s="14">
        <v>206.756</v>
      </c>
      <c r="O161" s="14">
        <v>204.12700000000001</v>
      </c>
      <c r="P161" s="14">
        <v>970</v>
      </c>
      <c r="Q161" s="14">
        <v>7985</v>
      </c>
      <c r="R161" s="14">
        <v>12</v>
      </c>
      <c r="U161" s="12"/>
      <c r="V161" s="12"/>
      <c r="W161" s="12"/>
      <c r="X161" s="12"/>
      <c r="Y161" s="12"/>
      <c r="Z161" s="12"/>
    </row>
    <row r="162" spans="1:26" x14ac:dyDescent="0.25">
      <c r="B162" s="16" t="s">
        <v>81</v>
      </c>
      <c r="C162" s="14">
        <v>75</v>
      </c>
      <c r="D162" s="14">
        <v>45</v>
      </c>
      <c r="E162" s="14">
        <v>28</v>
      </c>
      <c r="F162" s="14">
        <v>8</v>
      </c>
      <c r="G162" s="14">
        <v>0</v>
      </c>
      <c r="H162" s="14">
        <v>0</v>
      </c>
      <c r="I162" s="14">
        <v>202.809</v>
      </c>
      <c r="J162" s="14">
        <v>203.328</v>
      </c>
      <c r="K162" s="14">
        <v>205.29599999999999</v>
      </c>
      <c r="L162" s="14">
        <v>206.99</v>
      </c>
      <c r="M162" s="14">
        <v>207.018</v>
      </c>
      <c r="O162" s="14">
        <v>204.48500000000001</v>
      </c>
      <c r="P162" s="14">
        <v>935</v>
      </c>
      <c r="Q162" s="14">
        <v>7985</v>
      </c>
      <c r="R162" s="14">
        <v>11</v>
      </c>
      <c r="U162" s="12"/>
      <c r="V162" s="12"/>
      <c r="W162" s="12"/>
      <c r="X162" s="12"/>
      <c r="Y162" s="12"/>
      <c r="Z162" s="12"/>
    </row>
    <row r="163" spans="1:26" x14ac:dyDescent="0.25">
      <c r="B163" s="16" t="s">
        <v>82</v>
      </c>
      <c r="C163" s="14">
        <v>69</v>
      </c>
      <c r="D163" s="14">
        <v>41</v>
      </c>
      <c r="E163" s="14">
        <v>27</v>
      </c>
      <c r="F163" s="14">
        <v>7</v>
      </c>
      <c r="G163" s="14">
        <v>0</v>
      </c>
      <c r="H163" s="14">
        <v>0</v>
      </c>
      <c r="I163" s="14">
        <v>203.334</v>
      </c>
      <c r="J163" s="14">
        <v>203.518</v>
      </c>
      <c r="K163" s="14">
        <v>205.47200000000001</v>
      </c>
      <c r="L163" s="14">
        <v>207.15</v>
      </c>
      <c r="M163" s="14">
        <v>207.54400000000001</v>
      </c>
      <c r="O163" s="14">
        <v>204.7</v>
      </c>
      <c r="P163" s="14">
        <v>862</v>
      </c>
      <c r="Q163" s="14">
        <v>7985</v>
      </c>
      <c r="R163" s="14">
        <v>10</v>
      </c>
      <c r="U163" s="12"/>
      <c r="V163" s="12"/>
      <c r="W163" s="12"/>
      <c r="X163" s="12"/>
      <c r="Y163" s="12"/>
      <c r="Z163" s="12"/>
    </row>
    <row r="164" spans="1:26" x14ac:dyDescent="0.25">
      <c r="B164" s="16" t="s">
        <v>83</v>
      </c>
      <c r="C164" s="14">
        <v>55</v>
      </c>
      <c r="D164" s="14">
        <v>35</v>
      </c>
      <c r="E164" s="14">
        <v>23</v>
      </c>
      <c r="F164" s="14">
        <v>4</v>
      </c>
      <c r="G164" s="14">
        <v>0</v>
      </c>
      <c r="H164" s="14">
        <v>0</v>
      </c>
      <c r="I164" s="14">
        <v>204.39500000000001</v>
      </c>
      <c r="J164" s="14">
        <v>203.636</v>
      </c>
      <c r="K164" s="14">
        <v>205.749</v>
      </c>
      <c r="L164" s="14">
        <v>207.59399999999999</v>
      </c>
      <c r="M164" s="14">
        <v>207.797</v>
      </c>
      <c r="O164" s="14">
        <v>204.95699999999999</v>
      </c>
      <c r="P164" s="14">
        <v>685</v>
      </c>
      <c r="Q164" s="14">
        <v>7985</v>
      </c>
      <c r="R164" s="14">
        <v>8</v>
      </c>
      <c r="U164" s="12"/>
      <c r="V164" s="12"/>
      <c r="W164" s="12"/>
      <c r="X164" s="12"/>
      <c r="Y164" s="12"/>
      <c r="Z164" s="12"/>
    </row>
    <row r="165" spans="1:26" x14ac:dyDescent="0.25">
      <c r="B165" s="13" t="s">
        <v>84</v>
      </c>
      <c r="C165" s="14">
        <v>37</v>
      </c>
      <c r="D165" s="14">
        <v>34</v>
      </c>
      <c r="E165" s="14">
        <v>18</v>
      </c>
      <c r="F165" s="14">
        <v>1</v>
      </c>
      <c r="G165" s="14">
        <v>0</v>
      </c>
      <c r="H165" s="14">
        <v>0</v>
      </c>
      <c r="I165" s="14">
        <v>205.03</v>
      </c>
      <c r="J165" s="14">
        <v>203.857</v>
      </c>
      <c r="K165" s="14">
        <v>206.27699999999999</v>
      </c>
      <c r="L165" s="14">
        <v>207.47800000000001</v>
      </c>
      <c r="O165" s="14">
        <v>205.095</v>
      </c>
      <c r="P165" s="14">
        <v>535</v>
      </c>
      <c r="Q165" s="14">
        <v>7985</v>
      </c>
      <c r="R165" s="14">
        <v>6</v>
      </c>
      <c r="U165" s="12"/>
      <c r="V165" s="12"/>
      <c r="W165" s="12"/>
      <c r="X165" s="12"/>
      <c r="Y165" s="12"/>
      <c r="Z165" s="12"/>
    </row>
    <row r="166" spans="1:26" x14ac:dyDescent="0.25">
      <c r="B166" s="16" t="s">
        <v>85</v>
      </c>
      <c r="C166" s="14">
        <v>30</v>
      </c>
      <c r="D166" s="14">
        <v>33</v>
      </c>
      <c r="E166" s="14">
        <v>14</v>
      </c>
      <c r="F166" s="14">
        <v>1</v>
      </c>
      <c r="G166" s="14">
        <v>0</v>
      </c>
      <c r="H166" s="14">
        <v>0</v>
      </c>
      <c r="I166" s="14">
        <v>205.596</v>
      </c>
      <c r="J166" s="14">
        <v>204.172</v>
      </c>
      <c r="K166" s="14">
        <v>206.37899999999999</v>
      </c>
      <c r="L166" s="14">
        <v>207.08099999999999</v>
      </c>
      <c r="O166" s="14">
        <v>205.251</v>
      </c>
      <c r="P166" s="14">
        <v>473</v>
      </c>
      <c r="Q166" s="14">
        <v>7985</v>
      </c>
      <c r="R166" s="14">
        <v>5</v>
      </c>
      <c r="U166" s="12"/>
      <c r="V166" s="12"/>
      <c r="W166" s="12"/>
      <c r="X166" s="12"/>
      <c r="Y166" s="12"/>
      <c r="Z166" s="12"/>
    </row>
    <row r="167" spans="1:26" x14ac:dyDescent="0.25">
      <c r="B167" s="16" t="s">
        <v>86</v>
      </c>
      <c r="C167" s="14">
        <v>23</v>
      </c>
      <c r="D167" s="14">
        <v>31</v>
      </c>
      <c r="E167" s="14">
        <v>11</v>
      </c>
      <c r="F167" s="14">
        <v>1</v>
      </c>
      <c r="G167" s="14">
        <v>0</v>
      </c>
      <c r="H167" s="14">
        <v>0</v>
      </c>
      <c r="I167" s="14">
        <v>206.05</v>
      </c>
      <c r="J167" s="14">
        <v>204.62</v>
      </c>
      <c r="K167" s="14">
        <v>206.298</v>
      </c>
      <c r="L167" s="14">
        <v>207.29</v>
      </c>
      <c r="O167" s="14">
        <v>205.47900000000001</v>
      </c>
      <c r="P167" s="14">
        <v>419</v>
      </c>
      <c r="Q167" s="14">
        <v>7985</v>
      </c>
      <c r="R167" s="14">
        <v>5</v>
      </c>
      <c r="U167" s="12"/>
      <c r="V167" s="12"/>
      <c r="W167" s="12"/>
      <c r="X167" s="12"/>
      <c r="Y167" s="12"/>
      <c r="Z167" s="12"/>
    </row>
    <row r="168" spans="1:26" x14ac:dyDescent="0.25">
      <c r="B168" s="16" t="s">
        <v>87</v>
      </c>
      <c r="C168" s="14">
        <v>12</v>
      </c>
      <c r="D168" s="14">
        <v>28</v>
      </c>
      <c r="E168" s="14">
        <v>10</v>
      </c>
      <c r="F168" s="14">
        <v>0</v>
      </c>
      <c r="G168" s="14">
        <v>0</v>
      </c>
      <c r="H168" s="14">
        <v>0</v>
      </c>
      <c r="I168" s="14">
        <v>205.91499999999999</v>
      </c>
      <c r="J168" s="14">
        <v>205.161</v>
      </c>
      <c r="K168" s="14">
        <v>206.316</v>
      </c>
      <c r="L168" s="14">
        <v>207.57599999999999</v>
      </c>
      <c r="O168" s="14">
        <v>205.70599999999999</v>
      </c>
      <c r="P168" s="14">
        <v>350</v>
      </c>
      <c r="Q168" s="14">
        <v>7985</v>
      </c>
      <c r="R168" s="14">
        <v>4</v>
      </c>
      <c r="U168" s="12"/>
      <c r="V168" s="12"/>
      <c r="W168" s="12"/>
      <c r="X168" s="12"/>
      <c r="Y168" s="12"/>
      <c r="Z168" s="12"/>
    </row>
    <row r="169" spans="1:26" x14ac:dyDescent="0.25">
      <c r="B169" s="16" t="s">
        <v>88</v>
      </c>
      <c r="C169" s="14">
        <v>6</v>
      </c>
      <c r="D169" s="14">
        <v>24</v>
      </c>
      <c r="E169" s="14">
        <v>9</v>
      </c>
      <c r="F169" s="14">
        <v>0</v>
      </c>
      <c r="G169" s="14">
        <v>0</v>
      </c>
      <c r="H169" s="14">
        <v>0</v>
      </c>
      <c r="I169" s="14">
        <v>205.77699999999999</v>
      </c>
      <c r="J169" s="14">
        <v>205.60900000000001</v>
      </c>
      <c r="K169" s="14">
        <v>206.648</v>
      </c>
      <c r="L169" s="14">
        <v>207.74</v>
      </c>
      <c r="O169" s="14">
        <v>206.02600000000001</v>
      </c>
      <c r="P169" s="14">
        <v>290</v>
      </c>
      <c r="Q169" s="14">
        <v>7985</v>
      </c>
      <c r="R169" s="14">
        <v>3</v>
      </c>
      <c r="U169" s="12"/>
      <c r="V169" s="12"/>
      <c r="W169" s="12"/>
      <c r="X169" s="12"/>
      <c r="Y169" s="12"/>
      <c r="Z169" s="12"/>
    </row>
    <row r="170" spans="1:26" x14ac:dyDescent="0.25">
      <c r="B170" s="16" t="s">
        <v>89</v>
      </c>
      <c r="C170" s="14">
        <v>4</v>
      </c>
      <c r="D170" s="14">
        <v>18</v>
      </c>
      <c r="E170" s="14">
        <v>7</v>
      </c>
      <c r="F170" s="14">
        <v>0</v>
      </c>
      <c r="G170" s="14">
        <v>0</v>
      </c>
      <c r="H170" s="14">
        <v>0</v>
      </c>
      <c r="I170" s="14">
        <v>206.49700000000001</v>
      </c>
      <c r="J170" s="14">
        <v>206.04499999999999</v>
      </c>
      <c r="K170" s="14">
        <v>206.749</v>
      </c>
      <c r="L170" s="14">
        <v>207.82</v>
      </c>
      <c r="O170" s="14">
        <v>206.33199999999999</v>
      </c>
      <c r="P170" s="14">
        <v>214</v>
      </c>
      <c r="Q170" s="14">
        <v>7985</v>
      </c>
      <c r="R170" s="14">
        <v>2</v>
      </c>
      <c r="U170" s="12"/>
      <c r="V170" s="12"/>
      <c r="W170" s="12"/>
      <c r="X170" s="12"/>
      <c r="Y170" s="12"/>
      <c r="Z170" s="12"/>
    </row>
    <row r="171" spans="1:26" x14ac:dyDescent="0.25">
      <c r="A171" s="12" t="s">
        <v>28</v>
      </c>
      <c r="B171" s="28">
        <v>43692.125</v>
      </c>
      <c r="C171" s="14">
        <v>0</v>
      </c>
      <c r="D171" s="14">
        <v>0</v>
      </c>
      <c r="E171" s="14">
        <v>0</v>
      </c>
      <c r="F171" s="14">
        <v>0</v>
      </c>
      <c r="G171" s="14">
        <v>0</v>
      </c>
      <c r="H171" s="14">
        <v>0</v>
      </c>
      <c r="J171" s="14">
        <v>206.75800000000001</v>
      </c>
      <c r="O171" s="14">
        <v>206.75800000000001</v>
      </c>
      <c r="P171" s="14">
        <v>17</v>
      </c>
      <c r="Q171" s="14">
        <v>115250</v>
      </c>
      <c r="R171" s="14">
        <v>0</v>
      </c>
      <c r="S171" s="15"/>
      <c r="T171" s="15"/>
      <c r="U171" s="15"/>
      <c r="V171" s="15"/>
      <c r="W171" s="15"/>
      <c r="X171" s="15"/>
      <c r="Y171" s="15"/>
      <c r="Z171" s="15"/>
    </row>
    <row r="172" spans="1:26" x14ac:dyDescent="0.25">
      <c r="B172" s="13" t="s">
        <v>79</v>
      </c>
      <c r="C172" s="14">
        <v>0</v>
      </c>
      <c r="D172" s="14"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v>207.34800000000001</v>
      </c>
      <c r="J172" s="14">
        <v>206.286</v>
      </c>
      <c r="O172" s="14">
        <v>206.6</v>
      </c>
      <c r="P172" s="14">
        <v>27</v>
      </c>
      <c r="Q172" s="14">
        <v>115250</v>
      </c>
      <c r="R172" s="14">
        <v>0</v>
      </c>
      <c r="U172" s="12"/>
      <c r="V172" s="12"/>
      <c r="W172" s="12"/>
      <c r="X172" s="12"/>
      <c r="Y172" s="12"/>
      <c r="Z172" s="12"/>
    </row>
    <row r="173" spans="1:26" x14ac:dyDescent="0.25">
      <c r="B173" s="16" t="s">
        <v>80</v>
      </c>
      <c r="C173" s="14">
        <v>0</v>
      </c>
      <c r="D173" s="14">
        <v>0</v>
      </c>
      <c r="E173" s="14">
        <v>0</v>
      </c>
      <c r="F173" s="14">
        <v>0</v>
      </c>
      <c r="G173" s="14">
        <v>0</v>
      </c>
      <c r="H173" s="14">
        <v>0</v>
      </c>
      <c r="I173" s="14">
        <v>207.517</v>
      </c>
      <c r="J173" s="14">
        <v>206.297</v>
      </c>
      <c r="O173" s="14">
        <v>206.45599999999999</v>
      </c>
      <c r="P173" s="14">
        <v>23</v>
      </c>
      <c r="Q173" s="14">
        <v>115250</v>
      </c>
      <c r="R173" s="14">
        <v>0</v>
      </c>
      <c r="U173" s="12"/>
      <c r="V173" s="12"/>
      <c r="W173" s="12"/>
      <c r="X173" s="12"/>
      <c r="Y173" s="12"/>
      <c r="Z173" s="12"/>
    </row>
    <row r="174" spans="1:26" x14ac:dyDescent="0.25">
      <c r="B174" s="16" t="s">
        <v>81</v>
      </c>
      <c r="C174" s="14">
        <v>0</v>
      </c>
      <c r="D174" s="14">
        <v>0</v>
      </c>
      <c r="E174" s="14">
        <v>0</v>
      </c>
      <c r="F174" s="14">
        <v>0</v>
      </c>
      <c r="G174" s="14">
        <v>0</v>
      </c>
      <c r="H174" s="14">
        <v>0</v>
      </c>
      <c r="I174" s="14">
        <v>207.4</v>
      </c>
      <c r="J174" s="14">
        <v>206.65</v>
      </c>
      <c r="O174" s="14">
        <v>206.67699999999999</v>
      </c>
      <c r="P174" s="14">
        <v>28</v>
      </c>
      <c r="Q174" s="14">
        <v>115250</v>
      </c>
      <c r="R174" s="14">
        <v>0</v>
      </c>
      <c r="U174" s="12"/>
      <c r="V174" s="12"/>
      <c r="W174" s="12"/>
      <c r="X174" s="12"/>
      <c r="Y174" s="12"/>
      <c r="Z174" s="12"/>
    </row>
    <row r="175" spans="1:26" x14ac:dyDescent="0.25">
      <c r="B175" s="16" t="s">
        <v>82</v>
      </c>
      <c r="C175" s="14">
        <v>0</v>
      </c>
      <c r="D175" s="14">
        <v>0</v>
      </c>
      <c r="E175" s="14">
        <v>0</v>
      </c>
      <c r="F175" s="14">
        <v>0</v>
      </c>
      <c r="G175" s="14">
        <v>0</v>
      </c>
      <c r="H175" s="14">
        <v>0</v>
      </c>
      <c r="J175" s="14">
        <v>206.61799999999999</v>
      </c>
      <c r="O175" s="14">
        <v>206.61799999999999</v>
      </c>
      <c r="P175" s="14">
        <v>25</v>
      </c>
      <c r="Q175" s="14">
        <v>115250</v>
      </c>
      <c r="R175" s="14">
        <v>0</v>
      </c>
      <c r="U175" s="12"/>
      <c r="V175" s="12"/>
      <c r="W175" s="12"/>
      <c r="X175" s="12"/>
      <c r="Y175" s="12"/>
      <c r="Z175" s="12"/>
    </row>
    <row r="176" spans="1:26" x14ac:dyDescent="0.25">
      <c r="B176" s="16" t="s">
        <v>83</v>
      </c>
      <c r="C176" s="14">
        <v>0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J176" s="14">
        <v>206.923</v>
      </c>
      <c r="O176" s="14">
        <v>206.923</v>
      </c>
      <c r="P176" s="14">
        <v>24</v>
      </c>
      <c r="Q176" s="14">
        <v>115250</v>
      </c>
      <c r="R176" s="14">
        <v>0</v>
      </c>
      <c r="U176" s="12"/>
      <c r="V176" s="12"/>
      <c r="W176" s="12"/>
      <c r="X176" s="12"/>
      <c r="Y176" s="12"/>
      <c r="Z176" s="12"/>
    </row>
    <row r="177" spans="1:26" x14ac:dyDescent="0.25">
      <c r="B177" s="13" t="s">
        <v>84</v>
      </c>
      <c r="C177" s="14">
        <v>0</v>
      </c>
      <c r="D177" s="14">
        <v>0</v>
      </c>
      <c r="E177" s="14">
        <v>0</v>
      </c>
      <c r="F177" s="14">
        <v>0</v>
      </c>
      <c r="G177" s="14">
        <v>0</v>
      </c>
      <c r="H177" s="14">
        <v>0</v>
      </c>
      <c r="J177" s="14">
        <v>207.05600000000001</v>
      </c>
      <c r="O177" s="14">
        <v>207.05600000000001</v>
      </c>
      <c r="P177" s="14">
        <v>14</v>
      </c>
      <c r="Q177" s="14">
        <v>115250</v>
      </c>
      <c r="R177" s="14">
        <v>0</v>
      </c>
      <c r="U177" s="12"/>
      <c r="V177" s="12"/>
      <c r="W177" s="12"/>
      <c r="X177" s="12"/>
      <c r="Y177" s="12"/>
      <c r="Z177" s="12"/>
    </row>
    <row r="178" spans="1:26" x14ac:dyDescent="0.25">
      <c r="B178" s="16" t="s">
        <v>85</v>
      </c>
      <c r="C178" s="14">
        <v>0</v>
      </c>
      <c r="D178" s="14">
        <v>0</v>
      </c>
      <c r="E178" s="14">
        <v>0</v>
      </c>
      <c r="F178" s="14">
        <v>0</v>
      </c>
      <c r="G178" s="14">
        <v>0</v>
      </c>
      <c r="H178" s="14">
        <v>0</v>
      </c>
      <c r="J178" s="14">
        <v>207.53100000000001</v>
      </c>
      <c r="L178" s="14">
        <v>207.74</v>
      </c>
      <c r="O178" s="14">
        <v>207.548</v>
      </c>
      <c r="P178" s="14">
        <v>12</v>
      </c>
      <c r="Q178" s="14">
        <v>115250</v>
      </c>
      <c r="R178" s="14">
        <v>0</v>
      </c>
      <c r="U178" s="12"/>
      <c r="V178" s="12"/>
      <c r="W178" s="12"/>
      <c r="X178" s="12"/>
      <c r="Y178" s="12"/>
      <c r="Z178" s="12"/>
    </row>
    <row r="179" spans="1:26" x14ac:dyDescent="0.25">
      <c r="B179" s="16" t="s">
        <v>86</v>
      </c>
      <c r="C179" s="14">
        <v>0</v>
      </c>
      <c r="D179" s="14">
        <v>0</v>
      </c>
      <c r="E179" s="14">
        <v>0</v>
      </c>
      <c r="F179" s="14">
        <v>0</v>
      </c>
      <c r="G179" s="14">
        <v>0</v>
      </c>
      <c r="H179" s="14">
        <v>0</v>
      </c>
      <c r="J179" s="14">
        <v>207.642</v>
      </c>
      <c r="L179" s="14">
        <v>206.904</v>
      </c>
      <c r="M179" s="14">
        <v>207.66</v>
      </c>
      <c r="O179" s="14">
        <v>207.33600000000001</v>
      </c>
      <c r="P179" s="14">
        <v>12</v>
      </c>
      <c r="Q179" s="14">
        <v>115250</v>
      </c>
      <c r="R179" s="14">
        <v>0</v>
      </c>
      <c r="U179" s="12"/>
      <c r="V179" s="12"/>
      <c r="W179" s="12"/>
      <c r="X179" s="12"/>
      <c r="Y179" s="12"/>
      <c r="Z179" s="12"/>
    </row>
    <row r="180" spans="1:26" x14ac:dyDescent="0.25">
      <c r="B180" s="16" t="s">
        <v>87</v>
      </c>
      <c r="C180" s="14">
        <v>0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J180" s="14">
        <v>207.28899999999999</v>
      </c>
      <c r="L180" s="14">
        <v>206.46299999999999</v>
      </c>
      <c r="M180" s="14">
        <v>206.85</v>
      </c>
      <c r="O180" s="14">
        <v>206.89699999999999</v>
      </c>
      <c r="P180" s="14">
        <v>17</v>
      </c>
      <c r="Q180" s="14">
        <v>115250</v>
      </c>
      <c r="R180" s="14">
        <v>0</v>
      </c>
      <c r="U180" s="12"/>
      <c r="V180" s="12"/>
      <c r="W180" s="12"/>
      <c r="X180" s="12"/>
      <c r="Y180" s="12"/>
      <c r="Z180" s="12"/>
    </row>
    <row r="181" spans="1:26" x14ac:dyDescent="0.25">
      <c r="B181" s="16" t="s">
        <v>88</v>
      </c>
      <c r="C181" s="14">
        <v>0</v>
      </c>
      <c r="D181" s="14">
        <v>0</v>
      </c>
      <c r="E181" s="14">
        <v>0</v>
      </c>
      <c r="F181" s="14">
        <v>0</v>
      </c>
      <c r="G181" s="14">
        <v>0</v>
      </c>
      <c r="H181" s="14">
        <v>0</v>
      </c>
      <c r="J181" s="14">
        <v>206.81899999999999</v>
      </c>
      <c r="L181" s="14">
        <v>206.29900000000001</v>
      </c>
      <c r="M181" s="14">
        <v>206.55</v>
      </c>
      <c r="O181" s="14">
        <v>206.50399999999999</v>
      </c>
      <c r="P181" s="14">
        <v>19</v>
      </c>
      <c r="Q181" s="14">
        <v>115250</v>
      </c>
      <c r="R181" s="14">
        <v>0</v>
      </c>
      <c r="U181" s="12"/>
      <c r="V181" s="12"/>
      <c r="W181" s="12"/>
      <c r="X181" s="12"/>
      <c r="Y181" s="12"/>
      <c r="Z181" s="12"/>
    </row>
    <row r="182" spans="1:26" x14ac:dyDescent="0.25">
      <c r="B182" s="16" t="s">
        <v>89</v>
      </c>
      <c r="C182" s="14">
        <v>0</v>
      </c>
      <c r="D182" s="14">
        <v>0</v>
      </c>
      <c r="E182" s="14">
        <v>0</v>
      </c>
      <c r="F182" s="14">
        <v>0</v>
      </c>
      <c r="G182" s="14">
        <v>0</v>
      </c>
      <c r="H182" s="14">
        <v>0</v>
      </c>
      <c r="I182" s="14">
        <v>207.4</v>
      </c>
      <c r="J182" s="14">
        <v>207.13</v>
      </c>
      <c r="L182" s="14">
        <v>206.09899999999999</v>
      </c>
      <c r="M182" s="14">
        <v>207.37299999999999</v>
      </c>
      <c r="O182" s="14">
        <v>206.761</v>
      </c>
      <c r="P182" s="14">
        <v>28</v>
      </c>
      <c r="Q182" s="14">
        <v>115250</v>
      </c>
      <c r="R182" s="14">
        <v>0</v>
      </c>
      <c r="U182" s="12"/>
      <c r="V182" s="12"/>
      <c r="W182" s="12"/>
      <c r="X182" s="12"/>
      <c r="Y182" s="12"/>
      <c r="Z182" s="12"/>
    </row>
    <row r="183" spans="1:26" s="22" customFormat="1" x14ac:dyDescent="0.25">
      <c r="A183" s="12" t="s">
        <v>3</v>
      </c>
      <c r="B183" s="28">
        <v>43360.125</v>
      </c>
      <c r="C183" s="14">
        <v>0</v>
      </c>
      <c r="D183" s="14">
        <v>0</v>
      </c>
      <c r="E183" s="14">
        <v>0</v>
      </c>
      <c r="F183" s="14">
        <v>0</v>
      </c>
      <c r="G183" s="14">
        <v>0</v>
      </c>
      <c r="H183" s="14">
        <v>0</v>
      </c>
      <c r="I183" s="14"/>
      <c r="J183" s="14"/>
      <c r="K183" s="14"/>
      <c r="L183" s="14"/>
      <c r="M183" s="14"/>
      <c r="N183" s="14"/>
      <c r="O183" s="14"/>
      <c r="P183" s="14">
        <v>1</v>
      </c>
      <c r="Q183" s="14">
        <v>5112</v>
      </c>
      <c r="R183" s="14">
        <v>0</v>
      </c>
      <c r="S183" s="15"/>
      <c r="T183" s="15"/>
      <c r="U183" s="15"/>
      <c r="V183" s="15"/>
      <c r="W183" s="15"/>
      <c r="X183" s="15"/>
      <c r="Y183" s="15"/>
      <c r="Z183" s="15"/>
    </row>
    <row r="184" spans="1:26" x14ac:dyDescent="0.25">
      <c r="B184" s="13" t="s">
        <v>79</v>
      </c>
      <c r="C184" s="14">
        <v>0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P184" s="14">
        <v>1</v>
      </c>
      <c r="Q184" s="14">
        <v>5112</v>
      </c>
      <c r="R184" s="14">
        <v>0</v>
      </c>
      <c r="U184" s="12"/>
      <c r="V184" s="12"/>
      <c r="W184" s="12"/>
      <c r="X184" s="12"/>
      <c r="Y184" s="12"/>
      <c r="Z184" s="12"/>
    </row>
    <row r="185" spans="1:26" x14ac:dyDescent="0.25">
      <c r="B185" s="16" t="s">
        <v>80</v>
      </c>
      <c r="C185" s="14">
        <v>0</v>
      </c>
      <c r="D185" s="14">
        <v>0</v>
      </c>
      <c r="E185" s="14">
        <v>0</v>
      </c>
      <c r="F185" s="14">
        <v>0</v>
      </c>
      <c r="G185" s="14">
        <v>0</v>
      </c>
      <c r="H185" s="14">
        <v>0</v>
      </c>
      <c r="P185" s="14">
        <v>1</v>
      </c>
      <c r="Q185" s="14">
        <v>5112</v>
      </c>
      <c r="R185" s="14">
        <v>0</v>
      </c>
      <c r="U185" s="12"/>
      <c r="V185" s="12"/>
      <c r="W185" s="12"/>
      <c r="X185" s="12"/>
      <c r="Y185" s="12"/>
      <c r="Z185" s="12"/>
    </row>
    <row r="186" spans="1:26" x14ac:dyDescent="0.25">
      <c r="B186" s="16" t="s">
        <v>81</v>
      </c>
      <c r="C186" s="14">
        <v>0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P186" s="14">
        <v>1</v>
      </c>
      <c r="Q186" s="14">
        <v>5112</v>
      </c>
      <c r="R186" s="14">
        <v>0</v>
      </c>
      <c r="U186" s="12"/>
      <c r="V186" s="12"/>
      <c r="W186" s="12"/>
      <c r="X186" s="12"/>
      <c r="Y186" s="12"/>
      <c r="Z186" s="12"/>
    </row>
    <row r="187" spans="1:26" x14ac:dyDescent="0.25">
      <c r="B187" s="16" t="s">
        <v>82</v>
      </c>
      <c r="C187" s="14">
        <v>0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P187" s="14">
        <v>1</v>
      </c>
      <c r="Q187" s="14">
        <v>5112</v>
      </c>
      <c r="R187" s="14">
        <v>0</v>
      </c>
      <c r="U187" s="12"/>
      <c r="V187" s="12"/>
      <c r="W187" s="12"/>
      <c r="X187" s="12"/>
      <c r="Y187" s="12"/>
      <c r="Z187" s="12"/>
    </row>
    <row r="188" spans="1:26" x14ac:dyDescent="0.25">
      <c r="B188" s="16" t="s">
        <v>83</v>
      </c>
      <c r="C188" s="14">
        <v>0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P188" s="14">
        <v>1</v>
      </c>
      <c r="Q188" s="14">
        <v>5112</v>
      </c>
      <c r="R188" s="14">
        <v>0</v>
      </c>
      <c r="U188" s="12"/>
      <c r="V188" s="12"/>
      <c r="W188" s="12"/>
      <c r="X188" s="12"/>
      <c r="Y188" s="12"/>
      <c r="Z188" s="12"/>
    </row>
    <row r="189" spans="1:26" x14ac:dyDescent="0.25">
      <c r="B189" s="13" t="s">
        <v>84</v>
      </c>
      <c r="C189" s="14">
        <v>0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P189" s="14">
        <v>1</v>
      </c>
      <c r="Q189" s="14">
        <v>5112</v>
      </c>
      <c r="R189" s="14">
        <v>0</v>
      </c>
      <c r="U189" s="12"/>
      <c r="V189" s="12"/>
      <c r="W189" s="12"/>
      <c r="X189" s="12"/>
      <c r="Y189" s="12"/>
      <c r="Z189" s="12"/>
    </row>
    <row r="190" spans="1:26" x14ac:dyDescent="0.25">
      <c r="B190" s="16" t="s">
        <v>85</v>
      </c>
      <c r="C190" s="14">
        <v>0</v>
      </c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P190" s="14">
        <v>1</v>
      </c>
      <c r="Q190" s="14">
        <v>5112</v>
      </c>
      <c r="R190" s="14">
        <v>0</v>
      </c>
      <c r="U190" s="12"/>
      <c r="V190" s="12"/>
      <c r="W190" s="12"/>
      <c r="X190" s="12"/>
      <c r="Y190" s="12"/>
      <c r="Z190" s="12"/>
    </row>
    <row r="191" spans="1:26" x14ac:dyDescent="0.25">
      <c r="B191" s="16" t="s">
        <v>86</v>
      </c>
      <c r="C191" s="14">
        <v>0</v>
      </c>
      <c r="D191" s="14">
        <v>0</v>
      </c>
      <c r="E191" s="14">
        <v>0</v>
      </c>
      <c r="F191" s="14">
        <v>0</v>
      </c>
      <c r="G191" s="14">
        <v>0</v>
      </c>
      <c r="H191" s="14">
        <v>0</v>
      </c>
      <c r="P191" s="14">
        <v>1</v>
      </c>
      <c r="Q191" s="14">
        <v>5112</v>
      </c>
      <c r="R191" s="14">
        <v>0</v>
      </c>
      <c r="U191" s="12"/>
      <c r="V191" s="12"/>
      <c r="W191" s="12"/>
      <c r="X191" s="12"/>
      <c r="Y191" s="12"/>
      <c r="Z191" s="12"/>
    </row>
    <row r="192" spans="1:26" x14ac:dyDescent="0.25">
      <c r="B192" s="16" t="s">
        <v>87</v>
      </c>
      <c r="C192" s="14">
        <v>0</v>
      </c>
      <c r="D192" s="14">
        <v>0</v>
      </c>
      <c r="E192" s="14">
        <v>0</v>
      </c>
      <c r="F192" s="14">
        <v>0</v>
      </c>
      <c r="G192" s="14">
        <v>0</v>
      </c>
      <c r="H192" s="14">
        <v>0</v>
      </c>
      <c r="P192" s="14">
        <v>1</v>
      </c>
      <c r="Q192" s="14">
        <v>5112</v>
      </c>
      <c r="R192" s="14">
        <v>0</v>
      </c>
      <c r="U192" s="12"/>
      <c r="V192" s="12"/>
      <c r="W192" s="12"/>
      <c r="X192" s="12"/>
      <c r="Y192" s="12"/>
      <c r="Z192" s="12"/>
    </row>
    <row r="193" spans="1:26" x14ac:dyDescent="0.25">
      <c r="B193" s="16" t="s">
        <v>88</v>
      </c>
      <c r="C193" s="14">
        <v>0</v>
      </c>
      <c r="D193" s="14">
        <v>0</v>
      </c>
      <c r="E193" s="14">
        <v>0</v>
      </c>
      <c r="F193" s="14">
        <v>0</v>
      </c>
      <c r="G193" s="14">
        <v>0</v>
      </c>
      <c r="H193" s="14">
        <v>0</v>
      </c>
      <c r="P193" s="14">
        <v>1</v>
      </c>
      <c r="Q193" s="14">
        <v>5112</v>
      </c>
      <c r="R193" s="14">
        <v>0</v>
      </c>
      <c r="U193" s="12"/>
      <c r="V193" s="12"/>
      <c r="W193" s="12"/>
      <c r="X193" s="12"/>
      <c r="Y193" s="12"/>
      <c r="Z193" s="12"/>
    </row>
    <row r="194" spans="1:26" x14ac:dyDescent="0.25">
      <c r="B194" s="16" t="s">
        <v>89</v>
      </c>
      <c r="C194" s="14">
        <v>0</v>
      </c>
      <c r="D194" s="14">
        <v>0</v>
      </c>
      <c r="E194" s="14">
        <v>0</v>
      </c>
      <c r="F194" s="14">
        <v>0</v>
      </c>
      <c r="G194" s="14">
        <v>0</v>
      </c>
      <c r="H194" s="14">
        <v>0</v>
      </c>
      <c r="P194" s="14">
        <v>1</v>
      </c>
      <c r="Q194" s="14">
        <v>5112</v>
      </c>
      <c r="R194" s="14">
        <v>0</v>
      </c>
      <c r="U194" s="12"/>
      <c r="V194" s="12"/>
      <c r="W194" s="12"/>
      <c r="X194" s="12"/>
      <c r="Y194" s="12"/>
      <c r="Z194" s="12"/>
    </row>
    <row r="195" spans="1:26" x14ac:dyDescent="0.25">
      <c r="A195" s="12" t="s">
        <v>16</v>
      </c>
      <c r="B195" s="28">
        <v>44311.125</v>
      </c>
      <c r="C195" s="14">
        <v>0</v>
      </c>
      <c r="D195" s="14">
        <v>0</v>
      </c>
      <c r="E195" s="14">
        <v>0</v>
      </c>
      <c r="F195" s="14">
        <v>0</v>
      </c>
      <c r="G195" s="14">
        <v>0</v>
      </c>
      <c r="H195" s="14">
        <v>0</v>
      </c>
      <c r="P195" s="14">
        <v>1</v>
      </c>
      <c r="Q195" s="14">
        <v>57334</v>
      </c>
      <c r="R195" s="14">
        <v>0</v>
      </c>
      <c r="S195" s="15"/>
      <c r="T195" s="15"/>
      <c r="U195" s="15"/>
      <c r="V195" s="15"/>
      <c r="W195" s="15"/>
      <c r="X195" s="15"/>
      <c r="Y195" s="15"/>
      <c r="Z195" s="15"/>
    </row>
    <row r="196" spans="1:26" x14ac:dyDescent="0.25">
      <c r="B196" s="13" t="s">
        <v>79</v>
      </c>
      <c r="C196" s="14">
        <v>0</v>
      </c>
      <c r="D196" s="14">
        <v>0</v>
      </c>
      <c r="E196" s="14">
        <v>0</v>
      </c>
      <c r="F196" s="14">
        <v>0</v>
      </c>
      <c r="G196" s="14">
        <v>0</v>
      </c>
      <c r="H196" s="14">
        <v>0</v>
      </c>
      <c r="P196" s="14">
        <v>1</v>
      </c>
      <c r="Q196" s="14">
        <v>57334</v>
      </c>
      <c r="R196" s="14">
        <v>0</v>
      </c>
      <c r="U196" s="12"/>
      <c r="V196" s="12"/>
      <c r="W196" s="12"/>
      <c r="X196" s="12"/>
      <c r="Y196" s="12"/>
      <c r="Z196" s="12"/>
    </row>
    <row r="197" spans="1:26" x14ac:dyDescent="0.25">
      <c r="B197" s="16" t="s">
        <v>80</v>
      </c>
      <c r="C197" s="14">
        <v>0</v>
      </c>
      <c r="D197" s="14">
        <v>0</v>
      </c>
      <c r="E197" s="14">
        <v>0</v>
      </c>
      <c r="F197" s="14">
        <v>0</v>
      </c>
      <c r="G197" s="14">
        <v>0</v>
      </c>
      <c r="H197" s="14">
        <v>0</v>
      </c>
      <c r="P197" s="14">
        <v>1</v>
      </c>
      <c r="Q197" s="14">
        <v>57334</v>
      </c>
      <c r="R197" s="14">
        <v>0</v>
      </c>
      <c r="U197" s="12"/>
      <c r="V197" s="12"/>
      <c r="W197" s="12"/>
      <c r="X197" s="12"/>
      <c r="Y197" s="12"/>
      <c r="Z197" s="12"/>
    </row>
    <row r="198" spans="1:26" x14ac:dyDescent="0.25">
      <c r="B198" s="16" t="s">
        <v>81</v>
      </c>
      <c r="C198" s="14">
        <v>0</v>
      </c>
      <c r="D198" s="14">
        <v>0</v>
      </c>
      <c r="E198" s="14">
        <v>0</v>
      </c>
      <c r="F198" s="14">
        <v>0</v>
      </c>
      <c r="G198" s="14">
        <v>0</v>
      </c>
      <c r="H198" s="14">
        <v>0</v>
      </c>
      <c r="P198" s="14">
        <v>1</v>
      </c>
      <c r="Q198" s="14">
        <v>57334</v>
      </c>
      <c r="R198" s="14">
        <v>0</v>
      </c>
      <c r="U198" s="12"/>
      <c r="V198" s="12"/>
      <c r="W198" s="12"/>
      <c r="X198" s="12"/>
      <c r="Y198" s="12"/>
      <c r="Z198" s="12"/>
    </row>
    <row r="199" spans="1:26" x14ac:dyDescent="0.25">
      <c r="B199" s="16" t="s">
        <v>82</v>
      </c>
      <c r="C199" s="14">
        <v>0</v>
      </c>
      <c r="D199" s="14">
        <v>0</v>
      </c>
      <c r="E199" s="14">
        <v>0</v>
      </c>
      <c r="F199" s="14">
        <v>0</v>
      </c>
      <c r="G199" s="14">
        <v>0</v>
      </c>
      <c r="H199" s="14">
        <v>0</v>
      </c>
      <c r="P199" s="14">
        <v>1</v>
      </c>
      <c r="Q199" s="14">
        <v>57334</v>
      </c>
      <c r="R199" s="14">
        <v>0</v>
      </c>
      <c r="U199" s="12"/>
      <c r="V199" s="12"/>
      <c r="W199" s="12"/>
      <c r="X199" s="12"/>
      <c r="Y199" s="12"/>
      <c r="Z199" s="12"/>
    </row>
    <row r="200" spans="1:26" x14ac:dyDescent="0.25">
      <c r="B200" s="16" t="s">
        <v>83</v>
      </c>
      <c r="C200" s="14">
        <v>0</v>
      </c>
      <c r="D200" s="14">
        <v>0</v>
      </c>
      <c r="E200" s="14">
        <v>0</v>
      </c>
      <c r="F200" s="14">
        <v>0</v>
      </c>
      <c r="G200" s="14">
        <v>0</v>
      </c>
      <c r="H200" s="14">
        <v>0</v>
      </c>
      <c r="J200" s="14">
        <v>206.72</v>
      </c>
      <c r="O200" s="14">
        <v>206.72</v>
      </c>
      <c r="P200" s="14">
        <v>1</v>
      </c>
      <c r="Q200" s="14">
        <v>57334</v>
      </c>
      <c r="R200" s="14">
        <v>0</v>
      </c>
      <c r="U200" s="12"/>
      <c r="V200" s="12"/>
      <c r="W200" s="12"/>
      <c r="X200" s="12"/>
      <c r="Y200" s="12"/>
      <c r="Z200" s="12"/>
    </row>
    <row r="201" spans="1:26" x14ac:dyDescent="0.25">
      <c r="B201" s="13" t="s">
        <v>84</v>
      </c>
      <c r="C201" s="14">
        <v>0</v>
      </c>
      <c r="D201" s="14">
        <v>0</v>
      </c>
      <c r="E201" s="14">
        <v>0</v>
      </c>
      <c r="F201" s="14">
        <v>0</v>
      </c>
      <c r="G201" s="14">
        <v>0</v>
      </c>
      <c r="H201" s="14">
        <v>0</v>
      </c>
      <c r="P201" s="14">
        <v>1</v>
      </c>
      <c r="Q201" s="14">
        <v>57334</v>
      </c>
      <c r="R201" s="14">
        <v>0</v>
      </c>
      <c r="U201" s="12"/>
      <c r="V201" s="12"/>
      <c r="W201" s="12"/>
      <c r="X201" s="12"/>
      <c r="Y201" s="12"/>
      <c r="Z201" s="12"/>
    </row>
    <row r="202" spans="1:26" x14ac:dyDescent="0.25">
      <c r="B202" s="16" t="s">
        <v>85</v>
      </c>
      <c r="C202" s="14">
        <v>0</v>
      </c>
      <c r="D202" s="14">
        <v>0</v>
      </c>
      <c r="E202" s="14">
        <v>0</v>
      </c>
      <c r="F202" s="14">
        <v>0</v>
      </c>
      <c r="G202" s="14">
        <v>0</v>
      </c>
      <c r="H202" s="14">
        <v>0</v>
      </c>
      <c r="P202" s="14">
        <v>1</v>
      </c>
      <c r="Q202" s="14">
        <v>57334</v>
      </c>
      <c r="R202" s="14">
        <v>0</v>
      </c>
      <c r="U202" s="12"/>
      <c r="V202" s="12"/>
      <c r="W202" s="12"/>
      <c r="X202" s="12"/>
      <c r="Y202" s="12"/>
      <c r="Z202" s="12"/>
    </row>
    <row r="203" spans="1:26" x14ac:dyDescent="0.25">
      <c r="B203" s="16" t="s">
        <v>86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P203" s="14">
        <v>1</v>
      </c>
      <c r="Q203" s="14">
        <v>57334</v>
      </c>
      <c r="R203" s="14">
        <v>0</v>
      </c>
      <c r="U203" s="12"/>
      <c r="V203" s="12"/>
      <c r="W203" s="12"/>
      <c r="X203" s="12"/>
      <c r="Y203" s="12"/>
      <c r="Z203" s="12"/>
    </row>
    <row r="204" spans="1:26" x14ac:dyDescent="0.25">
      <c r="B204" s="16" t="s">
        <v>87</v>
      </c>
      <c r="C204" s="14">
        <v>0</v>
      </c>
      <c r="D204" s="14">
        <v>0</v>
      </c>
      <c r="E204" s="14">
        <v>0</v>
      </c>
      <c r="F204" s="14">
        <v>0</v>
      </c>
      <c r="G204" s="14">
        <v>0</v>
      </c>
      <c r="H204" s="14">
        <v>0</v>
      </c>
      <c r="J204" s="14">
        <v>207.15</v>
      </c>
      <c r="O204" s="14">
        <v>207.15</v>
      </c>
      <c r="P204" s="14">
        <v>1</v>
      </c>
      <c r="Q204" s="14">
        <v>57334</v>
      </c>
      <c r="R204" s="14">
        <v>0</v>
      </c>
      <c r="U204" s="12"/>
      <c r="V204" s="12"/>
      <c r="W204" s="12"/>
      <c r="X204" s="12"/>
      <c r="Y204" s="12"/>
      <c r="Z204" s="12"/>
    </row>
    <row r="205" spans="1:26" x14ac:dyDescent="0.25">
      <c r="B205" s="16" t="s">
        <v>88</v>
      </c>
      <c r="C205" s="14">
        <v>0</v>
      </c>
      <c r="D205" s="14">
        <v>0</v>
      </c>
      <c r="E205" s="14">
        <v>0</v>
      </c>
      <c r="F205" s="14">
        <v>0</v>
      </c>
      <c r="G205" s="14">
        <v>0</v>
      </c>
      <c r="H205" s="14">
        <v>0</v>
      </c>
      <c r="P205" s="14">
        <v>1</v>
      </c>
      <c r="Q205" s="14">
        <v>57334</v>
      </c>
      <c r="R205" s="14">
        <v>0</v>
      </c>
      <c r="U205" s="12"/>
      <c r="V205" s="12"/>
      <c r="W205" s="12"/>
      <c r="X205" s="12"/>
      <c r="Y205" s="12"/>
      <c r="Z205" s="12"/>
    </row>
    <row r="206" spans="1:26" x14ac:dyDescent="0.25">
      <c r="B206" s="16" t="s">
        <v>89</v>
      </c>
      <c r="C206" s="14">
        <v>0</v>
      </c>
      <c r="D206" s="14">
        <v>0</v>
      </c>
      <c r="E206" s="14">
        <v>0</v>
      </c>
      <c r="F206" s="14">
        <v>0</v>
      </c>
      <c r="G206" s="14">
        <v>0</v>
      </c>
      <c r="H206" s="14">
        <v>0</v>
      </c>
      <c r="K206" s="14">
        <v>207.91</v>
      </c>
      <c r="O206" s="14">
        <v>207.91</v>
      </c>
      <c r="P206" s="14">
        <v>1</v>
      </c>
      <c r="Q206" s="14">
        <v>57334</v>
      </c>
      <c r="R206" s="14">
        <v>0</v>
      </c>
      <c r="U206" s="12"/>
      <c r="V206" s="12"/>
      <c r="W206" s="12"/>
      <c r="X206" s="12"/>
      <c r="Y206" s="12"/>
      <c r="Z206" s="12"/>
    </row>
    <row r="207" spans="1:26" x14ac:dyDescent="0.25">
      <c r="A207" s="12" t="s">
        <v>6</v>
      </c>
      <c r="B207" s="28">
        <v>43688.125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M207" s="14">
        <v>207.57</v>
      </c>
      <c r="O207" s="14">
        <v>207.57</v>
      </c>
      <c r="P207" s="14">
        <v>2</v>
      </c>
      <c r="Q207" s="14">
        <v>15638</v>
      </c>
      <c r="R207" s="14">
        <v>0</v>
      </c>
      <c r="S207" s="15"/>
      <c r="T207" s="15"/>
      <c r="U207" s="15"/>
      <c r="V207" s="15"/>
      <c r="W207" s="15"/>
      <c r="X207" s="15"/>
      <c r="Y207" s="15"/>
      <c r="Z207" s="15"/>
    </row>
    <row r="208" spans="1:26" x14ac:dyDescent="0.25">
      <c r="B208" s="13" t="s">
        <v>79</v>
      </c>
      <c r="C208" s="14">
        <v>0</v>
      </c>
      <c r="D208" s="14">
        <v>0</v>
      </c>
      <c r="E208" s="14">
        <v>0</v>
      </c>
      <c r="F208" s="14">
        <v>0</v>
      </c>
      <c r="G208" s="14">
        <v>0</v>
      </c>
      <c r="H208" s="14">
        <v>0</v>
      </c>
      <c r="K208" s="14">
        <v>207.58</v>
      </c>
      <c r="M208" s="14">
        <v>206.96700000000001</v>
      </c>
      <c r="O208" s="14">
        <v>207.21799999999999</v>
      </c>
      <c r="P208" s="14">
        <v>22</v>
      </c>
      <c r="Q208" s="14">
        <v>15638</v>
      </c>
      <c r="R208" s="14">
        <v>0</v>
      </c>
      <c r="U208" s="12"/>
      <c r="V208" s="12"/>
      <c r="W208" s="12"/>
      <c r="X208" s="12"/>
      <c r="Y208" s="12"/>
      <c r="Z208" s="12"/>
    </row>
    <row r="209" spans="1:26" x14ac:dyDescent="0.25">
      <c r="B209" s="16" t="s">
        <v>80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K209" s="14">
        <v>207.71299999999999</v>
      </c>
      <c r="M209" s="14">
        <v>207.23500000000001</v>
      </c>
      <c r="O209" s="14">
        <v>207.386</v>
      </c>
      <c r="P209" s="14">
        <v>19</v>
      </c>
      <c r="Q209" s="14">
        <v>15638</v>
      </c>
      <c r="R209" s="14">
        <v>0</v>
      </c>
      <c r="U209" s="12"/>
      <c r="V209" s="12"/>
      <c r="W209" s="12"/>
      <c r="X209" s="12"/>
      <c r="Y209" s="12"/>
      <c r="Z209" s="12"/>
    </row>
    <row r="210" spans="1:26" x14ac:dyDescent="0.25">
      <c r="B210" s="16" t="s">
        <v>81</v>
      </c>
      <c r="C210" s="14">
        <v>0</v>
      </c>
      <c r="D210" s="14">
        <v>0</v>
      </c>
      <c r="E210" s="14">
        <v>0</v>
      </c>
      <c r="F210" s="14">
        <v>0</v>
      </c>
      <c r="G210" s="14">
        <v>0</v>
      </c>
      <c r="H210" s="14">
        <v>0</v>
      </c>
      <c r="K210" s="14">
        <v>207.90700000000001</v>
      </c>
      <c r="M210" s="14">
        <v>207.477</v>
      </c>
      <c r="O210" s="14">
        <v>207.584</v>
      </c>
      <c r="P210" s="14">
        <v>12</v>
      </c>
      <c r="Q210" s="14">
        <v>15638</v>
      </c>
      <c r="R210" s="14">
        <v>0</v>
      </c>
      <c r="U210" s="12"/>
      <c r="V210" s="12"/>
      <c r="W210" s="12"/>
      <c r="X210" s="12"/>
      <c r="Y210" s="12"/>
      <c r="Z210" s="12"/>
    </row>
    <row r="211" spans="1:26" x14ac:dyDescent="0.25">
      <c r="B211" s="16" t="s">
        <v>82</v>
      </c>
      <c r="C211" s="14">
        <v>0</v>
      </c>
      <c r="D211" s="14">
        <v>0</v>
      </c>
      <c r="E211" s="14">
        <v>0</v>
      </c>
      <c r="F211" s="14">
        <v>0</v>
      </c>
      <c r="G211" s="14">
        <v>0</v>
      </c>
      <c r="H211" s="14">
        <v>0</v>
      </c>
      <c r="K211" s="14">
        <v>207.905</v>
      </c>
      <c r="M211" s="14">
        <v>207.52699999999999</v>
      </c>
      <c r="N211" s="14">
        <v>207.15</v>
      </c>
      <c r="O211" s="14">
        <v>207.52699999999999</v>
      </c>
      <c r="P211" s="14">
        <v>10</v>
      </c>
      <c r="Q211" s="14">
        <v>15638</v>
      </c>
      <c r="R211" s="14">
        <v>0</v>
      </c>
      <c r="U211" s="12"/>
      <c r="V211" s="12"/>
      <c r="W211" s="12"/>
      <c r="X211" s="12"/>
      <c r="Y211" s="12"/>
      <c r="Z211" s="12"/>
    </row>
    <row r="212" spans="1:26" x14ac:dyDescent="0.25">
      <c r="B212" s="16" t="s">
        <v>83</v>
      </c>
      <c r="C212" s="14">
        <v>0</v>
      </c>
      <c r="D212" s="14">
        <v>0</v>
      </c>
      <c r="E212" s="14">
        <v>0</v>
      </c>
      <c r="F212" s="14">
        <v>0</v>
      </c>
      <c r="G212" s="14">
        <v>0</v>
      </c>
      <c r="H212" s="14">
        <v>0</v>
      </c>
      <c r="M212" s="14">
        <v>207.48500000000001</v>
      </c>
      <c r="O212" s="14">
        <v>207.48500000000001</v>
      </c>
      <c r="P212" s="14">
        <v>2</v>
      </c>
      <c r="Q212" s="14">
        <v>15638</v>
      </c>
      <c r="R212" s="14">
        <v>0</v>
      </c>
      <c r="U212" s="12"/>
      <c r="V212" s="12"/>
      <c r="W212" s="12"/>
      <c r="X212" s="12"/>
      <c r="Y212" s="12"/>
      <c r="Z212" s="12"/>
    </row>
    <row r="213" spans="1:26" x14ac:dyDescent="0.25">
      <c r="B213" s="13" t="s">
        <v>84</v>
      </c>
      <c r="C213" s="14">
        <v>0</v>
      </c>
      <c r="D213" s="14">
        <v>0</v>
      </c>
      <c r="E213" s="14">
        <v>0</v>
      </c>
      <c r="F213" s="14">
        <v>0</v>
      </c>
      <c r="G213" s="14">
        <v>0</v>
      </c>
      <c r="H213" s="14">
        <v>0</v>
      </c>
      <c r="M213" s="14">
        <v>207.53</v>
      </c>
      <c r="N213" s="14">
        <v>207.66</v>
      </c>
      <c r="O213" s="14">
        <v>207.57300000000001</v>
      </c>
      <c r="P213" s="14">
        <v>3</v>
      </c>
      <c r="Q213" s="14">
        <v>15638</v>
      </c>
      <c r="R213" s="14">
        <v>0</v>
      </c>
      <c r="U213" s="12"/>
      <c r="V213" s="12"/>
      <c r="W213" s="12"/>
      <c r="X213" s="12"/>
      <c r="Y213" s="12"/>
      <c r="Z213" s="12"/>
    </row>
    <row r="214" spans="1:26" x14ac:dyDescent="0.25">
      <c r="B214" s="16" t="s">
        <v>85</v>
      </c>
      <c r="C214" s="14">
        <v>0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N214" s="14">
        <v>207.655</v>
      </c>
      <c r="O214" s="14">
        <v>207.655</v>
      </c>
      <c r="P214" s="14">
        <v>2</v>
      </c>
      <c r="Q214" s="14">
        <v>15638</v>
      </c>
      <c r="R214" s="14">
        <v>0</v>
      </c>
      <c r="U214" s="12"/>
      <c r="V214" s="12"/>
      <c r="W214" s="12"/>
      <c r="X214" s="12"/>
      <c r="Y214" s="12"/>
      <c r="Z214" s="12"/>
    </row>
    <row r="215" spans="1:26" x14ac:dyDescent="0.25">
      <c r="B215" s="16" t="s">
        <v>86</v>
      </c>
      <c r="C215" s="14">
        <v>0</v>
      </c>
      <c r="D215" s="14">
        <v>0</v>
      </c>
      <c r="E215" s="14">
        <v>0</v>
      </c>
      <c r="F215" s="14">
        <v>0</v>
      </c>
      <c r="G215" s="14">
        <v>0</v>
      </c>
      <c r="H215" s="14">
        <v>0</v>
      </c>
      <c r="N215" s="14">
        <v>207.74</v>
      </c>
      <c r="O215" s="14">
        <v>207.74</v>
      </c>
      <c r="P215" s="14">
        <v>1</v>
      </c>
      <c r="Q215" s="14">
        <v>15638</v>
      </c>
      <c r="R215" s="14">
        <v>0</v>
      </c>
      <c r="U215" s="12"/>
      <c r="V215" s="12"/>
      <c r="W215" s="12"/>
      <c r="X215" s="12"/>
      <c r="Y215" s="12"/>
      <c r="Z215" s="12"/>
    </row>
    <row r="216" spans="1:26" x14ac:dyDescent="0.25">
      <c r="B216" s="16" t="s">
        <v>87</v>
      </c>
      <c r="C216" s="14">
        <v>0</v>
      </c>
      <c r="D216" s="14">
        <v>0</v>
      </c>
      <c r="E216" s="14">
        <v>0</v>
      </c>
      <c r="F216" s="14">
        <v>0</v>
      </c>
      <c r="G216" s="14">
        <v>0</v>
      </c>
      <c r="H216" s="14">
        <v>0</v>
      </c>
      <c r="N216" s="14">
        <v>207.57</v>
      </c>
      <c r="O216" s="14">
        <v>207.57</v>
      </c>
      <c r="P216" s="14">
        <v>1</v>
      </c>
      <c r="Q216" s="14">
        <v>15638</v>
      </c>
      <c r="R216" s="14">
        <v>0</v>
      </c>
      <c r="U216" s="12"/>
      <c r="V216" s="12"/>
      <c r="W216" s="12"/>
      <c r="X216" s="12"/>
      <c r="Y216" s="12"/>
      <c r="Z216" s="12"/>
    </row>
    <row r="217" spans="1:26" x14ac:dyDescent="0.25">
      <c r="B217" s="16" t="s">
        <v>88</v>
      </c>
      <c r="C217" s="14">
        <v>0</v>
      </c>
      <c r="D217" s="14">
        <v>0</v>
      </c>
      <c r="E217" s="14">
        <v>0</v>
      </c>
      <c r="F217" s="14">
        <v>0</v>
      </c>
      <c r="G217" s="14">
        <v>0</v>
      </c>
      <c r="H217" s="14">
        <v>0</v>
      </c>
      <c r="P217" s="14">
        <v>1</v>
      </c>
      <c r="Q217" s="14">
        <v>15638</v>
      </c>
      <c r="R217" s="14">
        <v>0</v>
      </c>
      <c r="U217" s="12"/>
      <c r="V217" s="12"/>
      <c r="W217" s="12"/>
      <c r="X217" s="12"/>
      <c r="Y217" s="12"/>
      <c r="Z217" s="12"/>
    </row>
    <row r="218" spans="1:26" x14ac:dyDescent="0.25">
      <c r="B218" s="16" t="s">
        <v>89</v>
      </c>
      <c r="C218" s="14">
        <v>0</v>
      </c>
      <c r="D218" s="14">
        <v>0</v>
      </c>
      <c r="E218" s="14">
        <v>0</v>
      </c>
      <c r="F218" s="14">
        <v>0</v>
      </c>
      <c r="G218" s="14">
        <v>0</v>
      </c>
      <c r="H218" s="14">
        <v>0</v>
      </c>
      <c r="N218" s="14">
        <v>207.91</v>
      </c>
      <c r="O218" s="14">
        <v>207.91</v>
      </c>
      <c r="P218" s="14">
        <v>1</v>
      </c>
      <c r="Q218" s="14">
        <v>15638</v>
      </c>
      <c r="R218" s="14">
        <v>0</v>
      </c>
      <c r="U218" s="12"/>
      <c r="V218" s="12"/>
      <c r="W218" s="12"/>
      <c r="X218" s="12"/>
      <c r="Y218" s="12"/>
      <c r="Z218" s="12"/>
    </row>
    <row r="219" spans="1:26" x14ac:dyDescent="0.25">
      <c r="A219" s="12" t="s">
        <v>2</v>
      </c>
      <c r="B219" s="28">
        <v>43336.125</v>
      </c>
      <c r="C219" s="14">
        <v>0</v>
      </c>
      <c r="D219" s="14">
        <v>0</v>
      </c>
      <c r="E219" s="14">
        <v>0</v>
      </c>
      <c r="F219" s="14">
        <v>0</v>
      </c>
      <c r="G219" s="14">
        <v>0</v>
      </c>
      <c r="H219" s="14">
        <v>0</v>
      </c>
      <c r="P219" s="14">
        <v>1</v>
      </c>
      <c r="Q219" s="14">
        <v>17481</v>
      </c>
      <c r="R219" s="14">
        <v>0</v>
      </c>
      <c r="S219" s="15"/>
      <c r="T219" s="15"/>
      <c r="U219" s="15"/>
      <c r="V219" s="15"/>
      <c r="W219" s="15"/>
      <c r="X219" s="15"/>
      <c r="Y219" s="15"/>
      <c r="Z219" s="15"/>
    </row>
    <row r="220" spans="1:26" x14ac:dyDescent="0.25">
      <c r="B220" s="13" t="s">
        <v>79</v>
      </c>
      <c r="C220" s="14">
        <v>0</v>
      </c>
      <c r="D220" s="14">
        <v>0</v>
      </c>
      <c r="E220" s="14">
        <v>0</v>
      </c>
      <c r="F220" s="14">
        <v>0</v>
      </c>
      <c r="G220" s="14">
        <v>0</v>
      </c>
      <c r="H220" s="14">
        <v>0</v>
      </c>
      <c r="P220" s="14">
        <v>1</v>
      </c>
      <c r="Q220" s="14">
        <v>17481</v>
      </c>
      <c r="R220" s="14">
        <v>0</v>
      </c>
      <c r="U220" s="12"/>
      <c r="V220" s="12"/>
      <c r="W220" s="12"/>
      <c r="X220" s="12"/>
      <c r="Y220" s="12"/>
      <c r="Z220" s="12"/>
    </row>
    <row r="221" spans="1:26" x14ac:dyDescent="0.25">
      <c r="B221" s="16" t="s">
        <v>80</v>
      </c>
      <c r="C221" s="14">
        <v>0</v>
      </c>
      <c r="D221" s="14">
        <v>0</v>
      </c>
      <c r="E221" s="14">
        <v>0</v>
      </c>
      <c r="F221" s="14">
        <v>0</v>
      </c>
      <c r="G221" s="14">
        <v>0</v>
      </c>
      <c r="H221" s="14">
        <v>0</v>
      </c>
      <c r="P221" s="14">
        <v>1</v>
      </c>
      <c r="Q221" s="14">
        <v>17481</v>
      </c>
      <c r="R221" s="14">
        <v>0</v>
      </c>
      <c r="U221" s="12"/>
      <c r="V221" s="12"/>
      <c r="W221" s="12"/>
      <c r="X221" s="12"/>
      <c r="Y221" s="12"/>
      <c r="Z221" s="12"/>
    </row>
    <row r="222" spans="1:26" x14ac:dyDescent="0.25">
      <c r="B222" s="16" t="s">
        <v>81</v>
      </c>
      <c r="C222" s="14">
        <v>0</v>
      </c>
      <c r="D222" s="14">
        <v>0</v>
      </c>
      <c r="E222" s="14">
        <v>0</v>
      </c>
      <c r="F222" s="14">
        <v>0</v>
      </c>
      <c r="G222" s="14">
        <v>0</v>
      </c>
      <c r="H222" s="14">
        <v>0</v>
      </c>
      <c r="P222" s="14">
        <v>1</v>
      </c>
      <c r="Q222" s="14">
        <v>17481</v>
      </c>
      <c r="R222" s="14">
        <v>0</v>
      </c>
      <c r="U222" s="12"/>
      <c r="V222" s="12"/>
      <c r="W222" s="12"/>
      <c r="X222" s="12"/>
      <c r="Y222" s="12"/>
      <c r="Z222" s="12"/>
    </row>
    <row r="223" spans="1:26" x14ac:dyDescent="0.25">
      <c r="B223" s="16" t="s">
        <v>82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P223" s="14">
        <v>1</v>
      </c>
      <c r="Q223" s="14">
        <v>17481</v>
      </c>
      <c r="R223" s="14">
        <v>0</v>
      </c>
      <c r="U223" s="12"/>
      <c r="V223" s="12"/>
      <c r="W223" s="12"/>
      <c r="X223" s="12"/>
      <c r="Y223" s="12"/>
      <c r="Z223" s="12"/>
    </row>
    <row r="224" spans="1:26" x14ac:dyDescent="0.25">
      <c r="B224" s="16" t="s">
        <v>83</v>
      </c>
      <c r="C224" s="14">
        <v>0</v>
      </c>
      <c r="D224" s="14">
        <v>0</v>
      </c>
      <c r="E224" s="14">
        <v>0</v>
      </c>
      <c r="F224" s="14">
        <v>0</v>
      </c>
      <c r="G224" s="14">
        <v>0</v>
      </c>
      <c r="H224" s="14">
        <v>0</v>
      </c>
      <c r="P224" s="14">
        <v>1</v>
      </c>
      <c r="Q224" s="14">
        <v>17481</v>
      </c>
      <c r="R224" s="14">
        <v>0</v>
      </c>
      <c r="U224" s="12"/>
      <c r="V224" s="12"/>
      <c r="W224" s="12"/>
      <c r="X224" s="12"/>
      <c r="Y224" s="12"/>
      <c r="Z224" s="12"/>
    </row>
    <row r="225" spans="1:26" x14ac:dyDescent="0.25">
      <c r="B225" s="13" t="s">
        <v>84</v>
      </c>
      <c r="C225" s="14">
        <v>0</v>
      </c>
      <c r="D225" s="14">
        <v>0</v>
      </c>
      <c r="E225" s="14">
        <v>0</v>
      </c>
      <c r="F225" s="14">
        <v>0</v>
      </c>
      <c r="G225" s="14">
        <v>0</v>
      </c>
      <c r="H225" s="14">
        <v>0</v>
      </c>
      <c r="P225" s="14">
        <v>1</v>
      </c>
      <c r="Q225" s="14">
        <v>17481</v>
      </c>
      <c r="R225" s="14">
        <v>0</v>
      </c>
      <c r="U225" s="12"/>
      <c r="V225" s="12"/>
      <c r="W225" s="12"/>
      <c r="X225" s="12"/>
      <c r="Y225" s="12"/>
      <c r="Z225" s="12"/>
    </row>
    <row r="226" spans="1:26" x14ac:dyDescent="0.25">
      <c r="B226" s="16" t="s">
        <v>85</v>
      </c>
      <c r="C226" s="14">
        <v>0</v>
      </c>
      <c r="D226" s="14">
        <v>0</v>
      </c>
      <c r="E226" s="14">
        <v>0</v>
      </c>
      <c r="F226" s="14">
        <v>0</v>
      </c>
      <c r="G226" s="14">
        <v>0</v>
      </c>
      <c r="H226" s="14">
        <v>0</v>
      </c>
      <c r="P226" s="14">
        <v>1</v>
      </c>
      <c r="Q226" s="14">
        <v>17481</v>
      </c>
      <c r="R226" s="14">
        <v>0</v>
      </c>
      <c r="U226" s="12"/>
      <c r="V226" s="12"/>
      <c r="W226" s="12"/>
      <c r="X226" s="12"/>
      <c r="Y226" s="12"/>
      <c r="Z226" s="12"/>
    </row>
    <row r="227" spans="1:26" x14ac:dyDescent="0.25">
      <c r="B227" s="16" t="s">
        <v>86</v>
      </c>
      <c r="C227" s="14">
        <v>0</v>
      </c>
      <c r="D227" s="14">
        <v>0</v>
      </c>
      <c r="E227" s="14">
        <v>0</v>
      </c>
      <c r="F227" s="14">
        <v>0</v>
      </c>
      <c r="G227" s="14">
        <v>0</v>
      </c>
      <c r="H227" s="14">
        <v>0</v>
      </c>
      <c r="P227" s="14">
        <v>1</v>
      </c>
      <c r="Q227" s="14">
        <v>17481</v>
      </c>
      <c r="R227" s="14">
        <v>0</v>
      </c>
      <c r="U227" s="12"/>
      <c r="V227" s="12"/>
      <c r="W227" s="12"/>
      <c r="X227" s="12"/>
      <c r="Y227" s="12"/>
      <c r="Z227" s="12"/>
    </row>
    <row r="228" spans="1:26" x14ac:dyDescent="0.25">
      <c r="B228" s="16" t="s">
        <v>87</v>
      </c>
      <c r="C228" s="14">
        <v>0</v>
      </c>
      <c r="D228" s="14">
        <v>0</v>
      </c>
      <c r="E228" s="14">
        <v>0</v>
      </c>
      <c r="F228" s="14">
        <v>0</v>
      </c>
      <c r="G228" s="14">
        <v>0</v>
      </c>
      <c r="H228" s="14">
        <v>0</v>
      </c>
      <c r="P228" s="14">
        <v>1</v>
      </c>
      <c r="Q228" s="14">
        <v>17481</v>
      </c>
      <c r="R228" s="14">
        <v>0</v>
      </c>
      <c r="U228" s="12"/>
      <c r="V228" s="12"/>
      <c r="W228" s="12"/>
      <c r="X228" s="12"/>
      <c r="Y228" s="12"/>
      <c r="Z228" s="12"/>
    </row>
    <row r="229" spans="1:26" x14ac:dyDescent="0.25">
      <c r="B229" s="16" t="s">
        <v>88</v>
      </c>
      <c r="C229" s="14">
        <v>0</v>
      </c>
      <c r="D229" s="14">
        <v>0</v>
      </c>
      <c r="E229" s="14">
        <v>0</v>
      </c>
      <c r="F229" s="14">
        <v>0</v>
      </c>
      <c r="G229" s="14">
        <v>0</v>
      </c>
      <c r="H229" s="14">
        <v>0</v>
      </c>
      <c r="P229" s="14">
        <v>1</v>
      </c>
      <c r="Q229" s="14">
        <v>17481</v>
      </c>
      <c r="R229" s="14">
        <v>0</v>
      </c>
      <c r="U229" s="12"/>
      <c r="V229" s="12"/>
      <c r="W229" s="12"/>
      <c r="X229" s="12"/>
      <c r="Y229" s="12"/>
      <c r="Z229" s="12"/>
    </row>
    <row r="230" spans="1:26" x14ac:dyDescent="0.25">
      <c r="B230" s="16" t="s">
        <v>89</v>
      </c>
      <c r="C230" s="14">
        <v>0</v>
      </c>
      <c r="D230" s="14">
        <v>0</v>
      </c>
      <c r="E230" s="14">
        <v>0</v>
      </c>
      <c r="F230" s="14">
        <v>0</v>
      </c>
      <c r="G230" s="14">
        <v>0</v>
      </c>
      <c r="H230" s="14">
        <v>0</v>
      </c>
      <c r="P230" s="14">
        <v>1</v>
      </c>
      <c r="Q230" s="14">
        <v>17481</v>
      </c>
      <c r="R230" s="14">
        <v>0</v>
      </c>
      <c r="U230" s="12"/>
      <c r="V230" s="12"/>
      <c r="W230" s="12"/>
      <c r="X230" s="12"/>
      <c r="Y230" s="12"/>
      <c r="Z230" s="12"/>
    </row>
    <row r="231" spans="1:26" x14ac:dyDescent="0.25">
      <c r="A231" s="12" t="s">
        <v>35</v>
      </c>
      <c r="B231" s="28">
        <v>43759.125</v>
      </c>
      <c r="C231" s="14">
        <v>0</v>
      </c>
      <c r="D231" s="14">
        <v>0</v>
      </c>
      <c r="E231" s="14">
        <v>0</v>
      </c>
      <c r="F231" s="14">
        <v>0</v>
      </c>
      <c r="G231" s="14">
        <v>0</v>
      </c>
      <c r="H231" s="14">
        <v>0</v>
      </c>
      <c r="K231" s="14">
        <v>207.99</v>
      </c>
      <c r="L231" s="14">
        <v>207.74</v>
      </c>
      <c r="O231" s="14">
        <v>207.86500000000001</v>
      </c>
      <c r="P231" s="14">
        <v>2</v>
      </c>
      <c r="Q231" s="14">
        <v>5109</v>
      </c>
      <c r="R231" s="14">
        <v>0</v>
      </c>
      <c r="S231" s="15"/>
      <c r="T231" s="15"/>
      <c r="U231" s="15"/>
      <c r="V231" s="15"/>
      <c r="W231" s="15"/>
      <c r="X231" s="15"/>
      <c r="Y231" s="15"/>
      <c r="Z231" s="15"/>
    </row>
    <row r="232" spans="1:26" x14ac:dyDescent="0.25">
      <c r="B232" s="13" t="s">
        <v>79</v>
      </c>
      <c r="C232" s="14">
        <v>0</v>
      </c>
      <c r="D232" s="14">
        <v>3</v>
      </c>
      <c r="E232" s="14">
        <v>0</v>
      </c>
      <c r="F232" s="14">
        <v>0</v>
      </c>
      <c r="G232" s="14">
        <v>0</v>
      </c>
      <c r="H232" s="14">
        <v>0</v>
      </c>
      <c r="J232" s="14">
        <v>205.22300000000001</v>
      </c>
      <c r="K232" s="14">
        <v>206.46</v>
      </c>
      <c r="O232" s="14">
        <v>205.30099999999999</v>
      </c>
      <c r="P232" s="14">
        <v>16</v>
      </c>
      <c r="Q232" s="14">
        <v>5109</v>
      </c>
      <c r="R232" s="14">
        <v>0</v>
      </c>
      <c r="U232" s="12"/>
      <c r="V232" s="12"/>
      <c r="W232" s="12"/>
      <c r="X232" s="12"/>
      <c r="Y232" s="12"/>
      <c r="Z232" s="12"/>
    </row>
    <row r="233" spans="1:26" x14ac:dyDescent="0.25">
      <c r="B233" s="16" t="s">
        <v>80</v>
      </c>
      <c r="C233" s="14">
        <v>0</v>
      </c>
      <c r="D233" s="14">
        <v>1</v>
      </c>
      <c r="E233" s="14">
        <v>2</v>
      </c>
      <c r="F233" s="14">
        <v>0</v>
      </c>
      <c r="G233" s="14">
        <v>0</v>
      </c>
      <c r="H233" s="14">
        <v>0</v>
      </c>
      <c r="J233" s="14">
        <v>205.19499999999999</v>
      </c>
      <c r="K233" s="14">
        <v>206.06100000000001</v>
      </c>
      <c r="O233" s="14">
        <v>205.869</v>
      </c>
      <c r="P233" s="14">
        <v>27</v>
      </c>
      <c r="Q233" s="14">
        <v>5109</v>
      </c>
      <c r="R233" s="14">
        <v>0</v>
      </c>
      <c r="U233" s="12"/>
      <c r="V233" s="12"/>
      <c r="W233" s="12"/>
      <c r="X233" s="12"/>
      <c r="Y233" s="12"/>
      <c r="Z233" s="12"/>
    </row>
    <row r="234" spans="1:26" x14ac:dyDescent="0.25">
      <c r="B234" s="16" t="s">
        <v>81</v>
      </c>
      <c r="C234" s="14">
        <v>0</v>
      </c>
      <c r="D234" s="14">
        <v>1</v>
      </c>
      <c r="E234" s="14">
        <v>5</v>
      </c>
      <c r="F234" s="14">
        <v>0</v>
      </c>
      <c r="G234" s="14">
        <v>0</v>
      </c>
      <c r="H234" s="14">
        <v>0</v>
      </c>
      <c r="J234" s="14">
        <v>207.24799999999999</v>
      </c>
      <c r="K234" s="14">
        <v>205.89</v>
      </c>
      <c r="O234" s="14">
        <v>206.05199999999999</v>
      </c>
      <c r="P234" s="14">
        <v>42</v>
      </c>
      <c r="Q234" s="14">
        <v>5109</v>
      </c>
      <c r="R234" s="14">
        <v>0</v>
      </c>
      <c r="U234" s="12"/>
      <c r="V234" s="12"/>
      <c r="W234" s="12"/>
      <c r="X234" s="12"/>
      <c r="Y234" s="12"/>
      <c r="Z234" s="12"/>
    </row>
    <row r="235" spans="1:26" x14ac:dyDescent="0.25">
      <c r="B235" s="16" t="s">
        <v>82</v>
      </c>
      <c r="C235" s="14">
        <v>0</v>
      </c>
      <c r="D235" s="14">
        <v>0</v>
      </c>
      <c r="E235" s="14">
        <v>5</v>
      </c>
      <c r="F235" s="14">
        <v>0</v>
      </c>
      <c r="G235" s="14">
        <v>0</v>
      </c>
      <c r="H235" s="14">
        <v>0</v>
      </c>
      <c r="K235" s="14">
        <v>206.51900000000001</v>
      </c>
      <c r="O235" s="14">
        <v>206.51900000000001</v>
      </c>
      <c r="P235" s="14">
        <v>39</v>
      </c>
      <c r="Q235" s="14">
        <v>5109</v>
      </c>
      <c r="R235" s="14">
        <v>0</v>
      </c>
      <c r="U235" s="12"/>
      <c r="V235" s="12"/>
      <c r="W235" s="12"/>
      <c r="X235" s="12"/>
      <c r="Y235" s="12"/>
      <c r="Z235" s="12"/>
    </row>
    <row r="236" spans="1:26" x14ac:dyDescent="0.25">
      <c r="B236" s="16" t="s">
        <v>83</v>
      </c>
      <c r="C236" s="14">
        <v>0</v>
      </c>
      <c r="D236" s="14">
        <v>0</v>
      </c>
      <c r="E236" s="14">
        <v>1</v>
      </c>
      <c r="F236" s="14">
        <v>0</v>
      </c>
      <c r="G236" s="14">
        <v>0</v>
      </c>
      <c r="H236" s="14">
        <v>0</v>
      </c>
      <c r="K236" s="14">
        <v>206.93100000000001</v>
      </c>
      <c r="L236" s="14">
        <v>207.613</v>
      </c>
      <c r="O236" s="14">
        <v>207.126</v>
      </c>
      <c r="P236" s="14">
        <v>14</v>
      </c>
      <c r="Q236" s="14">
        <v>5109</v>
      </c>
      <c r="R236" s="14">
        <v>0</v>
      </c>
      <c r="U236" s="12"/>
      <c r="V236" s="12"/>
      <c r="W236" s="12"/>
      <c r="X236" s="12"/>
      <c r="Y236" s="12"/>
      <c r="Z236" s="12"/>
    </row>
    <row r="237" spans="1:26" x14ac:dyDescent="0.25">
      <c r="B237" s="13" t="s">
        <v>84</v>
      </c>
      <c r="C237" s="14">
        <v>0</v>
      </c>
      <c r="D237" s="14">
        <v>0</v>
      </c>
      <c r="E237" s="14">
        <v>0</v>
      </c>
      <c r="F237" s="14">
        <v>0</v>
      </c>
      <c r="G237" s="14">
        <v>0</v>
      </c>
      <c r="H237" s="14">
        <v>0</v>
      </c>
      <c r="L237" s="14">
        <v>204.79499999999999</v>
      </c>
      <c r="O237" s="14">
        <v>204.79499999999999</v>
      </c>
      <c r="P237" s="14">
        <v>4</v>
      </c>
      <c r="Q237" s="14">
        <v>5109</v>
      </c>
      <c r="R237" s="14">
        <v>0</v>
      </c>
      <c r="U237" s="12"/>
      <c r="V237" s="12"/>
      <c r="W237" s="12"/>
      <c r="X237" s="12"/>
      <c r="Y237" s="12"/>
      <c r="Z237" s="12"/>
    </row>
    <row r="238" spans="1:26" x14ac:dyDescent="0.25">
      <c r="B238" s="16" t="s">
        <v>85</v>
      </c>
      <c r="C238" s="14">
        <v>0</v>
      </c>
      <c r="D238" s="14">
        <v>0</v>
      </c>
      <c r="E238" s="14">
        <v>0</v>
      </c>
      <c r="F238" s="14">
        <v>0</v>
      </c>
      <c r="G238" s="14">
        <v>0</v>
      </c>
      <c r="H238" s="14">
        <v>0</v>
      </c>
      <c r="L238" s="14">
        <v>206.49</v>
      </c>
      <c r="M238" s="14">
        <v>207.49</v>
      </c>
      <c r="O238" s="14">
        <v>206.82300000000001</v>
      </c>
      <c r="P238" s="14">
        <v>3</v>
      </c>
      <c r="Q238" s="14">
        <v>5109</v>
      </c>
      <c r="R238" s="14">
        <v>0</v>
      </c>
      <c r="U238" s="12"/>
      <c r="V238" s="12"/>
      <c r="W238" s="12"/>
      <c r="X238" s="12"/>
      <c r="Y238" s="12"/>
      <c r="Z238" s="12"/>
    </row>
    <row r="239" spans="1:26" x14ac:dyDescent="0.25">
      <c r="B239" s="16" t="s">
        <v>86</v>
      </c>
      <c r="C239" s="14">
        <v>0</v>
      </c>
      <c r="D239" s="14">
        <v>0</v>
      </c>
      <c r="E239" s="14">
        <v>0</v>
      </c>
      <c r="F239" s="14">
        <v>0</v>
      </c>
      <c r="G239" s="14">
        <v>0</v>
      </c>
      <c r="H239" s="14">
        <v>0</v>
      </c>
      <c r="L239" s="14">
        <v>204.745</v>
      </c>
      <c r="M239" s="14">
        <v>205.94</v>
      </c>
      <c r="O239" s="14">
        <v>205.34200000000001</v>
      </c>
      <c r="P239" s="14">
        <v>4</v>
      </c>
      <c r="Q239" s="14">
        <v>5109</v>
      </c>
      <c r="R239" s="14">
        <v>0</v>
      </c>
      <c r="U239" s="12"/>
      <c r="V239" s="12"/>
      <c r="W239" s="12"/>
      <c r="X239" s="12"/>
      <c r="Y239" s="12"/>
      <c r="Z239" s="12"/>
    </row>
    <row r="240" spans="1:26" x14ac:dyDescent="0.25">
      <c r="B240" s="16" t="s">
        <v>87</v>
      </c>
      <c r="C240" s="14">
        <v>0</v>
      </c>
      <c r="D240" s="14">
        <v>0</v>
      </c>
      <c r="E240" s="14">
        <v>0</v>
      </c>
      <c r="F240" s="14">
        <v>0</v>
      </c>
      <c r="G240" s="14">
        <v>0</v>
      </c>
      <c r="H240" s="14">
        <v>0</v>
      </c>
      <c r="L240" s="14">
        <v>206.63499999999999</v>
      </c>
      <c r="M240" s="14">
        <v>207.52500000000001</v>
      </c>
      <c r="O240" s="14">
        <v>207.303</v>
      </c>
      <c r="P240" s="14">
        <v>8</v>
      </c>
      <c r="Q240" s="14">
        <v>5109</v>
      </c>
      <c r="R240" s="14">
        <v>0</v>
      </c>
      <c r="U240" s="12"/>
      <c r="V240" s="12"/>
      <c r="W240" s="12"/>
      <c r="X240" s="12"/>
      <c r="Y240" s="12"/>
      <c r="Z240" s="12"/>
    </row>
    <row r="241" spans="1:26" x14ac:dyDescent="0.25">
      <c r="B241" s="16" t="s">
        <v>88</v>
      </c>
      <c r="C241" s="14">
        <v>0</v>
      </c>
      <c r="D241" s="14">
        <v>0</v>
      </c>
      <c r="E241" s="14">
        <v>0</v>
      </c>
      <c r="F241" s="14">
        <v>0</v>
      </c>
      <c r="G241" s="14">
        <v>0</v>
      </c>
      <c r="H241" s="14">
        <v>0</v>
      </c>
      <c r="M241" s="14">
        <v>207.05099999999999</v>
      </c>
      <c r="O241" s="14">
        <v>207.05099999999999</v>
      </c>
      <c r="P241" s="14">
        <v>9</v>
      </c>
      <c r="Q241" s="14">
        <v>5109</v>
      </c>
      <c r="R241" s="14">
        <v>0</v>
      </c>
      <c r="U241" s="12"/>
      <c r="V241" s="12"/>
      <c r="W241" s="12"/>
      <c r="X241" s="12"/>
      <c r="Y241" s="12"/>
      <c r="Z241" s="12"/>
    </row>
    <row r="242" spans="1:26" x14ac:dyDescent="0.25">
      <c r="B242" s="16" t="s">
        <v>89</v>
      </c>
      <c r="C242" s="14">
        <v>0</v>
      </c>
      <c r="D242" s="14">
        <v>0</v>
      </c>
      <c r="E242" s="14">
        <v>0</v>
      </c>
      <c r="F242" s="14">
        <v>0</v>
      </c>
      <c r="G242" s="14">
        <v>0</v>
      </c>
      <c r="H242" s="14">
        <v>0</v>
      </c>
      <c r="M242" s="14">
        <v>207.05799999999999</v>
      </c>
      <c r="O242" s="14">
        <v>207.05799999999999</v>
      </c>
      <c r="P242" s="14">
        <v>10</v>
      </c>
      <c r="Q242" s="14">
        <v>5109</v>
      </c>
      <c r="R242" s="14">
        <v>0</v>
      </c>
      <c r="U242" s="12"/>
      <c r="V242" s="12"/>
      <c r="W242" s="12"/>
      <c r="X242" s="12"/>
      <c r="Y242" s="12"/>
      <c r="Z242" s="12"/>
    </row>
    <row r="243" spans="1:26" x14ac:dyDescent="0.25">
      <c r="A243" s="12" t="s">
        <v>32</v>
      </c>
      <c r="B243" s="28">
        <v>42946.125</v>
      </c>
      <c r="C243" s="14">
        <v>11</v>
      </c>
      <c r="D243" s="14">
        <v>6</v>
      </c>
      <c r="E243" s="14">
        <v>0</v>
      </c>
      <c r="F243" s="14">
        <v>1</v>
      </c>
      <c r="G243" s="14">
        <v>1</v>
      </c>
      <c r="H243" s="14">
        <v>1</v>
      </c>
      <c r="I243" s="14">
        <v>206.82400000000001</v>
      </c>
      <c r="J243" s="14">
        <v>206.34</v>
      </c>
      <c r="K243" s="14">
        <v>207.19</v>
      </c>
      <c r="L243" s="14">
        <v>204.12799999999999</v>
      </c>
      <c r="M243" s="14">
        <v>204.41</v>
      </c>
      <c r="N243" s="14">
        <v>205.965</v>
      </c>
      <c r="O243" s="14">
        <v>205.71700000000001</v>
      </c>
      <c r="P243" s="14">
        <v>154</v>
      </c>
      <c r="Q243" s="14">
        <v>7975</v>
      </c>
      <c r="R243" s="14">
        <v>1</v>
      </c>
      <c r="S243" s="15"/>
      <c r="T243" s="15"/>
      <c r="U243" s="15"/>
      <c r="V243" s="15"/>
      <c r="W243" s="15"/>
      <c r="X243" s="15"/>
      <c r="Y243" s="15"/>
      <c r="Z243" s="15"/>
    </row>
    <row r="244" spans="1:26" x14ac:dyDescent="0.25">
      <c r="B244" s="13" t="s">
        <v>79</v>
      </c>
      <c r="C244" s="14">
        <v>25</v>
      </c>
      <c r="D244" s="14">
        <v>6</v>
      </c>
      <c r="E244" s="14">
        <v>0</v>
      </c>
      <c r="F244" s="14">
        <v>0</v>
      </c>
      <c r="G244" s="14">
        <v>0</v>
      </c>
      <c r="H244" s="14">
        <v>0</v>
      </c>
      <c r="I244" s="14">
        <v>206.18700000000001</v>
      </c>
      <c r="J244" s="14">
        <v>206.88499999999999</v>
      </c>
      <c r="O244" s="14">
        <v>206.49299999999999</v>
      </c>
      <c r="P244" s="14">
        <v>98</v>
      </c>
      <c r="Q244" s="14">
        <v>7975</v>
      </c>
      <c r="R244" s="14">
        <v>1</v>
      </c>
      <c r="U244" s="12"/>
      <c r="V244" s="12"/>
      <c r="W244" s="12"/>
      <c r="X244" s="12"/>
      <c r="Y244" s="12"/>
      <c r="Z244" s="12"/>
    </row>
    <row r="245" spans="1:26" x14ac:dyDescent="0.25">
      <c r="B245" s="16" t="s">
        <v>80</v>
      </c>
      <c r="C245" s="14">
        <v>25</v>
      </c>
      <c r="D245" s="14">
        <v>4</v>
      </c>
      <c r="E245" s="14">
        <v>0</v>
      </c>
      <c r="F245" s="14">
        <v>0</v>
      </c>
      <c r="G245" s="14">
        <v>0</v>
      </c>
      <c r="H245" s="14">
        <v>0</v>
      </c>
      <c r="I245" s="14">
        <v>206.22499999999999</v>
      </c>
      <c r="J245" s="14">
        <v>207.07599999999999</v>
      </c>
      <c r="K245" s="14">
        <v>207.19</v>
      </c>
      <c r="O245" s="14">
        <v>206.56800000000001</v>
      </c>
      <c r="P245" s="14">
        <v>93</v>
      </c>
      <c r="Q245" s="14">
        <v>7975</v>
      </c>
      <c r="R245" s="14">
        <v>1</v>
      </c>
      <c r="U245" s="12"/>
      <c r="V245" s="12"/>
      <c r="W245" s="12"/>
      <c r="X245" s="12"/>
      <c r="Y245" s="12"/>
      <c r="Z245" s="12"/>
    </row>
    <row r="246" spans="1:26" x14ac:dyDescent="0.25">
      <c r="B246" s="16" t="s">
        <v>81</v>
      </c>
      <c r="C246" s="14">
        <v>27</v>
      </c>
      <c r="D246" s="14">
        <v>3</v>
      </c>
      <c r="E246" s="14">
        <v>0</v>
      </c>
      <c r="F246" s="14">
        <v>0</v>
      </c>
      <c r="G246" s="14">
        <v>0</v>
      </c>
      <c r="H246" s="14">
        <v>0</v>
      </c>
      <c r="I246" s="14">
        <v>206.56</v>
      </c>
      <c r="J246" s="14">
        <v>207.24700000000001</v>
      </c>
      <c r="K246" s="14">
        <v>207.572</v>
      </c>
      <c r="L246" s="14">
        <v>202.56700000000001</v>
      </c>
      <c r="O246" s="14">
        <v>206.648</v>
      </c>
      <c r="P246" s="14">
        <v>89</v>
      </c>
      <c r="Q246" s="14">
        <v>7975</v>
      </c>
      <c r="R246" s="14">
        <v>1</v>
      </c>
      <c r="U246" s="12"/>
      <c r="V246" s="12"/>
      <c r="W246" s="12"/>
      <c r="X246" s="12"/>
      <c r="Y246" s="12"/>
      <c r="Z246" s="12"/>
    </row>
    <row r="247" spans="1:26" x14ac:dyDescent="0.25">
      <c r="B247" s="16" t="s">
        <v>82</v>
      </c>
      <c r="C247" s="14">
        <v>23</v>
      </c>
      <c r="D247" s="14">
        <v>3</v>
      </c>
      <c r="E247" s="14">
        <v>0</v>
      </c>
      <c r="F247" s="14">
        <v>0</v>
      </c>
      <c r="G247" s="14">
        <v>0</v>
      </c>
      <c r="H247" s="14">
        <v>0</v>
      </c>
      <c r="I247" s="14">
        <v>206.73500000000001</v>
      </c>
      <c r="J247" s="14">
        <v>207.25899999999999</v>
      </c>
      <c r="K247" s="14">
        <v>207.48400000000001</v>
      </c>
      <c r="L247" s="14">
        <v>201.82499999999999</v>
      </c>
      <c r="M247" s="14">
        <v>203.08</v>
      </c>
      <c r="N247" s="14">
        <v>205.91200000000001</v>
      </c>
      <c r="O247" s="14">
        <v>206.31700000000001</v>
      </c>
      <c r="P247" s="14">
        <v>100</v>
      </c>
      <c r="Q247" s="14">
        <v>7975</v>
      </c>
      <c r="R247" s="14">
        <v>1</v>
      </c>
      <c r="U247" s="12"/>
      <c r="V247" s="12"/>
      <c r="W247" s="12"/>
      <c r="X247" s="12"/>
      <c r="Y247" s="12"/>
      <c r="Z247" s="12"/>
    </row>
    <row r="248" spans="1:26" x14ac:dyDescent="0.25">
      <c r="B248" s="16" t="s">
        <v>83</v>
      </c>
      <c r="C248" s="14">
        <v>14</v>
      </c>
      <c r="D248" s="14">
        <v>4</v>
      </c>
      <c r="E248" s="14">
        <v>0</v>
      </c>
      <c r="F248" s="14">
        <v>1</v>
      </c>
      <c r="G248" s="14">
        <v>0</v>
      </c>
      <c r="H248" s="14">
        <v>1</v>
      </c>
      <c r="I248" s="14">
        <v>206.78399999999999</v>
      </c>
      <c r="J248" s="14">
        <v>206.52</v>
      </c>
      <c r="K248" s="14">
        <v>207.44200000000001</v>
      </c>
      <c r="L248" s="14">
        <v>203.61</v>
      </c>
      <c r="M248" s="14">
        <v>203.7</v>
      </c>
      <c r="N248" s="14">
        <v>205.54599999999999</v>
      </c>
      <c r="O248" s="14">
        <v>205.54900000000001</v>
      </c>
      <c r="P248" s="14">
        <v>134</v>
      </c>
      <c r="Q248" s="14">
        <v>7975</v>
      </c>
      <c r="R248" s="14">
        <v>1</v>
      </c>
      <c r="U248" s="12"/>
      <c r="V248" s="12"/>
      <c r="W248" s="12"/>
      <c r="X248" s="12"/>
      <c r="Y248" s="12"/>
      <c r="Z248" s="12"/>
    </row>
    <row r="249" spans="1:26" x14ac:dyDescent="0.25">
      <c r="B249" s="13" t="s">
        <v>84</v>
      </c>
      <c r="C249" s="14">
        <v>6</v>
      </c>
      <c r="D249" s="14">
        <v>6</v>
      </c>
      <c r="E249" s="14">
        <v>0</v>
      </c>
      <c r="F249" s="14">
        <v>1</v>
      </c>
      <c r="G249" s="14">
        <v>1</v>
      </c>
      <c r="H249" s="14">
        <v>1</v>
      </c>
      <c r="I249" s="14">
        <v>206.47800000000001</v>
      </c>
      <c r="J249" s="14">
        <v>205.755</v>
      </c>
      <c r="K249" s="14">
        <v>207.078</v>
      </c>
      <c r="L249" s="14">
        <v>204.703</v>
      </c>
      <c r="M249" s="14">
        <v>204.834</v>
      </c>
      <c r="N249" s="14">
        <v>205.56800000000001</v>
      </c>
      <c r="O249" s="14">
        <v>205.57599999999999</v>
      </c>
      <c r="P249" s="14">
        <v>155</v>
      </c>
      <c r="Q249" s="14">
        <v>7975</v>
      </c>
      <c r="R249" s="14">
        <v>1</v>
      </c>
      <c r="U249" s="12"/>
      <c r="V249" s="12"/>
      <c r="W249" s="12"/>
      <c r="X249" s="12"/>
      <c r="Y249" s="12"/>
      <c r="Z249" s="12"/>
    </row>
    <row r="250" spans="1:26" x14ac:dyDescent="0.25">
      <c r="B250" s="16" t="s">
        <v>85</v>
      </c>
      <c r="C250" s="14">
        <v>7</v>
      </c>
      <c r="D250" s="14">
        <v>5</v>
      </c>
      <c r="E250" s="14">
        <v>1</v>
      </c>
      <c r="F250" s="14">
        <v>0</v>
      </c>
      <c r="G250" s="14">
        <v>1</v>
      </c>
      <c r="H250" s="14">
        <v>2</v>
      </c>
      <c r="I250" s="14">
        <v>207.084</v>
      </c>
      <c r="J250" s="14">
        <v>205.399</v>
      </c>
      <c r="K250" s="14">
        <v>206.67599999999999</v>
      </c>
      <c r="L250" s="14">
        <v>204.96299999999999</v>
      </c>
      <c r="M250" s="14">
        <v>205.20699999999999</v>
      </c>
      <c r="N250" s="14">
        <v>205.39400000000001</v>
      </c>
      <c r="O250" s="14">
        <v>205.63300000000001</v>
      </c>
      <c r="P250" s="14">
        <v>166</v>
      </c>
      <c r="Q250" s="14">
        <v>7975</v>
      </c>
      <c r="R250" s="14">
        <v>2</v>
      </c>
      <c r="U250" s="12"/>
      <c r="V250" s="12"/>
      <c r="W250" s="12"/>
      <c r="X250" s="12"/>
      <c r="Y250" s="12"/>
      <c r="Z250" s="12"/>
    </row>
    <row r="251" spans="1:26" x14ac:dyDescent="0.25">
      <c r="B251" s="16" t="s">
        <v>86</v>
      </c>
      <c r="C251" s="14">
        <v>4</v>
      </c>
      <c r="D251" s="14">
        <v>5</v>
      </c>
      <c r="E251" s="14">
        <v>2</v>
      </c>
      <c r="F251" s="14">
        <v>0</v>
      </c>
      <c r="G251" s="14">
        <v>1</v>
      </c>
      <c r="H251" s="14">
        <v>2</v>
      </c>
      <c r="I251" s="14">
        <v>207.03</v>
      </c>
      <c r="J251" s="14">
        <v>205.63900000000001</v>
      </c>
      <c r="K251" s="14">
        <v>206.45699999999999</v>
      </c>
      <c r="L251" s="14">
        <v>205.495</v>
      </c>
      <c r="M251" s="14">
        <v>205.25399999999999</v>
      </c>
      <c r="N251" s="14">
        <v>205.91399999999999</v>
      </c>
      <c r="O251" s="14">
        <v>205.90799999999999</v>
      </c>
      <c r="P251" s="14">
        <v>175</v>
      </c>
      <c r="Q251" s="14">
        <v>7975</v>
      </c>
      <c r="R251" s="14">
        <v>2</v>
      </c>
      <c r="U251" s="12"/>
      <c r="V251" s="12"/>
      <c r="W251" s="12"/>
      <c r="X251" s="12"/>
      <c r="Y251" s="12"/>
      <c r="Z251" s="12"/>
    </row>
    <row r="252" spans="1:26" x14ac:dyDescent="0.25">
      <c r="B252" s="16" t="s">
        <v>87</v>
      </c>
      <c r="C252" s="14">
        <v>3</v>
      </c>
      <c r="D252" s="14">
        <v>4</v>
      </c>
      <c r="E252" s="14">
        <v>3</v>
      </c>
      <c r="F252" s="14">
        <v>0</v>
      </c>
      <c r="G252" s="14">
        <v>1</v>
      </c>
      <c r="H252" s="14">
        <v>2</v>
      </c>
      <c r="I252" s="14">
        <v>206.876</v>
      </c>
      <c r="J252" s="14">
        <v>205.61600000000001</v>
      </c>
      <c r="K252" s="14">
        <v>205.72800000000001</v>
      </c>
      <c r="L252" s="14">
        <v>207.232</v>
      </c>
      <c r="M252" s="14">
        <v>205.78399999999999</v>
      </c>
      <c r="N252" s="14">
        <v>206.44900000000001</v>
      </c>
      <c r="O252" s="14">
        <v>206.102</v>
      </c>
      <c r="P252" s="14">
        <v>168</v>
      </c>
      <c r="Q252" s="14">
        <v>7975</v>
      </c>
      <c r="R252" s="14">
        <v>2</v>
      </c>
      <c r="U252" s="12"/>
      <c r="V252" s="12"/>
      <c r="W252" s="12"/>
      <c r="X252" s="12"/>
      <c r="Y252" s="12"/>
      <c r="Z252" s="12"/>
    </row>
    <row r="253" spans="1:26" x14ac:dyDescent="0.25">
      <c r="B253" s="16" t="s">
        <v>88</v>
      </c>
      <c r="C253" s="14">
        <v>1</v>
      </c>
      <c r="D253" s="14">
        <v>2</v>
      </c>
      <c r="E253" s="14">
        <v>4</v>
      </c>
      <c r="F253" s="14">
        <v>0</v>
      </c>
      <c r="G253" s="14">
        <v>1</v>
      </c>
      <c r="H253" s="14">
        <v>2</v>
      </c>
      <c r="I253" s="14">
        <v>207.358</v>
      </c>
      <c r="J253" s="14">
        <v>206.03100000000001</v>
      </c>
      <c r="K253" s="14">
        <v>205.93299999999999</v>
      </c>
      <c r="L253" s="14">
        <v>207.065</v>
      </c>
      <c r="M253" s="14">
        <v>206.501</v>
      </c>
      <c r="N253" s="14">
        <v>206.56700000000001</v>
      </c>
      <c r="O253" s="14">
        <v>206.309</v>
      </c>
      <c r="P253" s="14">
        <v>163</v>
      </c>
      <c r="Q253" s="14">
        <v>7975</v>
      </c>
      <c r="R253" s="14">
        <v>2</v>
      </c>
      <c r="U253" s="12"/>
      <c r="V253" s="12"/>
      <c r="W253" s="12"/>
      <c r="X253" s="12"/>
      <c r="Y253" s="12"/>
      <c r="Z253" s="12"/>
    </row>
    <row r="254" spans="1:26" x14ac:dyDescent="0.25">
      <c r="B254" s="16" t="s">
        <v>89</v>
      </c>
      <c r="C254" s="14">
        <v>0</v>
      </c>
      <c r="D254" s="14">
        <v>1</v>
      </c>
      <c r="E254" s="14">
        <v>5</v>
      </c>
      <c r="F254" s="14">
        <v>0</v>
      </c>
      <c r="G254" s="14">
        <v>1</v>
      </c>
      <c r="H254" s="14">
        <v>2</v>
      </c>
      <c r="J254" s="14">
        <v>206.892</v>
      </c>
      <c r="K254" s="14">
        <v>206.06399999999999</v>
      </c>
      <c r="M254" s="14">
        <v>206.857</v>
      </c>
      <c r="N254" s="14">
        <v>206.85599999999999</v>
      </c>
      <c r="O254" s="14">
        <v>206.52</v>
      </c>
      <c r="P254" s="14">
        <v>152</v>
      </c>
      <c r="Q254" s="14">
        <v>7975</v>
      </c>
      <c r="R254" s="14">
        <v>1</v>
      </c>
      <c r="U254" s="12"/>
      <c r="V254" s="12"/>
      <c r="W254" s="12"/>
      <c r="X254" s="12"/>
      <c r="Y254" s="12"/>
      <c r="Z254" s="12"/>
    </row>
    <row r="255" spans="1:26" x14ac:dyDescent="0.25">
      <c r="A255" s="12" t="s">
        <v>41</v>
      </c>
      <c r="B255" s="28">
        <v>44070.125</v>
      </c>
      <c r="C255" s="14">
        <v>1</v>
      </c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P255" s="14">
        <v>1</v>
      </c>
      <c r="Q255" s="14">
        <v>2502</v>
      </c>
      <c r="R255" s="14">
        <v>0</v>
      </c>
      <c r="S255" s="15"/>
      <c r="T255" s="15"/>
      <c r="U255" s="15"/>
      <c r="V255" s="15"/>
      <c r="W255" s="15"/>
      <c r="X255" s="15"/>
      <c r="Y255" s="15"/>
      <c r="Z255" s="15"/>
    </row>
    <row r="256" spans="1:26" x14ac:dyDescent="0.25">
      <c r="B256" s="13" t="s">
        <v>79</v>
      </c>
      <c r="C256" s="14">
        <v>1</v>
      </c>
      <c r="D256" s="14">
        <v>0</v>
      </c>
      <c r="E256" s="14">
        <v>0</v>
      </c>
      <c r="F256" s="14">
        <v>0</v>
      </c>
      <c r="G256" s="14">
        <v>0</v>
      </c>
      <c r="H256" s="14">
        <v>0</v>
      </c>
      <c r="P256" s="14">
        <v>1</v>
      </c>
      <c r="Q256" s="14">
        <v>2502</v>
      </c>
      <c r="R256" s="14">
        <v>0</v>
      </c>
      <c r="U256" s="12"/>
      <c r="V256" s="12"/>
      <c r="W256" s="12"/>
      <c r="X256" s="12"/>
      <c r="Y256" s="12"/>
      <c r="Z256" s="12"/>
    </row>
    <row r="257" spans="1:26" x14ac:dyDescent="0.25">
      <c r="B257" s="16" t="s">
        <v>80</v>
      </c>
      <c r="C257" s="14">
        <v>1</v>
      </c>
      <c r="D257" s="14">
        <v>0</v>
      </c>
      <c r="E257" s="14">
        <v>0</v>
      </c>
      <c r="F257" s="14">
        <v>0</v>
      </c>
      <c r="G257" s="14">
        <v>0</v>
      </c>
      <c r="H257" s="14">
        <v>0</v>
      </c>
      <c r="P257" s="14">
        <v>1</v>
      </c>
      <c r="Q257" s="14">
        <v>2502</v>
      </c>
      <c r="R257" s="14">
        <v>0</v>
      </c>
      <c r="U257" s="12"/>
      <c r="V257" s="12"/>
      <c r="W257" s="12"/>
      <c r="X257" s="12"/>
      <c r="Y257" s="12"/>
      <c r="Z257" s="12"/>
    </row>
    <row r="258" spans="1:26" x14ac:dyDescent="0.25">
      <c r="B258" s="16" t="s">
        <v>81</v>
      </c>
      <c r="C258" s="14">
        <v>1</v>
      </c>
      <c r="D258" s="14">
        <v>0</v>
      </c>
      <c r="E258" s="14">
        <v>0</v>
      </c>
      <c r="F258" s="14">
        <v>0</v>
      </c>
      <c r="G258" s="14">
        <v>0</v>
      </c>
      <c r="H258" s="14">
        <v>0</v>
      </c>
      <c r="P258" s="14">
        <v>1</v>
      </c>
      <c r="Q258" s="14">
        <v>2502</v>
      </c>
      <c r="R258" s="14">
        <v>0</v>
      </c>
      <c r="U258" s="12"/>
      <c r="V258" s="12"/>
      <c r="W258" s="12"/>
      <c r="X258" s="12"/>
      <c r="Y258" s="12"/>
      <c r="Z258" s="12"/>
    </row>
    <row r="259" spans="1:26" x14ac:dyDescent="0.25">
      <c r="B259" s="16" t="s">
        <v>82</v>
      </c>
      <c r="C259" s="14">
        <v>1</v>
      </c>
      <c r="D259" s="14">
        <v>0</v>
      </c>
      <c r="E259" s="14">
        <v>0</v>
      </c>
      <c r="F259" s="14">
        <v>0</v>
      </c>
      <c r="G259" s="14">
        <v>0</v>
      </c>
      <c r="H259" s="14">
        <v>0</v>
      </c>
      <c r="P259" s="14">
        <v>1</v>
      </c>
      <c r="Q259" s="14">
        <v>2502</v>
      </c>
      <c r="R259" s="14">
        <v>0</v>
      </c>
      <c r="U259" s="12"/>
      <c r="V259" s="12"/>
      <c r="W259" s="12"/>
      <c r="X259" s="12"/>
      <c r="Y259" s="12"/>
      <c r="Z259" s="12"/>
    </row>
    <row r="260" spans="1:26" x14ac:dyDescent="0.25">
      <c r="B260" s="16" t="s">
        <v>83</v>
      </c>
      <c r="C260" s="14">
        <v>1</v>
      </c>
      <c r="D260" s="14">
        <v>0</v>
      </c>
      <c r="E260" s="14">
        <v>0</v>
      </c>
      <c r="F260" s="14">
        <v>0</v>
      </c>
      <c r="G260" s="14">
        <v>0</v>
      </c>
      <c r="H260" s="14">
        <v>0</v>
      </c>
      <c r="P260" s="14">
        <v>1</v>
      </c>
      <c r="Q260" s="14">
        <v>2502</v>
      </c>
      <c r="R260" s="14">
        <v>0</v>
      </c>
      <c r="U260" s="12"/>
      <c r="V260" s="12"/>
      <c r="W260" s="12"/>
      <c r="X260" s="12"/>
      <c r="Y260" s="12"/>
      <c r="Z260" s="12"/>
    </row>
    <row r="261" spans="1:26" x14ac:dyDescent="0.25">
      <c r="B261" s="13" t="s">
        <v>84</v>
      </c>
      <c r="C261" s="14">
        <v>1</v>
      </c>
      <c r="D261" s="14">
        <v>0</v>
      </c>
      <c r="E261" s="14">
        <v>0</v>
      </c>
      <c r="F261" s="14">
        <v>0</v>
      </c>
      <c r="G261" s="14">
        <v>0</v>
      </c>
      <c r="H261" s="14">
        <v>0</v>
      </c>
      <c r="P261" s="14">
        <v>1</v>
      </c>
      <c r="Q261" s="14">
        <v>2502</v>
      </c>
      <c r="R261" s="14">
        <v>0</v>
      </c>
      <c r="U261" s="12"/>
      <c r="V261" s="12"/>
      <c r="W261" s="12"/>
      <c r="X261" s="12"/>
      <c r="Y261" s="12"/>
      <c r="Z261" s="12"/>
    </row>
    <row r="262" spans="1:26" x14ac:dyDescent="0.25">
      <c r="B262" s="16" t="s">
        <v>85</v>
      </c>
      <c r="C262" s="14">
        <v>1</v>
      </c>
      <c r="D262" s="14">
        <v>0</v>
      </c>
      <c r="E262" s="14">
        <v>0</v>
      </c>
      <c r="F262" s="14">
        <v>0</v>
      </c>
      <c r="G262" s="14">
        <v>0</v>
      </c>
      <c r="H262" s="14">
        <v>0</v>
      </c>
      <c r="P262" s="14">
        <v>1</v>
      </c>
      <c r="Q262" s="14">
        <v>2502</v>
      </c>
      <c r="R262" s="14">
        <v>0</v>
      </c>
      <c r="U262" s="12"/>
      <c r="V262" s="12"/>
      <c r="W262" s="12"/>
      <c r="X262" s="12"/>
      <c r="Y262" s="12"/>
      <c r="Z262" s="12"/>
    </row>
    <row r="263" spans="1:26" x14ac:dyDescent="0.25">
      <c r="B263" s="16" t="s">
        <v>86</v>
      </c>
      <c r="C263" s="14">
        <v>1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P263" s="14">
        <v>1</v>
      </c>
      <c r="Q263" s="14">
        <v>2502</v>
      </c>
      <c r="R263" s="14">
        <v>0</v>
      </c>
      <c r="U263" s="12"/>
      <c r="V263" s="12"/>
      <c r="W263" s="12"/>
      <c r="X263" s="12"/>
      <c r="Y263" s="12"/>
      <c r="Z263" s="12"/>
    </row>
    <row r="264" spans="1:26" x14ac:dyDescent="0.25">
      <c r="B264" s="16" t="s">
        <v>87</v>
      </c>
      <c r="C264" s="14">
        <v>1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P264" s="14">
        <v>1</v>
      </c>
      <c r="Q264" s="14">
        <v>2502</v>
      </c>
      <c r="R264" s="14">
        <v>0</v>
      </c>
      <c r="U264" s="12"/>
      <c r="V264" s="12"/>
      <c r="W264" s="12"/>
      <c r="X264" s="12"/>
      <c r="Y264" s="12"/>
      <c r="Z264" s="12"/>
    </row>
    <row r="265" spans="1:26" x14ac:dyDescent="0.25">
      <c r="B265" s="16" t="s">
        <v>88</v>
      </c>
      <c r="C265" s="14">
        <v>1</v>
      </c>
      <c r="D265" s="14">
        <v>0</v>
      </c>
      <c r="E265" s="14">
        <v>0</v>
      </c>
      <c r="F265" s="14">
        <v>0</v>
      </c>
      <c r="G265" s="14">
        <v>0</v>
      </c>
      <c r="H265" s="14">
        <v>0</v>
      </c>
      <c r="P265" s="14">
        <v>1</v>
      </c>
      <c r="Q265" s="14">
        <v>2502</v>
      </c>
      <c r="R265" s="14">
        <v>0</v>
      </c>
      <c r="U265" s="12"/>
      <c r="V265" s="12"/>
      <c r="W265" s="12"/>
      <c r="X265" s="12"/>
      <c r="Y265" s="12"/>
      <c r="Z265" s="12"/>
    </row>
    <row r="266" spans="1:26" x14ac:dyDescent="0.25">
      <c r="B266" s="16" t="s">
        <v>89</v>
      </c>
      <c r="C266" s="14">
        <v>1</v>
      </c>
      <c r="D266" s="14">
        <v>0</v>
      </c>
      <c r="E266" s="14">
        <v>0</v>
      </c>
      <c r="F266" s="14">
        <v>0</v>
      </c>
      <c r="G266" s="14">
        <v>0</v>
      </c>
      <c r="H266" s="14">
        <v>0</v>
      </c>
      <c r="P266" s="14">
        <v>1</v>
      </c>
      <c r="Q266" s="14">
        <v>2502</v>
      </c>
      <c r="R266" s="14">
        <v>0</v>
      </c>
      <c r="U266" s="12"/>
      <c r="V266" s="12"/>
      <c r="W266" s="12"/>
      <c r="X266" s="12"/>
      <c r="Y266" s="12"/>
      <c r="Z266" s="12"/>
    </row>
    <row r="267" spans="1:26" x14ac:dyDescent="0.25">
      <c r="A267" s="12" t="s">
        <v>40</v>
      </c>
      <c r="B267" s="28">
        <v>44081.125</v>
      </c>
      <c r="C267" s="14">
        <v>0</v>
      </c>
      <c r="D267" s="14">
        <v>6</v>
      </c>
      <c r="E267" s="14">
        <v>1</v>
      </c>
      <c r="F267" s="14">
        <v>0</v>
      </c>
      <c r="G267" s="14">
        <v>3</v>
      </c>
      <c r="H267" s="14">
        <v>0</v>
      </c>
      <c r="J267" s="14">
        <v>205.99199999999999</v>
      </c>
      <c r="K267" s="14">
        <v>206.60300000000001</v>
      </c>
      <c r="L267" s="14">
        <v>206.63499999999999</v>
      </c>
      <c r="M267" s="14">
        <v>206.55799999999999</v>
      </c>
      <c r="N267" s="14">
        <v>207.74</v>
      </c>
      <c r="O267" s="14">
        <v>206.48099999999999</v>
      </c>
      <c r="P267" s="14">
        <v>70</v>
      </c>
      <c r="Q267" s="14">
        <v>3696</v>
      </c>
      <c r="R267" s="14">
        <v>1</v>
      </c>
      <c r="S267" s="15"/>
      <c r="T267" s="15"/>
      <c r="U267" s="15"/>
      <c r="V267" s="15"/>
      <c r="W267" s="15"/>
      <c r="X267" s="15"/>
      <c r="Y267" s="15"/>
      <c r="Z267" s="15"/>
    </row>
    <row r="268" spans="1:26" x14ac:dyDescent="0.25">
      <c r="B268" s="13" t="s">
        <v>79</v>
      </c>
      <c r="C268" s="14">
        <v>0</v>
      </c>
      <c r="D268" s="14">
        <v>0</v>
      </c>
      <c r="E268" s="14">
        <v>4</v>
      </c>
      <c r="F268" s="14">
        <v>2</v>
      </c>
      <c r="G268" s="14">
        <v>0</v>
      </c>
      <c r="H268" s="14">
        <v>1</v>
      </c>
      <c r="K268" s="14">
        <v>206.547</v>
      </c>
      <c r="L268" s="14">
        <v>207.40600000000001</v>
      </c>
      <c r="M268" s="14">
        <v>207.93700000000001</v>
      </c>
      <c r="N268" s="14">
        <v>206.84299999999999</v>
      </c>
      <c r="O268" s="14">
        <v>206.935</v>
      </c>
      <c r="P268" s="14">
        <v>63</v>
      </c>
      <c r="Q268" s="14">
        <v>3696</v>
      </c>
      <c r="R268" s="14">
        <v>1</v>
      </c>
      <c r="U268" s="12"/>
      <c r="V268" s="12"/>
      <c r="W268" s="12"/>
      <c r="X268" s="12"/>
      <c r="Y268" s="12"/>
      <c r="Z268" s="12"/>
    </row>
    <row r="269" spans="1:26" x14ac:dyDescent="0.25">
      <c r="B269" s="16" t="s">
        <v>80</v>
      </c>
      <c r="C269" s="14">
        <v>0</v>
      </c>
      <c r="D269" s="14">
        <v>0</v>
      </c>
      <c r="E269" s="14">
        <v>5</v>
      </c>
      <c r="F269" s="14">
        <v>1</v>
      </c>
      <c r="G269" s="14">
        <v>0</v>
      </c>
      <c r="H269" s="14">
        <v>2</v>
      </c>
      <c r="J269" s="14">
        <v>207.53</v>
      </c>
      <c r="K269" s="14">
        <v>206.71100000000001</v>
      </c>
      <c r="L269" s="14">
        <v>207.48500000000001</v>
      </c>
      <c r="M269" s="14">
        <v>207.63800000000001</v>
      </c>
      <c r="N269" s="14">
        <v>207.21100000000001</v>
      </c>
      <c r="O269" s="14">
        <v>207.09200000000001</v>
      </c>
      <c r="P269" s="14">
        <v>67</v>
      </c>
      <c r="Q269" s="14">
        <v>3696</v>
      </c>
      <c r="R269" s="14">
        <v>1</v>
      </c>
      <c r="U269" s="12"/>
      <c r="V269" s="12"/>
      <c r="W269" s="12"/>
      <c r="X269" s="12"/>
      <c r="Y269" s="12"/>
      <c r="Z269" s="12"/>
    </row>
    <row r="270" spans="1:26" x14ac:dyDescent="0.25">
      <c r="B270" s="16" t="s">
        <v>81</v>
      </c>
      <c r="C270" s="14">
        <v>0</v>
      </c>
      <c r="D270" s="14">
        <v>1</v>
      </c>
      <c r="E270" s="14">
        <v>5</v>
      </c>
      <c r="F270" s="14">
        <v>1</v>
      </c>
      <c r="G270" s="14">
        <v>0</v>
      </c>
      <c r="H270" s="14">
        <v>1</v>
      </c>
      <c r="J270" s="14">
        <v>206.828</v>
      </c>
      <c r="K270" s="14">
        <v>206.66399999999999</v>
      </c>
      <c r="L270" s="14">
        <v>207.22</v>
      </c>
      <c r="M270" s="14">
        <v>207.702</v>
      </c>
      <c r="N270" s="14">
        <v>207.38300000000001</v>
      </c>
      <c r="O270" s="14">
        <v>207.07499999999999</v>
      </c>
      <c r="P270" s="14">
        <v>71</v>
      </c>
      <c r="Q270" s="14">
        <v>3696</v>
      </c>
      <c r="R270" s="14">
        <v>1</v>
      </c>
      <c r="U270" s="12"/>
      <c r="V270" s="12"/>
      <c r="W270" s="12"/>
      <c r="X270" s="12"/>
      <c r="Y270" s="12"/>
      <c r="Z270" s="12"/>
    </row>
    <row r="271" spans="1:26" x14ac:dyDescent="0.25">
      <c r="B271" s="16" t="s">
        <v>82</v>
      </c>
      <c r="C271" s="14">
        <v>0</v>
      </c>
      <c r="D271" s="14">
        <v>2</v>
      </c>
      <c r="E271" s="14">
        <v>4</v>
      </c>
      <c r="F271" s="14">
        <v>0</v>
      </c>
      <c r="G271" s="14">
        <v>1</v>
      </c>
      <c r="H271" s="14">
        <v>0</v>
      </c>
      <c r="J271" s="14">
        <v>206.22399999999999</v>
      </c>
      <c r="K271" s="14">
        <v>206.40100000000001</v>
      </c>
      <c r="L271" s="14">
        <v>206.911</v>
      </c>
      <c r="M271" s="14">
        <v>207.09299999999999</v>
      </c>
      <c r="N271" s="14">
        <v>207.39</v>
      </c>
      <c r="O271" s="14">
        <v>206.73400000000001</v>
      </c>
      <c r="P271" s="14">
        <v>60</v>
      </c>
      <c r="Q271" s="14">
        <v>3696</v>
      </c>
      <c r="R271" s="14">
        <v>1</v>
      </c>
      <c r="U271" s="12"/>
      <c r="V271" s="12"/>
      <c r="W271" s="12"/>
      <c r="X271" s="12"/>
      <c r="Y271" s="12"/>
      <c r="Z271" s="12"/>
    </row>
    <row r="272" spans="1:26" x14ac:dyDescent="0.25">
      <c r="B272" s="16" t="s">
        <v>83</v>
      </c>
      <c r="C272" s="14">
        <v>0</v>
      </c>
      <c r="D272" s="14">
        <v>7</v>
      </c>
      <c r="E272" s="14">
        <v>1</v>
      </c>
      <c r="F272" s="14">
        <v>0</v>
      </c>
      <c r="G272" s="14">
        <v>3</v>
      </c>
      <c r="H272" s="14">
        <v>0</v>
      </c>
      <c r="J272" s="14">
        <v>205.72800000000001</v>
      </c>
      <c r="K272" s="14">
        <v>206.71299999999999</v>
      </c>
      <c r="L272" s="14">
        <v>206.84200000000001</v>
      </c>
      <c r="M272" s="14">
        <v>206.41399999999999</v>
      </c>
      <c r="N272" s="14">
        <v>207.57</v>
      </c>
      <c r="O272" s="14">
        <v>206.333</v>
      </c>
      <c r="P272" s="14">
        <v>71</v>
      </c>
      <c r="Q272" s="14">
        <v>3696</v>
      </c>
      <c r="R272" s="14">
        <v>1</v>
      </c>
      <c r="U272" s="12"/>
      <c r="V272" s="12"/>
      <c r="W272" s="12"/>
      <c r="X272" s="12"/>
      <c r="Y272" s="12"/>
      <c r="Z272" s="12"/>
    </row>
    <row r="273" spans="1:26" x14ac:dyDescent="0.25">
      <c r="B273" s="13" t="s">
        <v>84</v>
      </c>
      <c r="C273" s="14">
        <v>0</v>
      </c>
      <c r="D273" s="14">
        <v>3</v>
      </c>
      <c r="E273" s="14">
        <v>2</v>
      </c>
      <c r="F273" s="14">
        <v>0</v>
      </c>
      <c r="G273" s="14">
        <v>3</v>
      </c>
      <c r="H273" s="14">
        <v>0</v>
      </c>
      <c r="J273" s="14">
        <v>206.54900000000001</v>
      </c>
      <c r="K273" s="14">
        <v>206.727</v>
      </c>
      <c r="M273" s="14">
        <v>206.91300000000001</v>
      </c>
      <c r="N273" s="14">
        <v>207.50800000000001</v>
      </c>
      <c r="O273" s="14">
        <v>206.90899999999999</v>
      </c>
      <c r="P273" s="14">
        <v>69</v>
      </c>
      <c r="Q273" s="14">
        <v>3696</v>
      </c>
      <c r="R273" s="14">
        <v>1</v>
      </c>
      <c r="U273" s="12"/>
      <c r="V273" s="12"/>
      <c r="W273" s="12"/>
      <c r="X273" s="12"/>
      <c r="Y273" s="12"/>
      <c r="Z273" s="12"/>
    </row>
    <row r="274" spans="1:26" x14ac:dyDescent="0.25">
      <c r="B274" s="16" t="s">
        <v>85</v>
      </c>
      <c r="C274" s="14">
        <v>0</v>
      </c>
      <c r="D274" s="14">
        <v>0</v>
      </c>
      <c r="E274" s="14">
        <v>1</v>
      </c>
      <c r="F274" s="14">
        <v>0</v>
      </c>
      <c r="G274" s="14">
        <v>2</v>
      </c>
      <c r="H274" s="14">
        <v>0</v>
      </c>
      <c r="J274" s="14">
        <v>207.32</v>
      </c>
      <c r="K274" s="14">
        <v>206.374</v>
      </c>
      <c r="L274" s="14">
        <v>207.66</v>
      </c>
      <c r="M274" s="14">
        <v>207.245</v>
      </c>
      <c r="N274" s="14">
        <v>207.67599999999999</v>
      </c>
      <c r="O274" s="14">
        <v>207.131</v>
      </c>
      <c r="P274" s="14">
        <v>42</v>
      </c>
      <c r="Q274" s="14">
        <v>3696</v>
      </c>
      <c r="R274" s="14">
        <v>1</v>
      </c>
      <c r="U274" s="12"/>
      <c r="V274" s="12"/>
      <c r="W274" s="12"/>
      <c r="X274" s="12"/>
      <c r="Y274" s="12"/>
      <c r="Z274" s="12"/>
    </row>
    <row r="275" spans="1:26" x14ac:dyDescent="0.25">
      <c r="B275" s="16" t="s">
        <v>86</v>
      </c>
      <c r="C275" s="14">
        <v>0</v>
      </c>
      <c r="D275" s="14">
        <v>0</v>
      </c>
      <c r="E275" s="14">
        <v>1</v>
      </c>
      <c r="F275" s="14">
        <v>0</v>
      </c>
      <c r="G275" s="14">
        <v>0</v>
      </c>
      <c r="H275" s="14">
        <v>0</v>
      </c>
      <c r="K275" s="14">
        <v>206.857</v>
      </c>
      <c r="L275" s="14">
        <v>207.74</v>
      </c>
      <c r="M275" s="14">
        <v>207.49799999999999</v>
      </c>
      <c r="N275" s="14">
        <v>207.71899999999999</v>
      </c>
      <c r="O275" s="14">
        <v>207.40100000000001</v>
      </c>
      <c r="P275" s="14">
        <v>23</v>
      </c>
      <c r="Q275" s="14">
        <v>3696</v>
      </c>
      <c r="R275" s="14">
        <v>0</v>
      </c>
      <c r="U275" s="12"/>
      <c r="V275" s="12"/>
      <c r="W275" s="12"/>
      <c r="X275" s="12"/>
      <c r="Y275" s="12"/>
      <c r="Z275" s="12"/>
    </row>
    <row r="276" spans="1:26" x14ac:dyDescent="0.25">
      <c r="B276" s="16" t="s">
        <v>87</v>
      </c>
      <c r="C276" s="14">
        <v>0</v>
      </c>
      <c r="D276" s="14">
        <v>0</v>
      </c>
      <c r="E276" s="14">
        <v>0</v>
      </c>
      <c r="F276" s="14">
        <v>1</v>
      </c>
      <c r="G276" s="14">
        <v>0</v>
      </c>
      <c r="H276" s="14">
        <v>1</v>
      </c>
      <c r="K276" s="14">
        <v>207.10499999999999</v>
      </c>
      <c r="L276" s="14">
        <v>206.82400000000001</v>
      </c>
      <c r="M276" s="14">
        <v>207.84700000000001</v>
      </c>
      <c r="N276" s="14">
        <v>207.541</v>
      </c>
      <c r="O276" s="14">
        <v>207.39699999999999</v>
      </c>
      <c r="P276" s="14">
        <v>31</v>
      </c>
      <c r="Q276" s="14">
        <v>3696</v>
      </c>
      <c r="R276" s="14">
        <v>0</v>
      </c>
      <c r="U276" s="12"/>
      <c r="V276" s="12"/>
      <c r="W276" s="12"/>
      <c r="X276" s="12"/>
      <c r="Y276" s="12"/>
      <c r="Z276" s="12"/>
    </row>
    <row r="277" spans="1:26" x14ac:dyDescent="0.25">
      <c r="B277" s="16" t="s">
        <v>88</v>
      </c>
      <c r="C277" s="14">
        <v>0</v>
      </c>
      <c r="D277" s="14">
        <v>0</v>
      </c>
      <c r="E277" s="14">
        <v>0</v>
      </c>
      <c r="F277" s="14">
        <v>0</v>
      </c>
      <c r="G277" s="14">
        <v>0</v>
      </c>
      <c r="H277" s="14">
        <v>1</v>
      </c>
      <c r="L277" s="14">
        <v>206.22</v>
      </c>
      <c r="M277" s="14">
        <v>207.834</v>
      </c>
      <c r="N277" s="14">
        <v>207.53700000000001</v>
      </c>
      <c r="O277" s="14">
        <v>207.352</v>
      </c>
      <c r="P277" s="14">
        <v>37</v>
      </c>
      <c r="Q277" s="14">
        <v>3696</v>
      </c>
      <c r="R277" s="14">
        <v>1</v>
      </c>
      <c r="U277" s="12"/>
      <c r="V277" s="12"/>
      <c r="W277" s="12"/>
      <c r="X277" s="12"/>
      <c r="Y277" s="12"/>
      <c r="Z277" s="12"/>
    </row>
    <row r="278" spans="1:26" x14ac:dyDescent="0.25">
      <c r="B278" s="16" t="s">
        <v>89</v>
      </c>
      <c r="C278" s="14">
        <v>0</v>
      </c>
      <c r="D278" s="14">
        <v>0</v>
      </c>
      <c r="E278" s="14">
        <v>0</v>
      </c>
      <c r="F278" s="14">
        <v>1</v>
      </c>
      <c r="G278" s="14">
        <v>0</v>
      </c>
      <c r="H278" s="14">
        <v>0</v>
      </c>
      <c r="L278" s="14">
        <v>206.58600000000001</v>
      </c>
      <c r="M278" s="14">
        <v>207.64400000000001</v>
      </c>
      <c r="N278" s="14">
        <v>207.595</v>
      </c>
      <c r="O278" s="14">
        <v>207.238</v>
      </c>
      <c r="P278" s="14">
        <v>30</v>
      </c>
      <c r="Q278" s="14">
        <v>3696</v>
      </c>
      <c r="R278" s="14">
        <v>0</v>
      </c>
      <c r="U278" s="12"/>
      <c r="V278" s="12"/>
      <c r="W278" s="12"/>
      <c r="X278" s="12"/>
      <c r="Y278" s="12"/>
      <c r="Z278" s="12"/>
    </row>
    <row r="279" spans="1:26" x14ac:dyDescent="0.25">
      <c r="A279" s="12" t="s">
        <v>1</v>
      </c>
      <c r="B279" s="28">
        <v>42995.125</v>
      </c>
      <c r="C279" s="14">
        <v>27</v>
      </c>
      <c r="D279" s="14">
        <v>32</v>
      </c>
      <c r="E279" s="14">
        <v>15</v>
      </c>
      <c r="F279" s="14">
        <v>1</v>
      </c>
      <c r="G279" s="14">
        <v>0</v>
      </c>
      <c r="H279" s="14">
        <v>0</v>
      </c>
      <c r="I279" s="14">
        <v>205.83799999999999</v>
      </c>
      <c r="J279" s="14">
        <v>202.33099999999999</v>
      </c>
      <c r="K279" s="14">
        <v>205.59399999999999</v>
      </c>
      <c r="L279" s="14">
        <v>206.20400000000001</v>
      </c>
      <c r="O279" s="14">
        <v>204.15100000000001</v>
      </c>
      <c r="P279" s="14">
        <v>1673</v>
      </c>
      <c r="Q279" s="14">
        <v>28200</v>
      </c>
      <c r="R279" s="14">
        <v>5</v>
      </c>
      <c r="S279" s="15"/>
      <c r="T279" s="15"/>
      <c r="U279" s="15"/>
      <c r="V279" s="15"/>
      <c r="W279" s="15"/>
      <c r="X279" s="15"/>
      <c r="Y279" s="15"/>
      <c r="Z279" s="15"/>
    </row>
    <row r="280" spans="1:26" x14ac:dyDescent="0.25">
      <c r="B280" s="13" t="s">
        <v>79</v>
      </c>
      <c r="C280" s="14">
        <v>41</v>
      </c>
      <c r="D280" s="14">
        <v>27</v>
      </c>
      <c r="E280" s="14">
        <v>9</v>
      </c>
      <c r="F280" s="14">
        <v>0</v>
      </c>
      <c r="G280" s="14">
        <v>0</v>
      </c>
      <c r="H280" s="14">
        <v>0</v>
      </c>
      <c r="I280" s="14">
        <v>205.69900000000001</v>
      </c>
      <c r="J280" s="14">
        <v>203.28100000000001</v>
      </c>
      <c r="K280" s="14">
        <v>205.672</v>
      </c>
      <c r="L280" s="14">
        <v>207.35300000000001</v>
      </c>
      <c r="O280" s="14">
        <v>204.53100000000001</v>
      </c>
      <c r="P280" s="14">
        <v>1342</v>
      </c>
      <c r="Q280" s="14">
        <v>28200</v>
      </c>
      <c r="R280" s="14">
        <v>4</v>
      </c>
      <c r="U280" s="12"/>
      <c r="V280" s="12"/>
      <c r="W280" s="12"/>
      <c r="X280" s="12"/>
      <c r="Y280" s="12"/>
      <c r="Z280" s="12"/>
    </row>
    <row r="281" spans="1:26" x14ac:dyDescent="0.25">
      <c r="B281" s="16" t="s">
        <v>80</v>
      </c>
      <c r="C281" s="14">
        <v>41</v>
      </c>
      <c r="D281" s="14">
        <v>28</v>
      </c>
      <c r="E281" s="14">
        <v>9</v>
      </c>
      <c r="F281" s="14">
        <v>0</v>
      </c>
      <c r="G281" s="14">
        <v>0</v>
      </c>
      <c r="H281" s="14">
        <v>0</v>
      </c>
      <c r="I281" s="14">
        <v>205.71700000000001</v>
      </c>
      <c r="J281" s="14">
        <v>203.166</v>
      </c>
      <c r="K281" s="14">
        <v>205.60599999999999</v>
      </c>
      <c r="L281" s="14">
        <v>207.357</v>
      </c>
      <c r="O281" s="14">
        <v>204.511</v>
      </c>
      <c r="P281" s="14">
        <v>1425</v>
      </c>
      <c r="Q281" s="14">
        <v>28200</v>
      </c>
      <c r="R281" s="14">
        <v>5</v>
      </c>
      <c r="U281" s="12"/>
      <c r="V281" s="12"/>
      <c r="W281" s="12"/>
      <c r="X281" s="12"/>
      <c r="Y281" s="12"/>
      <c r="Z281" s="12"/>
    </row>
    <row r="282" spans="1:26" x14ac:dyDescent="0.25">
      <c r="B282" s="16" t="s">
        <v>81</v>
      </c>
      <c r="C282" s="14">
        <v>40</v>
      </c>
      <c r="D282" s="14">
        <v>30</v>
      </c>
      <c r="E282" s="14">
        <v>10</v>
      </c>
      <c r="F282" s="14">
        <v>0</v>
      </c>
      <c r="G282" s="14">
        <v>0</v>
      </c>
      <c r="H282" s="14">
        <v>0</v>
      </c>
      <c r="I282" s="14">
        <v>205.66300000000001</v>
      </c>
      <c r="J282" s="14">
        <v>203.12299999999999</v>
      </c>
      <c r="K282" s="14">
        <v>205.41499999999999</v>
      </c>
      <c r="L282" s="14">
        <v>207.28700000000001</v>
      </c>
      <c r="O282" s="14">
        <v>204.41</v>
      </c>
      <c r="P282" s="14">
        <v>1471</v>
      </c>
      <c r="Q282" s="14">
        <v>28200</v>
      </c>
      <c r="R282" s="14">
        <v>5</v>
      </c>
      <c r="U282" s="12"/>
      <c r="V282" s="12"/>
      <c r="W282" s="12"/>
      <c r="X282" s="12"/>
      <c r="Y282" s="12"/>
      <c r="Z282" s="12"/>
    </row>
    <row r="283" spans="1:26" x14ac:dyDescent="0.25">
      <c r="B283" s="16" t="s">
        <v>82</v>
      </c>
      <c r="C283" s="14">
        <v>38</v>
      </c>
      <c r="D283" s="14">
        <v>31</v>
      </c>
      <c r="E283" s="14">
        <v>12</v>
      </c>
      <c r="F283" s="14">
        <v>0</v>
      </c>
      <c r="G283" s="14">
        <v>0</v>
      </c>
      <c r="H283" s="14">
        <v>0</v>
      </c>
      <c r="I283" s="14">
        <v>205.72399999999999</v>
      </c>
      <c r="J283" s="14">
        <v>203.00899999999999</v>
      </c>
      <c r="K283" s="14">
        <v>205.584</v>
      </c>
      <c r="L283" s="14">
        <v>207.607</v>
      </c>
      <c r="N283" s="14">
        <v>207.06</v>
      </c>
      <c r="O283" s="14">
        <v>204.41900000000001</v>
      </c>
      <c r="P283" s="14">
        <v>1548</v>
      </c>
      <c r="Q283" s="14">
        <v>28200</v>
      </c>
      <c r="R283" s="14">
        <v>5</v>
      </c>
      <c r="U283" s="12"/>
      <c r="V283" s="12"/>
      <c r="W283" s="12"/>
      <c r="X283" s="12"/>
      <c r="Y283" s="12"/>
      <c r="Z283" s="12"/>
    </row>
    <row r="284" spans="1:26" x14ac:dyDescent="0.25">
      <c r="B284" s="16" t="s">
        <v>83</v>
      </c>
      <c r="C284" s="14">
        <v>31</v>
      </c>
      <c r="D284" s="14">
        <v>32</v>
      </c>
      <c r="E284" s="14">
        <v>14</v>
      </c>
      <c r="F284" s="14">
        <v>0</v>
      </c>
      <c r="G284" s="14">
        <v>0</v>
      </c>
      <c r="H284" s="14">
        <v>0</v>
      </c>
      <c r="I284" s="14">
        <v>205.77099999999999</v>
      </c>
      <c r="J284" s="14">
        <v>202.48599999999999</v>
      </c>
      <c r="K284" s="14">
        <v>205.61500000000001</v>
      </c>
      <c r="L284" s="14">
        <v>207.161</v>
      </c>
      <c r="O284" s="14">
        <v>204.18100000000001</v>
      </c>
      <c r="P284" s="14">
        <v>1619</v>
      </c>
      <c r="Q284" s="14">
        <v>28200</v>
      </c>
      <c r="R284" s="14">
        <v>5</v>
      </c>
      <c r="U284" s="12"/>
      <c r="V284" s="12"/>
      <c r="W284" s="12"/>
      <c r="X284" s="12"/>
      <c r="Y284" s="12"/>
      <c r="Z284" s="12"/>
    </row>
    <row r="285" spans="1:26" x14ac:dyDescent="0.25">
      <c r="B285" s="13" t="s">
        <v>84</v>
      </c>
      <c r="C285" s="14">
        <v>20</v>
      </c>
      <c r="D285" s="14">
        <v>31</v>
      </c>
      <c r="E285" s="14">
        <v>15</v>
      </c>
      <c r="F285" s="14">
        <v>2</v>
      </c>
      <c r="G285" s="14">
        <v>0</v>
      </c>
      <c r="H285" s="14">
        <v>0</v>
      </c>
      <c r="I285" s="14">
        <v>205.6</v>
      </c>
      <c r="J285" s="14">
        <v>202.238</v>
      </c>
      <c r="K285" s="14">
        <v>204.96100000000001</v>
      </c>
      <c r="L285" s="14">
        <v>206.33199999999999</v>
      </c>
      <c r="O285" s="14">
        <v>203.92099999999999</v>
      </c>
      <c r="P285" s="14">
        <v>1655</v>
      </c>
      <c r="Q285" s="14">
        <v>28200</v>
      </c>
      <c r="R285" s="14">
        <v>5</v>
      </c>
      <c r="U285" s="12"/>
      <c r="V285" s="12"/>
      <c r="W285" s="12"/>
      <c r="X285" s="12"/>
      <c r="Y285" s="12"/>
      <c r="Z285" s="12"/>
    </row>
    <row r="286" spans="1:26" x14ac:dyDescent="0.25">
      <c r="B286" s="16" t="s">
        <v>85</v>
      </c>
      <c r="C286" s="14">
        <v>17</v>
      </c>
      <c r="D286" s="14">
        <v>29</v>
      </c>
      <c r="E286" s="14">
        <v>15</v>
      </c>
      <c r="F286" s="14">
        <v>3</v>
      </c>
      <c r="G286" s="14">
        <v>0</v>
      </c>
      <c r="H286" s="14">
        <v>0</v>
      </c>
      <c r="I286" s="14">
        <v>205.62299999999999</v>
      </c>
      <c r="J286" s="14">
        <v>202.13900000000001</v>
      </c>
      <c r="K286" s="14">
        <v>203.88</v>
      </c>
      <c r="L286" s="14">
        <v>206.68700000000001</v>
      </c>
      <c r="O286" s="14">
        <v>203.619</v>
      </c>
      <c r="P286" s="14">
        <v>1623</v>
      </c>
      <c r="Q286" s="14">
        <v>28200</v>
      </c>
      <c r="R286" s="14">
        <v>5</v>
      </c>
      <c r="U286" s="12"/>
      <c r="V286" s="12"/>
      <c r="W286" s="12"/>
      <c r="X286" s="12"/>
      <c r="Y286" s="12"/>
      <c r="Z286" s="12"/>
    </row>
    <row r="287" spans="1:26" x14ac:dyDescent="0.25">
      <c r="B287" s="16" t="s">
        <v>86</v>
      </c>
      <c r="C287" s="14">
        <v>14</v>
      </c>
      <c r="D287" s="14">
        <v>26</v>
      </c>
      <c r="E287" s="14">
        <v>16</v>
      </c>
      <c r="F287" s="14">
        <v>3</v>
      </c>
      <c r="G287" s="14">
        <v>0</v>
      </c>
      <c r="H287" s="14">
        <v>0</v>
      </c>
      <c r="I287" s="14">
        <v>205.58</v>
      </c>
      <c r="J287" s="14">
        <v>202.14599999999999</v>
      </c>
      <c r="K287" s="14">
        <v>202.72</v>
      </c>
      <c r="L287" s="14">
        <v>206.94800000000001</v>
      </c>
      <c r="O287" s="14">
        <v>203.274</v>
      </c>
      <c r="P287" s="14">
        <v>1595</v>
      </c>
      <c r="Q287" s="14">
        <v>28200</v>
      </c>
      <c r="R287" s="14">
        <v>5</v>
      </c>
      <c r="U287" s="12"/>
      <c r="V287" s="12"/>
      <c r="W287" s="12"/>
      <c r="X287" s="12"/>
      <c r="Y287" s="12"/>
      <c r="Z287" s="12"/>
    </row>
    <row r="288" spans="1:26" x14ac:dyDescent="0.25">
      <c r="B288" s="16" t="s">
        <v>87</v>
      </c>
      <c r="C288" s="14">
        <v>13</v>
      </c>
      <c r="D288" s="14">
        <v>25</v>
      </c>
      <c r="E288" s="14">
        <v>17</v>
      </c>
      <c r="F288" s="14">
        <v>4</v>
      </c>
      <c r="G288" s="14">
        <v>0</v>
      </c>
      <c r="H288" s="14">
        <v>0</v>
      </c>
      <c r="I288" s="14">
        <v>205.63</v>
      </c>
      <c r="J288" s="14">
        <v>202.41499999999999</v>
      </c>
      <c r="K288" s="14">
        <v>201.96799999999999</v>
      </c>
      <c r="L288" s="14">
        <v>206.86699999999999</v>
      </c>
      <c r="M288" s="14">
        <v>207.68700000000001</v>
      </c>
      <c r="O288" s="14">
        <v>203.12299999999999</v>
      </c>
      <c r="P288" s="14">
        <v>1641</v>
      </c>
      <c r="Q288" s="14">
        <v>28200</v>
      </c>
      <c r="R288" s="14">
        <v>5</v>
      </c>
      <c r="U288" s="12"/>
      <c r="V288" s="12"/>
      <c r="W288" s="12"/>
      <c r="X288" s="12"/>
      <c r="Y288" s="12"/>
      <c r="Z288" s="12"/>
    </row>
    <row r="289" spans="2:26" x14ac:dyDescent="0.25">
      <c r="B289" s="16" t="s">
        <v>88</v>
      </c>
      <c r="C289" s="14">
        <v>13</v>
      </c>
      <c r="D289" s="14">
        <v>23</v>
      </c>
      <c r="E289" s="14">
        <v>19</v>
      </c>
      <c r="F289" s="14">
        <v>4</v>
      </c>
      <c r="G289" s="14">
        <v>0</v>
      </c>
      <c r="H289" s="14">
        <v>0</v>
      </c>
      <c r="I289" s="14">
        <v>205.92699999999999</v>
      </c>
      <c r="J289" s="14">
        <v>202.57900000000001</v>
      </c>
      <c r="K289" s="14">
        <v>201.482</v>
      </c>
      <c r="L289" s="14">
        <v>206.18199999999999</v>
      </c>
      <c r="M289" s="14">
        <v>207.423</v>
      </c>
      <c r="O289" s="14">
        <v>202.90899999999999</v>
      </c>
      <c r="P289" s="14">
        <v>1690</v>
      </c>
      <c r="Q289" s="14">
        <v>28200</v>
      </c>
      <c r="R289" s="14">
        <v>5</v>
      </c>
      <c r="U289" s="12"/>
      <c r="V289" s="12"/>
      <c r="W289" s="12"/>
      <c r="X289" s="12"/>
      <c r="Y289" s="12"/>
      <c r="Z289" s="12"/>
    </row>
    <row r="290" spans="2:26" x14ac:dyDescent="0.25">
      <c r="B290" s="16" t="s">
        <v>89</v>
      </c>
      <c r="C290" s="14">
        <v>12</v>
      </c>
      <c r="D290" s="14">
        <v>21</v>
      </c>
      <c r="E290" s="14">
        <v>19</v>
      </c>
      <c r="F290" s="14">
        <v>6</v>
      </c>
      <c r="G290" s="14">
        <v>0</v>
      </c>
      <c r="H290" s="14">
        <v>0</v>
      </c>
      <c r="I290" s="14">
        <v>205.93600000000001</v>
      </c>
      <c r="J290" s="14">
        <v>203.02</v>
      </c>
      <c r="K290" s="14">
        <v>201.17099999999999</v>
      </c>
      <c r="L290" s="14">
        <v>204.917</v>
      </c>
      <c r="M290" s="14">
        <v>207.70599999999999</v>
      </c>
      <c r="O290" s="14">
        <v>202.79599999999999</v>
      </c>
      <c r="P290" s="14">
        <v>1764</v>
      </c>
      <c r="Q290" s="14">
        <v>28200</v>
      </c>
      <c r="R290" s="14">
        <v>6</v>
      </c>
      <c r="U290" s="12"/>
      <c r="V290" s="12"/>
      <c r="W290" s="12"/>
      <c r="X290" s="12"/>
      <c r="Y290" s="12"/>
      <c r="Z290" s="12"/>
    </row>
    <row r="291" spans="2:26" x14ac:dyDescent="0.25"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2:26" ht="15.75" x14ac:dyDescent="0.25">
      <c r="C292" s="2">
        <f>AVERAGE(C3:C291)</f>
        <v>9.8125</v>
      </c>
      <c r="D292" s="2">
        <f t="shared" ref="D292:O292" si="0">AVERAGE(D3:D291)</f>
        <v>8.9618055555555554</v>
      </c>
      <c r="E292" s="2">
        <f t="shared" si="0"/>
        <v>6.833333333333333</v>
      </c>
      <c r="F292" s="2">
        <f t="shared" si="0"/>
        <v>4.041666666666667</v>
      </c>
      <c r="G292" s="2">
        <f t="shared" si="0"/>
        <v>2.2708333333333335</v>
      </c>
      <c r="H292" s="2">
        <f t="shared" si="0"/>
        <v>1.2708333333333333</v>
      </c>
      <c r="I292" s="2">
        <f t="shared" si="0"/>
        <v>203.95662500000003</v>
      </c>
      <c r="J292" s="2">
        <f t="shared" si="0"/>
        <v>203.70770212765956</v>
      </c>
      <c r="K292" s="2">
        <f t="shared" si="0"/>
        <v>204.32504697986568</v>
      </c>
      <c r="L292" s="2">
        <f t="shared" si="0"/>
        <v>204.38776119402991</v>
      </c>
      <c r="M292" s="2">
        <f t="shared" si="0"/>
        <v>204.61920000000003</v>
      </c>
      <c r="N292" s="2">
        <f t="shared" si="0"/>
        <v>204.09839047619056</v>
      </c>
      <c r="O292" s="2">
        <f t="shared" si="0"/>
        <v>204.13747150259053</v>
      </c>
      <c r="P292" s="2">
        <f>SUM(P3:P291)</f>
        <v>222137</v>
      </c>
      <c r="Q292" s="2">
        <f>SUM(Q3:Q291)</f>
        <v>6513012</v>
      </c>
      <c r="R292" s="2">
        <f t="shared" ref="R292" si="1">AVERAGE(R3:R291)</f>
        <v>3.6319444444444446</v>
      </c>
      <c r="S292" s="2"/>
      <c r="T292" s="2"/>
      <c r="U292" s="2"/>
      <c r="V292" s="2"/>
      <c r="W292" s="2"/>
    </row>
    <row r="293" spans="2:26" ht="15.75" x14ac:dyDescent="0.25"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</row>
    <row r="294" spans="2:26" ht="15.75" x14ac:dyDescent="0.25">
      <c r="C294" s="3">
        <f>_xlfn.STDEV.P(C3:C291)</f>
        <v>20.885424459682667</v>
      </c>
      <c r="D294" s="3">
        <f t="shared" ref="D294:O294" si="2">_xlfn.STDEV.P(D3:D291)</f>
        <v>14.696534439035174</v>
      </c>
      <c r="E294" s="3">
        <f t="shared" si="2"/>
        <v>11.058556265022423</v>
      </c>
      <c r="F294" s="3">
        <f t="shared" si="2"/>
        <v>7.9907715869968126</v>
      </c>
      <c r="G294" s="3">
        <f t="shared" si="2"/>
        <v>5.0397293109628194</v>
      </c>
      <c r="H294" s="3">
        <f t="shared" si="2"/>
        <v>3.736491874442895</v>
      </c>
      <c r="I294" s="3">
        <f t="shared" si="2"/>
        <v>3.1345384062233603</v>
      </c>
      <c r="J294" s="3">
        <f t="shared" si="2"/>
        <v>2.9316096581686684</v>
      </c>
      <c r="K294" s="3">
        <f t="shared" si="2"/>
        <v>3.1607872550392249</v>
      </c>
      <c r="L294" s="3">
        <f t="shared" si="2"/>
        <v>4.042952445958913</v>
      </c>
      <c r="M294" s="3">
        <f t="shared" si="2"/>
        <v>4.2388505566346026</v>
      </c>
      <c r="N294" s="3">
        <f t="shared" si="2"/>
        <v>4.323060678325108</v>
      </c>
      <c r="O294" s="3">
        <f t="shared" si="2"/>
        <v>3.4001987263572682</v>
      </c>
      <c r="P294" s="3"/>
      <c r="Q294" s="3"/>
      <c r="R294" s="3">
        <f t="shared" ref="R294" si="3">_xlfn.STDEV.P(R3:R291)</f>
        <v>5.7376032159413262</v>
      </c>
      <c r="S294" s="3"/>
      <c r="T294" s="3"/>
      <c r="U294" s="3"/>
      <c r="V294" s="3"/>
      <c r="W294" s="3"/>
    </row>
    <row r="295" spans="2:26" ht="15.75" x14ac:dyDescent="0.25">
      <c r="C295" s="3">
        <f>SQRT(COUNT(C3:C291))</f>
        <v>16.970562748477139</v>
      </c>
      <c r="D295" s="3">
        <f t="shared" ref="D295:O295" si="4">SQRT(COUNT(D3:D291))</f>
        <v>16.970562748477139</v>
      </c>
      <c r="E295" s="3">
        <f t="shared" si="4"/>
        <v>16.970562748477139</v>
      </c>
      <c r="F295" s="3">
        <f t="shared" si="4"/>
        <v>16.970562748477139</v>
      </c>
      <c r="G295" s="3">
        <f t="shared" si="4"/>
        <v>16.970562748477139</v>
      </c>
      <c r="H295" s="3">
        <f t="shared" si="4"/>
        <v>16.970562748477139</v>
      </c>
      <c r="I295" s="3">
        <f t="shared" si="4"/>
        <v>10.583005244258363</v>
      </c>
      <c r="J295" s="3">
        <f t="shared" si="4"/>
        <v>11.874342087037917</v>
      </c>
      <c r="K295" s="3">
        <f t="shared" si="4"/>
        <v>12.206555615733702</v>
      </c>
      <c r="L295" s="3">
        <f t="shared" si="4"/>
        <v>11.575836902790225</v>
      </c>
      <c r="M295" s="3">
        <f t="shared" si="4"/>
        <v>11.61895003862225</v>
      </c>
      <c r="N295" s="3">
        <f t="shared" si="4"/>
        <v>10.246950765959598</v>
      </c>
      <c r="O295" s="3">
        <f t="shared" si="4"/>
        <v>13.892443989449804</v>
      </c>
      <c r="P295" s="3"/>
      <c r="Q295" s="3"/>
      <c r="R295" s="3">
        <f t="shared" ref="R295" si="5">SQRT(COUNT(R3:R279))</f>
        <v>16.643316977093239</v>
      </c>
      <c r="S295" s="3"/>
      <c r="T295" s="3"/>
      <c r="U295" s="3"/>
      <c r="V295" s="3"/>
      <c r="W295" s="3"/>
    </row>
    <row r="296" spans="2:26" ht="15.75" x14ac:dyDescent="0.25">
      <c r="C296" s="3">
        <f t="shared" ref="C296" si="6">C294/C295</f>
        <v>1.2306854386167501</v>
      </c>
      <c r="D296" s="3">
        <f t="shared" ref="D296:O296" si="7">D294/D295</f>
        <v>0.86600159681528377</v>
      </c>
      <c r="E296" s="3">
        <f t="shared" si="7"/>
        <v>0.65163167709419456</v>
      </c>
      <c r="F296" s="3">
        <f t="shared" si="7"/>
        <v>0.47086073133985307</v>
      </c>
      <c r="G296" s="3">
        <f t="shared" si="7"/>
        <v>0.29696889759386808</v>
      </c>
      <c r="H296" s="3">
        <f t="shared" si="7"/>
        <v>0.22017489518891709</v>
      </c>
      <c r="I296" s="3">
        <f t="shared" si="7"/>
        <v>0.29618603920884884</v>
      </c>
      <c r="J296" s="3">
        <f t="shared" si="7"/>
        <v>0.24688607054439052</v>
      </c>
      <c r="K296" s="3">
        <f t="shared" si="7"/>
        <v>0.25894178132978907</v>
      </c>
      <c r="L296" s="3">
        <f t="shared" si="7"/>
        <v>0.3492578964190835</v>
      </c>
      <c r="M296" s="3">
        <f t="shared" si="7"/>
        <v>0.36482216917573013</v>
      </c>
      <c r="N296" s="3">
        <f t="shared" si="7"/>
        <v>0.42188752313384081</v>
      </c>
      <c r="O296" s="3">
        <f t="shared" si="7"/>
        <v>0.2447516598907612</v>
      </c>
      <c r="P296" s="3"/>
      <c r="Q296" s="3"/>
      <c r="R296" s="3">
        <f t="shared" ref="R296" si="8">R294/R295</f>
        <v>0.34473916610722394</v>
      </c>
      <c r="S296" s="3"/>
      <c r="T296" s="3"/>
      <c r="U296" s="3"/>
      <c r="V296" s="3"/>
      <c r="W296" s="3"/>
    </row>
  </sheetData>
  <phoneticPr fontId="1" type="noConversion"/>
  <conditionalFormatting sqref="I76:O86">
    <cfRule type="cellIs" dxfId="333" priority="22" operator="greaterThan">
      <formula>208</formula>
    </cfRule>
  </conditionalFormatting>
  <conditionalFormatting sqref="I88:O98">
    <cfRule type="cellIs" dxfId="332" priority="21" operator="greaterThan">
      <formula>208</formula>
    </cfRule>
  </conditionalFormatting>
  <conditionalFormatting sqref="I171:O171 I183:O183 I195:O195 I207:O207 I219:O219 I231:O231 I243:O243 I255:O255 I267:O267 I279:O279 I291:O291">
    <cfRule type="cellIs" dxfId="331" priority="149" operator="greaterThan">
      <formula>208</formula>
    </cfRule>
  </conditionalFormatting>
  <conditionalFormatting sqref="I4:O14">
    <cfRule type="cellIs" dxfId="284" priority="28" operator="greaterThan">
      <formula>208</formula>
    </cfRule>
  </conditionalFormatting>
  <conditionalFormatting sqref="I16:O26">
    <cfRule type="cellIs" dxfId="281" priority="27" operator="greaterThan">
      <formula>208</formula>
    </cfRule>
  </conditionalFormatting>
  <conditionalFormatting sqref="I28:O38">
    <cfRule type="cellIs" dxfId="280" priority="26" operator="greaterThan">
      <formula>208</formula>
    </cfRule>
  </conditionalFormatting>
  <conditionalFormatting sqref="I40:O50">
    <cfRule type="cellIs" dxfId="279" priority="25" operator="greaterThan">
      <formula>208</formula>
    </cfRule>
  </conditionalFormatting>
  <conditionalFormatting sqref="I52:O62">
    <cfRule type="cellIs" dxfId="278" priority="24" operator="greaterThan">
      <formula>208</formula>
    </cfRule>
  </conditionalFormatting>
  <conditionalFormatting sqref="I64:O74">
    <cfRule type="cellIs" dxfId="277" priority="23" operator="greaterThan">
      <formula>208</formula>
    </cfRule>
  </conditionalFormatting>
  <conditionalFormatting sqref="I100:O110">
    <cfRule type="cellIs" dxfId="276" priority="20" operator="greaterThan">
      <formula>208</formula>
    </cfRule>
  </conditionalFormatting>
  <conditionalFormatting sqref="I122:O122 I112:O120">
    <cfRule type="cellIs" dxfId="275" priority="19" operator="greaterThan">
      <formula>208</formula>
    </cfRule>
  </conditionalFormatting>
  <conditionalFormatting sqref="I134:O134 I124:O132">
    <cfRule type="cellIs" dxfId="274" priority="18" operator="greaterThan">
      <formula>208</formula>
    </cfRule>
  </conditionalFormatting>
  <conditionalFormatting sqref="I136:O146">
    <cfRule type="cellIs" dxfId="273" priority="17" operator="greaterThan">
      <formula>208</formula>
    </cfRule>
  </conditionalFormatting>
  <conditionalFormatting sqref="I148:O158">
    <cfRule type="cellIs" dxfId="272" priority="16" operator="greaterThan">
      <formula>208</formula>
    </cfRule>
  </conditionalFormatting>
  <conditionalFormatting sqref="I160:O170">
    <cfRule type="cellIs" dxfId="271" priority="15" operator="greaterThan">
      <formula>208</formula>
    </cfRule>
  </conditionalFormatting>
  <conditionalFormatting sqref="I172:O182">
    <cfRule type="cellIs" dxfId="270" priority="14" operator="greaterThan">
      <formula>208</formula>
    </cfRule>
  </conditionalFormatting>
  <conditionalFormatting sqref="I184:O194">
    <cfRule type="cellIs" dxfId="269" priority="13" operator="greaterThan">
      <formula>208</formula>
    </cfRule>
  </conditionalFormatting>
  <conditionalFormatting sqref="I196:O200 I204:O204">
    <cfRule type="cellIs" dxfId="268" priority="12" operator="greaterThan">
      <formula>208</formula>
    </cfRule>
  </conditionalFormatting>
  <conditionalFormatting sqref="I201:O203">
    <cfRule type="cellIs" dxfId="267" priority="11" operator="greaterThan">
      <formula>208</formula>
    </cfRule>
  </conditionalFormatting>
  <conditionalFormatting sqref="I205:O206">
    <cfRule type="cellIs" dxfId="266" priority="10" operator="greaterThan">
      <formula>208</formula>
    </cfRule>
  </conditionalFormatting>
  <conditionalFormatting sqref="I208:O212 I216:O216">
    <cfRule type="cellIs" dxfId="265" priority="9" operator="greaterThan">
      <formula>208</formula>
    </cfRule>
  </conditionalFormatting>
  <conditionalFormatting sqref="I213:O215">
    <cfRule type="cellIs" dxfId="264" priority="8" operator="greaterThan">
      <formula>208</formula>
    </cfRule>
  </conditionalFormatting>
  <conditionalFormatting sqref="I217:O218">
    <cfRule type="cellIs" dxfId="263" priority="7" operator="greaterThan">
      <formula>208</formula>
    </cfRule>
  </conditionalFormatting>
  <conditionalFormatting sqref="I220:O230">
    <cfRule type="cellIs" dxfId="262" priority="6" operator="greaterThan">
      <formula>208</formula>
    </cfRule>
  </conditionalFormatting>
  <conditionalFormatting sqref="I232:O242">
    <cfRule type="cellIs" dxfId="261" priority="5" operator="greaterThan">
      <formula>208</formula>
    </cfRule>
  </conditionalFormatting>
  <conditionalFormatting sqref="I244:O254">
    <cfRule type="cellIs" dxfId="260" priority="4" operator="greaterThan">
      <formula>208</formula>
    </cfRule>
  </conditionalFormatting>
  <conditionalFormatting sqref="I256:O266">
    <cfRule type="cellIs" dxfId="259" priority="3" operator="greaterThan">
      <formula>208</formula>
    </cfRule>
  </conditionalFormatting>
  <conditionalFormatting sqref="I268:O278">
    <cfRule type="cellIs" dxfId="258" priority="2" operator="greaterThan">
      <formula>208</formula>
    </cfRule>
  </conditionalFormatting>
  <conditionalFormatting sqref="I280:O290">
    <cfRule type="cellIs" dxfId="257" priority="1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2"/>
  <sheetViews>
    <sheetView workbookViewId="0"/>
  </sheetViews>
  <sheetFormatPr defaultRowHeight="15" x14ac:dyDescent="0.25"/>
  <cols>
    <col min="1" max="1" width="13.140625" style="12" bestFit="1" customWidth="1"/>
    <col min="2" max="2" width="16.140625" style="12" bestFit="1" customWidth="1"/>
    <col min="3" max="14" width="7.7109375" style="14" customWidth="1"/>
    <col min="15" max="15" width="15" style="14" customWidth="1"/>
    <col min="16" max="16" width="13.7109375" style="14" bestFit="1" customWidth="1"/>
    <col min="17" max="17" width="16.7109375" style="14" customWidth="1"/>
    <col min="18" max="18" width="7.7109375" style="14" customWidth="1"/>
    <col min="19" max="23" width="7.7109375" style="12" customWidth="1"/>
    <col min="24" max="16384" width="9.140625" style="12"/>
  </cols>
  <sheetData>
    <row r="1" spans="1:26" ht="15.75" thickBot="1" x14ac:dyDescent="0.3">
      <c r="C1" s="17"/>
      <c r="D1" s="18"/>
      <c r="E1" s="18" t="s">
        <v>55</v>
      </c>
      <c r="F1" s="18"/>
      <c r="G1" s="18"/>
      <c r="H1" s="19"/>
      <c r="I1" s="17"/>
      <c r="J1" s="18"/>
      <c r="K1" s="18" t="s">
        <v>56</v>
      </c>
      <c r="L1" s="18"/>
      <c r="M1" s="18"/>
      <c r="N1" s="19"/>
      <c r="O1" s="20" t="s">
        <v>57</v>
      </c>
      <c r="P1" s="20" t="s">
        <v>58</v>
      </c>
      <c r="Q1" s="20" t="s">
        <v>59</v>
      </c>
      <c r="R1" s="20"/>
      <c r="S1" s="20"/>
      <c r="T1" s="20"/>
      <c r="U1" s="20"/>
      <c r="V1" s="20"/>
      <c r="W1" s="20"/>
      <c r="X1" s="20"/>
      <c r="Y1" s="20"/>
      <c r="Z1" s="20"/>
    </row>
    <row r="2" spans="1:26" ht="15.75" thickBot="1" x14ac:dyDescent="0.3">
      <c r="C2" s="17">
        <v>1</v>
      </c>
      <c r="D2" s="18">
        <v>2</v>
      </c>
      <c r="E2" s="18">
        <v>3</v>
      </c>
      <c r="F2" s="18">
        <v>4</v>
      </c>
      <c r="G2" s="18">
        <v>5</v>
      </c>
      <c r="H2" s="19">
        <v>6</v>
      </c>
      <c r="I2" s="17">
        <v>1</v>
      </c>
      <c r="J2" s="18">
        <v>2</v>
      </c>
      <c r="K2" s="18">
        <v>3</v>
      </c>
      <c r="L2" s="18">
        <v>4</v>
      </c>
      <c r="M2" s="18">
        <v>5</v>
      </c>
      <c r="N2" s="19">
        <v>6</v>
      </c>
      <c r="O2" s="20" t="s">
        <v>53</v>
      </c>
      <c r="P2" s="20"/>
      <c r="Q2" s="20" t="s">
        <v>54</v>
      </c>
      <c r="R2" s="20"/>
      <c r="S2" s="20"/>
      <c r="T2" s="20"/>
      <c r="U2" s="20"/>
      <c r="V2" s="20"/>
      <c r="W2" s="20"/>
      <c r="X2" s="21"/>
      <c r="Y2" s="20"/>
      <c r="Z2" s="20"/>
    </row>
    <row r="3" spans="1:26" x14ac:dyDescent="0.25">
      <c r="A3" s="12" t="s">
        <v>34</v>
      </c>
      <c r="B3" s="28">
        <v>42977.125</v>
      </c>
      <c r="C3" s="14">
        <v>29</v>
      </c>
      <c r="D3" s="14">
        <v>16</v>
      </c>
      <c r="E3" s="14">
        <v>0</v>
      </c>
      <c r="F3" s="14">
        <v>9</v>
      </c>
      <c r="G3" s="14">
        <v>11</v>
      </c>
      <c r="H3" s="14">
        <v>6</v>
      </c>
      <c r="I3" s="14">
        <v>199.911</v>
      </c>
      <c r="J3" s="14">
        <v>200.36699999999999</v>
      </c>
      <c r="K3" s="14">
        <v>207.91</v>
      </c>
      <c r="L3" s="14">
        <v>201.483</v>
      </c>
      <c r="M3" s="14">
        <v>201.36199999999999</v>
      </c>
      <c r="N3" s="14">
        <v>202.02600000000001</v>
      </c>
      <c r="O3" s="14">
        <v>201.24700000000001</v>
      </c>
      <c r="P3" s="14">
        <v>5610</v>
      </c>
      <c r="Q3" s="14">
        <v>62584</v>
      </c>
      <c r="R3" s="14">
        <v>8</v>
      </c>
    </row>
    <row r="4" spans="1:26" x14ac:dyDescent="0.25">
      <c r="B4" s="13" t="s">
        <v>79</v>
      </c>
      <c r="C4" s="14">
        <v>32</v>
      </c>
      <c r="D4" s="14">
        <v>8</v>
      </c>
      <c r="E4" s="14">
        <v>0</v>
      </c>
      <c r="F4" s="14">
        <v>7</v>
      </c>
      <c r="G4" s="14">
        <v>12</v>
      </c>
      <c r="H4" s="14">
        <v>7</v>
      </c>
      <c r="I4" s="14">
        <v>198.41300000000001</v>
      </c>
      <c r="J4" s="14">
        <v>203.06100000000001</v>
      </c>
      <c r="L4" s="14">
        <v>201.12299999999999</v>
      </c>
      <c r="M4" s="14">
        <v>199.899</v>
      </c>
      <c r="N4" s="14">
        <v>201.69300000000001</v>
      </c>
      <c r="O4" s="14">
        <v>200.68199999999999</v>
      </c>
      <c r="P4" s="14">
        <v>5328</v>
      </c>
      <c r="Q4" s="14">
        <v>62584</v>
      </c>
      <c r="R4" s="14">
        <v>8</v>
      </c>
      <c r="S4" s="14"/>
      <c r="T4" s="14"/>
    </row>
    <row r="5" spans="1:26" x14ac:dyDescent="0.25">
      <c r="B5" s="16" t="s">
        <v>80</v>
      </c>
      <c r="C5" s="14">
        <v>32</v>
      </c>
      <c r="D5" s="14">
        <v>9</v>
      </c>
      <c r="E5" s="14">
        <v>0</v>
      </c>
      <c r="F5" s="14">
        <v>8</v>
      </c>
      <c r="G5" s="14">
        <v>12</v>
      </c>
      <c r="H5" s="14">
        <v>6</v>
      </c>
      <c r="I5" s="14">
        <v>198.459</v>
      </c>
      <c r="J5" s="14">
        <v>202.27199999999999</v>
      </c>
      <c r="L5" s="14">
        <v>201.22399999999999</v>
      </c>
      <c r="M5" s="14">
        <v>200.03299999999999</v>
      </c>
      <c r="N5" s="14">
        <v>201.511</v>
      </c>
      <c r="O5" s="14">
        <v>200.65700000000001</v>
      </c>
      <c r="P5" s="14">
        <v>5373</v>
      </c>
      <c r="Q5" s="14">
        <v>62584</v>
      </c>
      <c r="R5" s="14">
        <v>8</v>
      </c>
      <c r="S5" s="14"/>
      <c r="T5" s="14"/>
    </row>
    <row r="6" spans="1:26" x14ac:dyDescent="0.25">
      <c r="B6" s="16" t="s">
        <v>81</v>
      </c>
      <c r="C6" s="14">
        <v>32</v>
      </c>
      <c r="D6" s="14">
        <v>10</v>
      </c>
      <c r="E6" s="14">
        <v>0</v>
      </c>
      <c r="F6" s="14">
        <v>8</v>
      </c>
      <c r="G6" s="14">
        <v>12</v>
      </c>
      <c r="H6" s="14">
        <v>6</v>
      </c>
      <c r="I6" s="14">
        <v>198.54499999999999</v>
      </c>
      <c r="J6" s="14">
        <v>201.25899999999999</v>
      </c>
      <c r="L6" s="14">
        <v>201.221</v>
      </c>
      <c r="M6" s="14">
        <v>200.30799999999999</v>
      </c>
      <c r="N6" s="14">
        <v>201.46</v>
      </c>
      <c r="O6" s="14">
        <v>200.673</v>
      </c>
      <c r="P6" s="14">
        <v>5425</v>
      </c>
      <c r="Q6" s="14">
        <v>62584</v>
      </c>
      <c r="R6" s="14">
        <v>8</v>
      </c>
      <c r="S6" s="14"/>
      <c r="T6" s="14"/>
    </row>
    <row r="7" spans="1:26" x14ac:dyDescent="0.25">
      <c r="B7" s="16" t="s">
        <v>82</v>
      </c>
      <c r="C7" s="14">
        <v>31</v>
      </c>
      <c r="D7" s="14">
        <v>11</v>
      </c>
      <c r="E7" s="14">
        <v>0</v>
      </c>
      <c r="F7" s="14">
        <v>8</v>
      </c>
      <c r="G7" s="14">
        <v>12</v>
      </c>
      <c r="H7" s="14">
        <v>7</v>
      </c>
      <c r="I7" s="14">
        <v>198.72</v>
      </c>
      <c r="J7" s="14">
        <v>200.69300000000001</v>
      </c>
      <c r="L7" s="14">
        <v>201.358</v>
      </c>
      <c r="M7" s="14">
        <v>200.57</v>
      </c>
      <c r="N7" s="14">
        <v>201.68899999999999</v>
      </c>
      <c r="O7" s="14">
        <v>200.827</v>
      </c>
      <c r="P7" s="14">
        <v>5541</v>
      </c>
      <c r="Q7" s="14">
        <v>62584</v>
      </c>
      <c r="R7" s="14">
        <v>8</v>
      </c>
      <c r="S7" s="14"/>
      <c r="T7" s="14"/>
    </row>
    <row r="8" spans="1:26" x14ac:dyDescent="0.25">
      <c r="B8" s="16" t="s">
        <v>83</v>
      </c>
      <c r="C8" s="14">
        <v>30</v>
      </c>
      <c r="D8" s="14">
        <v>15</v>
      </c>
      <c r="E8" s="14">
        <v>0</v>
      </c>
      <c r="F8" s="14">
        <v>9</v>
      </c>
      <c r="G8" s="14">
        <v>12</v>
      </c>
      <c r="H8" s="14">
        <v>6</v>
      </c>
      <c r="I8" s="14">
        <v>199.53100000000001</v>
      </c>
      <c r="J8" s="14">
        <v>200.36</v>
      </c>
      <c r="L8" s="14">
        <v>201.512</v>
      </c>
      <c r="M8" s="14">
        <v>201.2</v>
      </c>
      <c r="N8" s="14">
        <v>201.81899999999999</v>
      </c>
      <c r="O8" s="14">
        <v>201.13200000000001</v>
      </c>
      <c r="P8" s="14">
        <v>5657</v>
      </c>
      <c r="Q8" s="14">
        <v>62584</v>
      </c>
      <c r="R8" s="14">
        <v>9</v>
      </c>
      <c r="S8" s="14"/>
      <c r="T8" s="14"/>
    </row>
    <row r="9" spans="1:26" x14ac:dyDescent="0.25">
      <c r="B9" s="13" t="s">
        <v>84</v>
      </c>
      <c r="C9" s="14">
        <v>28</v>
      </c>
      <c r="D9" s="14">
        <v>18</v>
      </c>
      <c r="E9" s="14">
        <v>0</v>
      </c>
      <c r="F9" s="14">
        <v>9</v>
      </c>
      <c r="G9" s="14">
        <v>11</v>
      </c>
      <c r="H9" s="14">
        <v>6</v>
      </c>
      <c r="I9" s="14">
        <v>200.37799999999999</v>
      </c>
      <c r="J9" s="14">
        <v>200.50800000000001</v>
      </c>
      <c r="K9" s="14">
        <v>207.334</v>
      </c>
      <c r="L9" s="14">
        <v>201.41499999999999</v>
      </c>
      <c r="M9" s="14">
        <v>201.595</v>
      </c>
      <c r="N9" s="14">
        <v>202.22300000000001</v>
      </c>
      <c r="O9" s="14">
        <v>201.40600000000001</v>
      </c>
      <c r="P9" s="14">
        <v>5600</v>
      </c>
      <c r="Q9" s="14">
        <v>62584</v>
      </c>
      <c r="R9" s="14">
        <v>8</v>
      </c>
      <c r="S9" s="14"/>
      <c r="T9" s="14"/>
    </row>
    <row r="10" spans="1:26" x14ac:dyDescent="0.25">
      <c r="B10" s="16" t="s">
        <v>85</v>
      </c>
      <c r="C10" s="14">
        <v>25</v>
      </c>
      <c r="D10" s="14">
        <v>19</v>
      </c>
      <c r="E10" s="14">
        <v>0</v>
      </c>
      <c r="F10" s="14">
        <v>9</v>
      </c>
      <c r="G10" s="14">
        <v>10</v>
      </c>
      <c r="H10" s="14">
        <v>6</v>
      </c>
      <c r="I10" s="14">
        <v>200.70500000000001</v>
      </c>
      <c r="J10" s="14">
        <v>200.524</v>
      </c>
      <c r="K10" s="14">
        <v>206.24799999999999</v>
      </c>
      <c r="L10" s="14">
        <v>201.495</v>
      </c>
      <c r="M10" s="14">
        <v>201.70099999999999</v>
      </c>
      <c r="N10" s="14">
        <v>202.43799999999999</v>
      </c>
      <c r="O10" s="14">
        <v>201.55199999999999</v>
      </c>
      <c r="P10" s="14">
        <v>5544</v>
      </c>
      <c r="Q10" s="14">
        <v>62584</v>
      </c>
      <c r="R10" s="14">
        <v>8</v>
      </c>
      <c r="S10" s="14"/>
      <c r="T10" s="14"/>
    </row>
    <row r="11" spans="1:26" x14ac:dyDescent="0.25">
      <c r="B11" s="16" t="s">
        <v>86</v>
      </c>
      <c r="C11" s="14">
        <v>24</v>
      </c>
      <c r="D11" s="14">
        <v>20</v>
      </c>
      <c r="E11" s="14">
        <v>1</v>
      </c>
      <c r="F11" s="14">
        <v>10</v>
      </c>
      <c r="G11" s="14">
        <v>10</v>
      </c>
      <c r="H11" s="14">
        <v>5</v>
      </c>
      <c r="I11" s="14">
        <v>201.37200000000001</v>
      </c>
      <c r="J11" s="14">
        <v>200.52199999999999</v>
      </c>
      <c r="K11" s="14">
        <v>205.99700000000001</v>
      </c>
      <c r="L11" s="14">
        <v>201.40199999999999</v>
      </c>
      <c r="M11" s="14">
        <v>201.768</v>
      </c>
      <c r="N11" s="14">
        <v>202.703</v>
      </c>
      <c r="O11" s="14">
        <v>201.69200000000001</v>
      </c>
      <c r="P11" s="14">
        <v>5526</v>
      </c>
      <c r="Q11" s="14">
        <v>62584</v>
      </c>
      <c r="R11" s="14">
        <v>8</v>
      </c>
      <c r="S11" s="14"/>
      <c r="T11" s="14"/>
    </row>
    <row r="12" spans="1:26" x14ac:dyDescent="0.25">
      <c r="B12" s="16" t="s">
        <v>87</v>
      </c>
      <c r="C12" s="14">
        <v>22</v>
      </c>
      <c r="D12" s="14">
        <v>20</v>
      </c>
      <c r="E12" s="14">
        <v>1</v>
      </c>
      <c r="F12" s="14">
        <v>9</v>
      </c>
      <c r="G12" s="14">
        <v>9</v>
      </c>
      <c r="H12" s="14">
        <v>5</v>
      </c>
      <c r="I12" s="14">
        <v>202.15899999999999</v>
      </c>
      <c r="J12" s="14">
        <v>200.625</v>
      </c>
      <c r="K12" s="14">
        <v>205.35</v>
      </c>
      <c r="L12" s="14">
        <v>201.03100000000001</v>
      </c>
      <c r="M12" s="14">
        <v>201.74700000000001</v>
      </c>
      <c r="N12" s="14">
        <v>203.08099999999999</v>
      </c>
      <c r="O12" s="14">
        <v>201.78100000000001</v>
      </c>
      <c r="P12" s="14">
        <v>5458</v>
      </c>
      <c r="Q12" s="14">
        <v>62584</v>
      </c>
      <c r="R12" s="14">
        <v>8</v>
      </c>
      <c r="S12" s="14"/>
      <c r="T12" s="14"/>
    </row>
    <row r="13" spans="1:26" x14ac:dyDescent="0.25">
      <c r="B13" s="16" t="s">
        <v>88</v>
      </c>
      <c r="C13" s="14">
        <v>18</v>
      </c>
      <c r="D13" s="14">
        <v>20</v>
      </c>
      <c r="E13" s="14">
        <v>2</v>
      </c>
      <c r="F13" s="14">
        <v>9</v>
      </c>
      <c r="G13" s="14">
        <v>9</v>
      </c>
      <c r="H13" s="14">
        <v>5</v>
      </c>
      <c r="I13" s="14">
        <v>202.648</v>
      </c>
      <c r="J13" s="14">
        <v>200.768</v>
      </c>
      <c r="K13" s="14">
        <v>204.79</v>
      </c>
      <c r="L13" s="14">
        <v>200.56399999999999</v>
      </c>
      <c r="M13" s="14">
        <v>201.59299999999999</v>
      </c>
      <c r="N13" s="14">
        <v>203.28700000000001</v>
      </c>
      <c r="O13" s="14">
        <v>201.756</v>
      </c>
      <c r="P13" s="14">
        <v>5304</v>
      </c>
      <c r="Q13" s="14">
        <v>62584</v>
      </c>
      <c r="R13" s="14">
        <v>8</v>
      </c>
      <c r="S13" s="14"/>
      <c r="T13" s="14"/>
    </row>
    <row r="14" spans="1:26" x14ac:dyDescent="0.25">
      <c r="B14" s="16" t="s">
        <v>89</v>
      </c>
      <c r="C14" s="14">
        <v>16</v>
      </c>
      <c r="D14" s="14">
        <v>20</v>
      </c>
      <c r="E14" s="14">
        <v>3</v>
      </c>
      <c r="F14" s="14">
        <v>9</v>
      </c>
      <c r="G14" s="14">
        <v>9</v>
      </c>
      <c r="H14" s="14">
        <v>5</v>
      </c>
      <c r="I14" s="14">
        <v>203.291</v>
      </c>
      <c r="J14" s="14">
        <v>201.09299999999999</v>
      </c>
      <c r="K14" s="14">
        <v>204.126</v>
      </c>
      <c r="L14" s="14">
        <v>200.34899999999999</v>
      </c>
      <c r="M14" s="14">
        <v>201.64599999999999</v>
      </c>
      <c r="N14" s="14">
        <v>203.446</v>
      </c>
      <c r="O14" s="14">
        <v>201.84200000000001</v>
      </c>
      <c r="P14" s="14">
        <v>5232</v>
      </c>
      <c r="Q14" s="14">
        <v>62584</v>
      </c>
      <c r="R14" s="14">
        <v>8</v>
      </c>
      <c r="S14" s="14"/>
      <c r="T14" s="14"/>
    </row>
    <row r="15" spans="1:26" x14ac:dyDescent="0.25">
      <c r="A15" s="12" t="s">
        <v>1</v>
      </c>
      <c r="B15" s="28">
        <v>42994.125</v>
      </c>
      <c r="C15" s="14">
        <v>0</v>
      </c>
      <c r="D15" s="14">
        <v>0</v>
      </c>
      <c r="E15" s="14">
        <v>3</v>
      </c>
      <c r="F15" s="14">
        <v>0</v>
      </c>
      <c r="G15" s="14">
        <v>0</v>
      </c>
      <c r="H15" s="14">
        <v>0</v>
      </c>
      <c r="J15" s="14">
        <v>206.822</v>
      </c>
      <c r="K15" s="14">
        <v>206.16499999999999</v>
      </c>
      <c r="L15" s="14">
        <v>207.05699999999999</v>
      </c>
      <c r="O15" s="14">
        <v>206.262</v>
      </c>
      <c r="P15" s="14">
        <v>209</v>
      </c>
      <c r="Q15" s="14">
        <v>34549</v>
      </c>
      <c r="R15" s="14">
        <v>0</v>
      </c>
    </row>
    <row r="16" spans="1:26" x14ac:dyDescent="0.25">
      <c r="B16" s="13" t="s">
        <v>79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K16" s="14">
        <v>206.89599999999999</v>
      </c>
      <c r="O16" s="14">
        <v>206.89599999999999</v>
      </c>
      <c r="P16" s="14">
        <v>45</v>
      </c>
      <c r="Q16" s="14">
        <v>34549</v>
      </c>
      <c r="R16" s="14">
        <v>0</v>
      </c>
      <c r="S16" s="14"/>
      <c r="T16" s="14"/>
    </row>
    <row r="17" spans="1:20" x14ac:dyDescent="0.25">
      <c r="B17" s="16" t="s">
        <v>80</v>
      </c>
      <c r="C17" s="14">
        <v>0</v>
      </c>
      <c r="D17" s="14">
        <v>0</v>
      </c>
      <c r="E17" s="14">
        <v>1</v>
      </c>
      <c r="F17" s="14">
        <v>0</v>
      </c>
      <c r="G17" s="14">
        <v>0</v>
      </c>
      <c r="H17" s="14">
        <v>0</v>
      </c>
      <c r="K17" s="14">
        <v>206.524</v>
      </c>
      <c r="O17" s="14">
        <v>206.524</v>
      </c>
      <c r="P17" s="14">
        <v>65</v>
      </c>
      <c r="Q17" s="14">
        <v>34549</v>
      </c>
      <c r="R17" s="14">
        <v>0</v>
      </c>
      <c r="S17" s="14"/>
      <c r="T17" s="14"/>
    </row>
    <row r="18" spans="1:20" x14ac:dyDescent="0.25">
      <c r="B18" s="16" t="s">
        <v>81</v>
      </c>
      <c r="C18" s="14">
        <v>0</v>
      </c>
      <c r="D18" s="14">
        <v>0</v>
      </c>
      <c r="E18" s="14">
        <v>2</v>
      </c>
      <c r="F18" s="14">
        <v>0</v>
      </c>
      <c r="G18" s="14">
        <v>0</v>
      </c>
      <c r="H18" s="14">
        <v>0</v>
      </c>
      <c r="K18" s="14">
        <v>206.40100000000001</v>
      </c>
      <c r="L18" s="14">
        <v>207.15</v>
      </c>
      <c r="O18" s="14">
        <v>206.40899999999999</v>
      </c>
      <c r="P18" s="14">
        <v>98</v>
      </c>
      <c r="Q18" s="14">
        <v>34549</v>
      </c>
      <c r="R18" s="14">
        <v>0</v>
      </c>
      <c r="S18" s="14"/>
      <c r="T18" s="14"/>
    </row>
    <row r="19" spans="1:20" x14ac:dyDescent="0.25">
      <c r="B19" s="16" t="s">
        <v>82</v>
      </c>
      <c r="C19" s="14">
        <v>0</v>
      </c>
      <c r="D19" s="14">
        <v>0</v>
      </c>
      <c r="E19" s="14">
        <v>2</v>
      </c>
      <c r="F19" s="14">
        <v>0</v>
      </c>
      <c r="G19" s="14">
        <v>0</v>
      </c>
      <c r="H19" s="14">
        <v>0</v>
      </c>
      <c r="J19" s="14">
        <v>207.15</v>
      </c>
      <c r="K19" s="14">
        <v>206.18899999999999</v>
      </c>
      <c r="L19" s="14">
        <v>206.887</v>
      </c>
      <c r="O19" s="14">
        <v>206.21199999999999</v>
      </c>
      <c r="P19" s="14">
        <v>130</v>
      </c>
      <c r="Q19" s="14">
        <v>34549</v>
      </c>
      <c r="R19" s="14">
        <v>0</v>
      </c>
      <c r="S19" s="14"/>
      <c r="T19" s="14"/>
    </row>
    <row r="20" spans="1:20" x14ac:dyDescent="0.25">
      <c r="B20" s="16" t="s">
        <v>83</v>
      </c>
      <c r="C20" s="14">
        <v>0</v>
      </c>
      <c r="D20" s="14">
        <v>0</v>
      </c>
      <c r="E20" s="14">
        <v>3</v>
      </c>
      <c r="F20" s="14">
        <v>0</v>
      </c>
      <c r="G20" s="14">
        <v>0</v>
      </c>
      <c r="H20" s="14">
        <v>0</v>
      </c>
      <c r="J20" s="14">
        <v>207.167</v>
      </c>
      <c r="K20" s="14">
        <v>206.08699999999999</v>
      </c>
      <c r="L20" s="14">
        <v>206.5</v>
      </c>
      <c r="O20" s="14">
        <v>206.15299999999999</v>
      </c>
      <c r="P20" s="14">
        <v>182</v>
      </c>
      <c r="Q20" s="14">
        <v>34549</v>
      </c>
      <c r="R20" s="14">
        <v>0</v>
      </c>
      <c r="S20" s="14"/>
      <c r="T20" s="14"/>
    </row>
    <row r="21" spans="1:20" x14ac:dyDescent="0.25">
      <c r="B21" s="13" t="s">
        <v>84</v>
      </c>
      <c r="C21" s="14">
        <v>0</v>
      </c>
      <c r="D21" s="14">
        <v>0</v>
      </c>
      <c r="E21" s="14">
        <v>3</v>
      </c>
      <c r="F21" s="14">
        <v>0</v>
      </c>
      <c r="G21" s="14">
        <v>0</v>
      </c>
      <c r="H21" s="14">
        <v>0</v>
      </c>
      <c r="J21" s="14">
        <v>206.608</v>
      </c>
      <c r="K21" s="14">
        <v>206.035</v>
      </c>
      <c r="L21" s="14">
        <v>207.499</v>
      </c>
      <c r="O21" s="14">
        <v>206.21100000000001</v>
      </c>
      <c r="P21" s="14">
        <v>229</v>
      </c>
      <c r="Q21" s="14">
        <v>34549</v>
      </c>
      <c r="R21" s="14">
        <v>0</v>
      </c>
      <c r="S21" s="14"/>
      <c r="T21" s="14"/>
    </row>
    <row r="22" spans="1:20" x14ac:dyDescent="0.25">
      <c r="B22" s="16" t="s">
        <v>85</v>
      </c>
      <c r="C22" s="14">
        <v>0</v>
      </c>
      <c r="D22" s="14">
        <v>0</v>
      </c>
      <c r="E22" s="14">
        <v>4</v>
      </c>
      <c r="F22" s="14">
        <v>0</v>
      </c>
      <c r="G22" s="14">
        <v>0</v>
      </c>
      <c r="H22" s="14">
        <v>0</v>
      </c>
      <c r="J22" s="14">
        <v>206.738</v>
      </c>
      <c r="K22" s="14">
        <v>206.12899999999999</v>
      </c>
      <c r="L22" s="14">
        <v>207.471</v>
      </c>
      <c r="O22" s="14">
        <v>206.26</v>
      </c>
      <c r="P22" s="14">
        <v>253</v>
      </c>
      <c r="Q22" s="14">
        <v>34549</v>
      </c>
      <c r="R22" s="14">
        <v>0</v>
      </c>
      <c r="S22" s="14"/>
      <c r="T22" s="14"/>
    </row>
    <row r="23" spans="1:20" x14ac:dyDescent="0.25">
      <c r="B23" s="16" t="s">
        <v>86</v>
      </c>
      <c r="C23" s="14">
        <v>0</v>
      </c>
      <c r="D23" s="14">
        <v>1</v>
      </c>
      <c r="E23" s="14">
        <v>4</v>
      </c>
      <c r="F23" s="14">
        <v>0</v>
      </c>
      <c r="G23" s="14">
        <v>0</v>
      </c>
      <c r="H23" s="14">
        <v>0</v>
      </c>
      <c r="J23" s="14">
        <v>206.81800000000001</v>
      </c>
      <c r="K23" s="14">
        <v>206.10499999999999</v>
      </c>
      <c r="L23" s="14">
        <v>207.49100000000001</v>
      </c>
      <c r="O23" s="14">
        <v>206.261</v>
      </c>
      <c r="P23" s="14">
        <v>275</v>
      </c>
      <c r="Q23" s="14">
        <v>34549</v>
      </c>
      <c r="R23" s="14">
        <v>0</v>
      </c>
      <c r="S23" s="14"/>
      <c r="T23" s="14"/>
    </row>
    <row r="24" spans="1:20" x14ac:dyDescent="0.25">
      <c r="B24" s="16" t="s">
        <v>87</v>
      </c>
      <c r="C24" s="14">
        <v>0</v>
      </c>
      <c r="D24" s="14">
        <v>1</v>
      </c>
      <c r="E24" s="14">
        <v>4</v>
      </c>
      <c r="F24" s="14">
        <v>0</v>
      </c>
      <c r="G24" s="14">
        <v>0</v>
      </c>
      <c r="H24" s="14">
        <v>0</v>
      </c>
      <c r="J24" s="14">
        <v>206.96899999999999</v>
      </c>
      <c r="K24" s="14">
        <v>205.869</v>
      </c>
      <c r="L24" s="14">
        <v>207.637</v>
      </c>
      <c r="O24" s="14">
        <v>206.124</v>
      </c>
      <c r="P24" s="14">
        <v>256</v>
      </c>
      <c r="Q24" s="14">
        <v>34549</v>
      </c>
      <c r="R24" s="14">
        <v>0</v>
      </c>
      <c r="S24" s="14"/>
      <c r="T24" s="14"/>
    </row>
    <row r="25" spans="1:20" x14ac:dyDescent="0.25">
      <c r="B25" s="16" t="s">
        <v>88</v>
      </c>
      <c r="C25" s="14">
        <v>0</v>
      </c>
      <c r="D25" s="14">
        <v>1</v>
      </c>
      <c r="E25" s="14">
        <v>4</v>
      </c>
      <c r="F25" s="14">
        <v>0</v>
      </c>
      <c r="G25" s="14">
        <v>0</v>
      </c>
      <c r="H25" s="14">
        <v>0</v>
      </c>
      <c r="J25" s="14">
        <v>206.69200000000001</v>
      </c>
      <c r="K25" s="14">
        <v>205.85</v>
      </c>
      <c r="L25" s="14">
        <v>207.572</v>
      </c>
      <c r="O25" s="14">
        <v>206.065</v>
      </c>
      <c r="P25" s="14">
        <v>251</v>
      </c>
      <c r="Q25" s="14">
        <v>34549</v>
      </c>
      <c r="R25" s="14">
        <v>0</v>
      </c>
      <c r="S25" s="14"/>
      <c r="T25" s="14"/>
    </row>
    <row r="26" spans="1:20" x14ac:dyDescent="0.25">
      <c r="B26" s="16" t="s">
        <v>89</v>
      </c>
      <c r="C26" s="14">
        <v>0</v>
      </c>
      <c r="D26" s="14">
        <v>2</v>
      </c>
      <c r="E26" s="14">
        <v>4</v>
      </c>
      <c r="F26" s="14">
        <v>0</v>
      </c>
      <c r="G26" s="14">
        <v>0</v>
      </c>
      <c r="H26" s="14">
        <v>0</v>
      </c>
      <c r="J26" s="14">
        <v>206.65100000000001</v>
      </c>
      <c r="K26" s="14">
        <v>205.767</v>
      </c>
      <c r="L26" s="14">
        <v>207.702</v>
      </c>
      <c r="O26" s="14">
        <v>206.06399999999999</v>
      </c>
      <c r="P26" s="14">
        <v>273</v>
      </c>
      <c r="Q26" s="14">
        <v>34549</v>
      </c>
      <c r="R26" s="14">
        <v>0</v>
      </c>
      <c r="S26" s="14"/>
      <c r="T26" s="14"/>
    </row>
    <row r="27" spans="1:20" x14ac:dyDescent="0.25">
      <c r="A27" s="12" t="s">
        <v>32</v>
      </c>
      <c r="B27" s="28">
        <v>42943.125</v>
      </c>
      <c r="C27" s="14">
        <v>100</v>
      </c>
      <c r="D27" s="14">
        <v>95</v>
      </c>
      <c r="E27" s="14">
        <v>73</v>
      </c>
      <c r="F27" s="14">
        <v>63</v>
      </c>
      <c r="G27" s="14">
        <v>58</v>
      </c>
      <c r="H27" s="14">
        <v>55</v>
      </c>
      <c r="I27" s="14">
        <v>191.447</v>
      </c>
      <c r="J27" s="14">
        <v>193.666</v>
      </c>
      <c r="K27" s="14">
        <v>194.672</v>
      </c>
      <c r="L27" s="14">
        <v>196.797</v>
      </c>
      <c r="M27" s="14">
        <v>199.71199999999999</v>
      </c>
      <c r="N27" s="14">
        <v>201.32900000000001</v>
      </c>
      <c r="O27" s="14">
        <v>197.69399999999999</v>
      </c>
      <c r="P27" s="14">
        <v>6045</v>
      </c>
      <c r="Q27" s="14">
        <v>9319</v>
      </c>
      <c r="R27" s="14">
        <v>64</v>
      </c>
    </row>
    <row r="28" spans="1:20" x14ac:dyDescent="0.25">
      <c r="B28" s="13" t="s">
        <v>79</v>
      </c>
      <c r="C28" s="14">
        <v>100</v>
      </c>
      <c r="D28" s="14">
        <v>99</v>
      </c>
      <c r="E28" s="14">
        <v>78</v>
      </c>
      <c r="F28" s="14">
        <v>64</v>
      </c>
      <c r="G28" s="14">
        <v>55</v>
      </c>
      <c r="H28" s="14">
        <v>55</v>
      </c>
      <c r="I28" s="14">
        <v>190.71799999999999</v>
      </c>
      <c r="J28" s="14">
        <v>192.51400000000001</v>
      </c>
      <c r="K28" s="14">
        <v>194</v>
      </c>
      <c r="L28" s="14">
        <v>195.548</v>
      </c>
      <c r="M28" s="14">
        <v>196.988</v>
      </c>
      <c r="N28" s="14">
        <v>198.89400000000001</v>
      </c>
      <c r="O28" s="14">
        <v>195.875</v>
      </c>
      <c r="P28" s="14">
        <v>6078</v>
      </c>
      <c r="Q28" s="14">
        <v>9319</v>
      </c>
      <c r="R28" s="14">
        <v>65</v>
      </c>
      <c r="S28" s="14"/>
      <c r="T28" s="14"/>
    </row>
    <row r="29" spans="1:20" x14ac:dyDescent="0.25">
      <c r="B29" s="16" t="s">
        <v>80</v>
      </c>
      <c r="C29" s="14">
        <v>100</v>
      </c>
      <c r="D29" s="14">
        <v>99</v>
      </c>
      <c r="E29" s="14">
        <v>77</v>
      </c>
      <c r="F29" s="14">
        <v>64</v>
      </c>
      <c r="G29" s="14">
        <v>55</v>
      </c>
      <c r="H29" s="14">
        <v>55</v>
      </c>
      <c r="I29" s="14">
        <v>190.85599999999999</v>
      </c>
      <c r="J29" s="14">
        <v>192.727</v>
      </c>
      <c r="K29" s="14">
        <v>194.172</v>
      </c>
      <c r="L29" s="14">
        <v>195.91200000000001</v>
      </c>
      <c r="M29" s="14">
        <v>197.45699999999999</v>
      </c>
      <c r="N29" s="14">
        <v>199.202</v>
      </c>
      <c r="O29" s="14">
        <v>196.18600000000001</v>
      </c>
      <c r="P29" s="14">
        <v>6069</v>
      </c>
      <c r="Q29" s="14">
        <v>9319</v>
      </c>
      <c r="R29" s="14">
        <v>65</v>
      </c>
      <c r="S29" s="14"/>
      <c r="T29" s="14"/>
    </row>
    <row r="30" spans="1:20" x14ac:dyDescent="0.25">
      <c r="B30" s="16" t="s">
        <v>81</v>
      </c>
      <c r="C30" s="14">
        <v>100</v>
      </c>
      <c r="D30" s="14">
        <v>99</v>
      </c>
      <c r="E30" s="14">
        <v>76</v>
      </c>
      <c r="F30" s="14">
        <v>63</v>
      </c>
      <c r="G30" s="14">
        <v>56</v>
      </c>
      <c r="H30" s="14">
        <v>55</v>
      </c>
      <c r="I30" s="14">
        <v>191.00800000000001</v>
      </c>
      <c r="J30" s="14">
        <v>193.077</v>
      </c>
      <c r="K30" s="14">
        <v>194.18</v>
      </c>
      <c r="L30" s="14">
        <v>196.15299999999999</v>
      </c>
      <c r="M30" s="14">
        <v>198.095</v>
      </c>
      <c r="N30" s="14">
        <v>199.48699999999999</v>
      </c>
      <c r="O30" s="14">
        <v>196.50700000000001</v>
      </c>
      <c r="P30" s="14">
        <v>6075</v>
      </c>
      <c r="Q30" s="14">
        <v>9319</v>
      </c>
      <c r="R30" s="14">
        <v>65</v>
      </c>
      <c r="S30" s="14"/>
      <c r="T30" s="14"/>
    </row>
    <row r="31" spans="1:20" x14ac:dyDescent="0.25">
      <c r="B31" s="16" t="s">
        <v>82</v>
      </c>
      <c r="C31" s="14">
        <v>100</v>
      </c>
      <c r="D31" s="14">
        <v>97</v>
      </c>
      <c r="E31" s="14">
        <v>75</v>
      </c>
      <c r="F31" s="14">
        <v>63</v>
      </c>
      <c r="G31" s="14">
        <v>57</v>
      </c>
      <c r="H31" s="14">
        <v>55</v>
      </c>
      <c r="I31" s="14">
        <v>191.10900000000001</v>
      </c>
      <c r="J31" s="14">
        <v>193.23500000000001</v>
      </c>
      <c r="K31" s="14">
        <v>194.25899999999999</v>
      </c>
      <c r="L31" s="14">
        <v>196.30799999999999</v>
      </c>
      <c r="M31" s="14">
        <v>198.63</v>
      </c>
      <c r="N31" s="14">
        <v>199.79900000000001</v>
      </c>
      <c r="O31" s="14">
        <v>196.785</v>
      </c>
      <c r="P31" s="14">
        <v>6056</v>
      </c>
      <c r="Q31" s="14">
        <v>9319</v>
      </c>
      <c r="R31" s="14">
        <v>64</v>
      </c>
      <c r="S31" s="14"/>
      <c r="T31" s="14"/>
    </row>
    <row r="32" spans="1:20" x14ac:dyDescent="0.25">
      <c r="B32" s="16" t="s">
        <v>83</v>
      </c>
      <c r="C32" s="14">
        <v>100</v>
      </c>
      <c r="D32" s="14">
        <v>95</v>
      </c>
      <c r="E32" s="14">
        <v>73</v>
      </c>
      <c r="F32" s="14">
        <v>63</v>
      </c>
      <c r="G32" s="14">
        <v>58</v>
      </c>
      <c r="H32" s="14">
        <v>55</v>
      </c>
      <c r="I32" s="14">
        <v>191.363</v>
      </c>
      <c r="J32" s="14">
        <v>193.39</v>
      </c>
      <c r="K32" s="14">
        <v>194.553</v>
      </c>
      <c r="L32" s="14">
        <v>196.64099999999999</v>
      </c>
      <c r="M32" s="14">
        <v>199.40700000000001</v>
      </c>
      <c r="N32" s="14">
        <v>200.82499999999999</v>
      </c>
      <c r="O32" s="14">
        <v>197.39599999999999</v>
      </c>
      <c r="P32" s="14">
        <v>6039</v>
      </c>
      <c r="Q32" s="14">
        <v>9319</v>
      </c>
      <c r="R32" s="14">
        <v>64</v>
      </c>
      <c r="S32" s="14"/>
      <c r="T32" s="14"/>
    </row>
    <row r="33" spans="1:20" x14ac:dyDescent="0.25">
      <c r="B33" s="13" t="s">
        <v>84</v>
      </c>
      <c r="C33" s="14">
        <v>100</v>
      </c>
      <c r="D33" s="14">
        <v>95</v>
      </c>
      <c r="E33" s="14">
        <v>72</v>
      </c>
      <c r="F33" s="14">
        <v>63</v>
      </c>
      <c r="G33" s="14">
        <v>58</v>
      </c>
      <c r="H33" s="14">
        <v>55</v>
      </c>
      <c r="I33" s="14">
        <v>191.65600000000001</v>
      </c>
      <c r="J33" s="14">
        <v>193.91800000000001</v>
      </c>
      <c r="K33" s="14">
        <v>194.78800000000001</v>
      </c>
      <c r="L33" s="14">
        <v>196.93899999999999</v>
      </c>
      <c r="M33" s="14">
        <v>199.94900000000001</v>
      </c>
      <c r="N33" s="14">
        <v>201.8</v>
      </c>
      <c r="O33" s="14">
        <v>197.964</v>
      </c>
      <c r="P33" s="14">
        <v>6038</v>
      </c>
      <c r="Q33" s="14">
        <v>9319</v>
      </c>
      <c r="R33" s="14">
        <v>64</v>
      </c>
      <c r="S33" s="14"/>
      <c r="T33" s="14"/>
    </row>
    <row r="34" spans="1:20" x14ac:dyDescent="0.25">
      <c r="B34" s="16" t="s">
        <v>85</v>
      </c>
      <c r="C34" s="14">
        <v>100</v>
      </c>
      <c r="D34" s="14">
        <v>93</v>
      </c>
      <c r="E34" s="14">
        <v>73</v>
      </c>
      <c r="F34" s="14">
        <v>62</v>
      </c>
      <c r="G34" s="14">
        <v>59</v>
      </c>
      <c r="H34" s="14">
        <v>54</v>
      </c>
      <c r="I34" s="14">
        <v>191.99299999999999</v>
      </c>
      <c r="J34" s="14">
        <v>193.965</v>
      </c>
      <c r="K34" s="14">
        <v>195.202</v>
      </c>
      <c r="L34" s="14">
        <v>197.036</v>
      </c>
      <c r="M34" s="14">
        <v>200.33699999999999</v>
      </c>
      <c r="N34" s="14">
        <v>202.17400000000001</v>
      </c>
      <c r="O34" s="14">
        <v>198.255</v>
      </c>
      <c r="P34" s="14">
        <v>6018</v>
      </c>
      <c r="Q34" s="14">
        <v>9319</v>
      </c>
      <c r="R34" s="14">
        <v>64</v>
      </c>
      <c r="S34" s="14"/>
      <c r="T34" s="14"/>
    </row>
    <row r="35" spans="1:20" x14ac:dyDescent="0.25">
      <c r="B35" s="16" t="s">
        <v>86</v>
      </c>
      <c r="C35" s="14">
        <v>100</v>
      </c>
      <c r="D35" s="14">
        <v>93</v>
      </c>
      <c r="E35" s="14">
        <v>72</v>
      </c>
      <c r="F35" s="14">
        <v>62</v>
      </c>
      <c r="G35" s="14">
        <v>59</v>
      </c>
      <c r="H35" s="14">
        <v>54</v>
      </c>
      <c r="I35" s="14">
        <v>192.20699999999999</v>
      </c>
      <c r="J35" s="14">
        <v>194.25399999999999</v>
      </c>
      <c r="K35" s="14">
        <v>195.602</v>
      </c>
      <c r="L35" s="14">
        <v>197.22399999999999</v>
      </c>
      <c r="M35" s="14">
        <v>200.59200000000001</v>
      </c>
      <c r="N35" s="14">
        <v>202.51400000000001</v>
      </c>
      <c r="O35" s="14">
        <v>198.53200000000001</v>
      </c>
      <c r="P35" s="14">
        <v>5998</v>
      </c>
      <c r="Q35" s="14">
        <v>9319</v>
      </c>
      <c r="R35" s="14">
        <v>64</v>
      </c>
      <c r="S35" s="14"/>
      <c r="T35" s="14"/>
    </row>
    <row r="36" spans="1:20" x14ac:dyDescent="0.25">
      <c r="B36" s="16" t="s">
        <v>87</v>
      </c>
      <c r="C36" s="14">
        <v>100</v>
      </c>
      <c r="D36" s="14">
        <v>93</v>
      </c>
      <c r="E36" s="14">
        <v>72</v>
      </c>
      <c r="F36" s="14">
        <v>63</v>
      </c>
      <c r="G36" s="14">
        <v>59</v>
      </c>
      <c r="H36" s="14">
        <v>54</v>
      </c>
      <c r="I36" s="14">
        <v>192.17400000000001</v>
      </c>
      <c r="J36" s="14">
        <v>194.57599999999999</v>
      </c>
      <c r="K36" s="14">
        <v>196.03899999999999</v>
      </c>
      <c r="L36" s="14">
        <v>197.53</v>
      </c>
      <c r="M36" s="14">
        <v>200.75</v>
      </c>
      <c r="N36" s="14">
        <v>202.96799999999999</v>
      </c>
      <c r="O36" s="14">
        <v>198.851</v>
      </c>
      <c r="P36" s="14">
        <v>5985</v>
      </c>
      <c r="Q36" s="14">
        <v>9319</v>
      </c>
      <c r="R36" s="14">
        <v>64</v>
      </c>
      <c r="S36" s="14"/>
      <c r="T36" s="14"/>
    </row>
    <row r="37" spans="1:20" x14ac:dyDescent="0.25">
      <c r="B37" s="16" t="s">
        <v>88</v>
      </c>
      <c r="C37" s="14">
        <v>100</v>
      </c>
      <c r="D37" s="14">
        <v>93</v>
      </c>
      <c r="E37" s="14">
        <v>71</v>
      </c>
      <c r="F37" s="14">
        <v>62</v>
      </c>
      <c r="G37" s="14">
        <v>58</v>
      </c>
      <c r="H37" s="14">
        <v>52</v>
      </c>
      <c r="I37" s="14">
        <v>192.102</v>
      </c>
      <c r="J37" s="14">
        <v>194.92099999999999</v>
      </c>
      <c r="K37" s="14">
        <v>196.52</v>
      </c>
      <c r="L37" s="14">
        <v>197.86500000000001</v>
      </c>
      <c r="M37" s="14">
        <v>200.779</v>
      </c>
      <c r="N37" s="14">
        <v>203.23400000000001</v>
      </c>
      <c r="O37" s="14">
        <v>199.06399999999999</v>
      </c>
      <c r="P37" s="14">
        <v>5897</v>
      </c>
      <c r="Q37" s="14">
        <v>9319</v>
      </c>
      <c r="R37" s="14">
        <v>63</v>
      </c>
      <c r="S37" s="14"/>
      <c r="T37" s="14"/>
    </row>
    <row r="38" spans="1:20" x14ac:dyDescent="0.25">
      <c r="B38" s="16" t="s">
        <v>89</v>
      </c>
      <c r="C38" s="14">
        <v>100</v>
      </c>
      <c r="D38" s="14">
        <v>93</v>
      </c>
      <c r="E38" s="14">
        <v>71</v>
      </c>
      <c r="F38" s="14">
        <v>62</v>
      </c>
      <c r="G38" s="14">
        <v>55</v>
      </c>
      <c r="H38" s="14">
        <v>51</v>
      </c>
      <c r="I38" s="14">
        <v>191.93899999999999</v>
      </c>
      <c r="J38" s="14">
        <v>195.30500000000001</v>
      </c>
      <c r="K38" s="14">
        <v>196.99</v>
      </c>
      <c r="L38" s="14">
        <v>198.214</v>
      </c>
      <c r="M38" s="14">
        <v>200.709</v>
      </c>
      <c r="N38" s="14">
        <v>203.49299999999999</v>
      </c>
      <c r="O38" s="14">
        <v>199.25800000000001</v>
      </c>
      <c r="P38" s="14">
        <v>5784</v>
      </c>
      <c r="Q38" s="14">
        <v>9319</v>
      </c>
      <c r="R38" s="14">
        <v>62</v>
      </c>
      <c r="S38" s="14"/>
      <c r="T38" s="14"/>
    </row>
    <row r="39" spans="1:20" x14ac:dyDescent="0.25">
      <c r="A39" s="12" t="s">
        <v>28</v>
      </c>
      <c r="B39" s="28">
        <v>43690.125</v>
      </c>
      <c r="C39" s="14">
        <v>4</v>
      </c>
      <c r="D39" s="14">
        <v>5</v>
      </c>
      <c r="E39" s="14">
        <v>3</v>
      </c>
      <c r="F39" s="14">
        <v>0</v>
      </c>
      <c r="G39" s="14">
        <v>1</v>
      </c>
      <c r="H39" s="14">
        <v>3</v>
      </c>
      <c r="I39" s="14">
        <v>205.227</v>
      </c>
      <c r="J39" s="14">
        <v>205.45699999999999</v>
      </c>
      <c r="K39" s="14">
        <v>203.66200000000001</v>
      </c>
      <c r="L39" s="14">
        <v>203.33099999999999</v>
      </c>
      <c r="M39" s="14">
        <v>202.797</v>
      </c>
      <c r="N39" s="14">
        <v>201.578</v>
      </c>
      <c r="O39" s="14">
        <v>203.077</v>
      </c>
      <c r="P39" s="14">
        <v>4512</v>
      </c>
      <c r="Q39" s="14">
        <v>168918</v>
      </c>
      <c r="R39" s="14">
        <v>2</v>
      </c>
    </row>
    <row r="40" spans="1:20" x14ac:dyDescent="0.25">
      <c r="B40" s="13" t="s">
        <v>79</v>
      </c>
      <c r="C40" s="14">
        <v>7</v>
      </c>
      <c r="D40" s="14">
        <v>8</v>
      </c>
      <c r="E40" s="14">
        <v>2</v>
      </c>
      <c r="F40" s="14">
        <v>0</v>
      </c>
      <c r="G40" s="14">
        <v>1</v>
      </c>
      <c r="H40" s="14">
        <v>2</v>
      </c>
      <c r="I40" s="14">
        <v>205.16900000000001</v>
      </c>
      <c r="J40" s="14">
        <v>204.41499999999999</v>
      </c>
      <c r="K40" s="14">
        <v>203.733</v>
      </c>
      <c r="L40" s="14">
        <v>201.43700000000001</v>
      </c>
      <c r="M40" s="14">
        <v>203.70599999999999</v>
      </c>
      <c r="N40" s="14">
        <v>201.65899999999999</v>
      </c>
      <c r="O40" s="14">
        <v>203.37200000000001</v>
      </c>
      <c r="P40" s="14">
        <v>3885</v>
      </c>
      <c r="Q40" s="14">
        <v>168918</v>
      </c>
      <c r="R40" s="14">
        <v>2</v>
      </c>
      <c r="S40" s="14"/>
      <c r="T40" s="14"/>
    </row>
    <row r="41" spans="1:20" x14ac:dyDescent="0.25">
      <c r="B41" s="16" t="s">
        <v>80</v>
      </c>
      <c r="C41" s="14">
        <v>7</v>
      </c>
      <c r="D41" s="14">
        <v>8</v>
      </c>
      <c r="E41" s="14">
        <v>2</v>
      </c>
      <c r="F41" s="14">
        <v>0</v>
      </c>
      <c r="G41" s="14">
        <v>1</v>
      </c>
      <c r="H41" s="14">
        <v>2</v>
      </c>
      <c r="I41" s="14">
        <v>205.49799999999999</v>
      </c>
      <c r="J41" s="14">
        <v>204.55500000000001</v>
      </c>
      <c r="K41" s="14">
        <v>203.36</v>
      </c>
      <c r="L41" s="14">
        <v>201.559</v>
      </c>
      <c r="M41" s="14">
        <v>203.83099999999999</v>
      </c>
      <c r="N41" s="14">
        <v>201.49600000000001</v>
      </c>
      <c r="O41" s="14">
        <v>203.286</v>
      </c>
      <c r="P41" s="14">
        <v>4063</v>
      </c>
      <c r="Q41" s="14">
        <v>168918</v>
      </c>
      <c r="R41" s="14">
        <v>2</v>
      </c>
      <c r="S41" s="14"/>
      <c r="T41" s="14"/>
    </row>
    <row r="42" spans="1:20" x14ac:dyDescent="0.25">
      <c r="B42" s="16" t="s">
        <v>81</v>
      </c>
      <c r="C42" s="14">
        <v>7</v>
      </c>
      <c r="D42" s="14">
        <v>7</v>
      </c>
      <c r="E42" s="14">
        <v>2</v>
      </c>
      <c r="F42" s="14">
        <v>0</v>
      </c>
      <c r="G42" s="14">
        <v>1</v>
      </c>
      <c r="H42" s="14">
        <v>2</v>
      </c>
      <c r="I42" s="14">
        <v>205.65199999999999</v>
      </c>
      <c r="J42" s="14">
        <v>204.727</v>
      </c>
      <c r="K42" s="14">
        <v>203.11699999999999</v>
      </c>
      <c r="L42" s="14">
        <v>201.703</v>
      </c>
      <c r="M42" s="14">
        <v>203.59399999999999</v>
      </c>
      <c r="N42" s="14">
        <v>201.35599999999999</v>
      </c>
      <c r="O42" s="14">
        <v>203.18299999999999</v>
      </c>
      <c r="P42" s="14">
        <v>4230</v>
      </c>
      <c r="Q42" s="14">
        <v>168918</v>
      </c>
      <c r="R42" s="14">
        <v>2</v>
      </c>
      <c r="S42" s="14"/>
      <c r="T42" s="14"/>
    </row>
    <row r="43" spans="1:20" x14ac:dyDescent="0.25">
      <c r="B43" s="16" t="s">
        <v>82</v>
      </c>
      <c r="C43" s="14">
        <v>7</v>
      </c>
      <c r="D43" s="14">
        <v>7</v>
      </c>
      <c r="E43" s="14">
        <v>2</v>
      </c>
      <c r="F43" s="14">
        <v>0</v>
      </c>
      <c r="G43" s="14">
        <v>1</v>
      </c>
      <c r="H43" s="14">
        <v>2</v>
      </c>
      <c r="I43" s="14">
        <v>205.86099999999999</v>
      </c>
      <c r="J43" s="14">
        <v>204.96600000000001</v>
      </c>
      <c r="K43" s="14">
        <v>203.26599999999999</v>
      </c>
      <c r="L43" s="14">
        <v>202.08099999999999</v>
      </c>
      <c r="M43" s="14">
        <v>203.13300000000001</v>
      </c>
      <c r="N43" s="14">
        <v>201.47399999999999</v>
      </c>
      <c r="O43" s="14">
        <v>203.191</v>
      </c>
      <c r="P43" s="14">
        <v>4410</v>
      </c>
      <c r="Q43" s="14">
        <v>168918</v>
      </c>
      <c r="R43" s="14">
        <v>2</v>
      </c>
      <c r="S43" s="14"/>
      <c r="T43" s="14"/>
    </row>
    <row r="44" spans="1:20" x14ac:dyDescent="0.25">
      <c r="B44" s="16" t="s">
        <v>83</v>
      </c>
      <c r="C44" s="14">
        <v>5</v>
      </c>
      <c r="D44" s="14">
        <v>6</v>
      </c>
      <c r="E44" s="14">
        <v>3</v>
      </c>
      <c r="F44" s="14">
        <v>0</v>
      </c>
      <c r="G44" s="14">
        <v>1</v>
      </c>
      <c r="H44" s="14">
        <v>3</v>
      </c>
      <c r="I44" s="14">
        <v>205.745</v>
      </c>
      <c r="J44" s="14">
        <v>205.37299999999999</v>
      </c>
      <c r="K44" s="14">
        <v>203.255</v>
      </c>
      <c r="L44" s="14">
        <v>202.79</v>
      </c>
      <c r="M44" s="14">
        <v>202.80199999999999</v>
      </c>
      <c r="N44" s="14">
        <v>201.52</v>
      </c>
      <c r="O44" s="14">
        <v>203.1</v>
      </c>
      <c r="P44" s="14">
        <v>4537</v>
      </c>
      <c r="Q44" s="14">
        <v>168918</v>
      </c>
      <c r="R44" s="14">
        <v>2</v>
      </c>
      <c r="S44" s="14"/>
      <c r="T44" s="14"/>
    </row>
    <row r="45" spans="1:20" x14ac:dyDescent="0.25">
      <c r="B45" s="13" t="s">
        <v>84</v>
      </c>
      <c r="C45" s="14">
        <v>4</v>
      </c>
      <c r="D45" s="14">
        <v>5</v>
      </c>
      <c r="E45" s="14">
        <v>3</v>
      </c>
      <c r="F45" s="14">
        <v>0</v>
      </c>
      <c r="G45" s="14">
        <v>1</v>
      </c>
      <c r="H45" s="14">
        <v>3</v>
      </c>
      <c r="I45" s="14">
        <v>204.65700000000001</v>
      </c>
      <c r="J45" s="14">
        <v>205.46299999999999</v>
      </c>
      <c r="K45" s="14">
        <v>203.952</v>
      </c>
      <c r="L45" s="14">
        <v>204.11699999999999</v>
      </c>
      <c r="M45" s="14">
        <v>203.125</v>
      </c>
      <c r="N45" s="14">
        <v>201.66800000000001</v>
      </c>
      <c r="O45" s="14">
        <v>203.15799999999999</v>
      </c>
      <c r="P45" s="14">
        <v>4525</v>
      </c>
      <c r="Q45" s="14">
        <v>168918</v>
      </c>
      <c r="R45" s="14">
        <v>2</v>
      </c>
      <c r="S45" s="14"/>
      <c r="T45" s="14"/>
    </row>
    <row r="46" spans="1:20" x14ac:dyDescent="0.25">
      <c r="B46" s="16" t="s">
        <v>85</v>
      </c>
      <c r="C46" s="14">
        <v>4</v>
      </c>
      <c r="D46" s="14">
        <v>4</v>
      </c>
      <c r="E46" s="14">
        <v>3</v>
      </c>
      <c r="F46" s="14">
        <v>0</v>
      </c>
      <c r="G46" s="14">
        <v>1</v>
      </c>
      <c r="H46" s="14">
        <v>3</v>
      </c>
      <c r="I46" s="14">
        <v>204.26</v>
      </c>
      <c r="J46" s="14">
        <v>205.30199999999999</v>
      </c>
      <c r="K46" s="14">
        <v>204.20699999999999</v>
      </c>
      <c r="L46" s="14">
        <v>204.72200000000001</v>
      </c>
      <c r="M46" s="14">
        <v>203.148</v>
      </c>
      <c r="N46" s="14">
        <v>201.792</v>
      </c>
      <c r="O46" s="14">
        <v>203.179</v>
      </c>
      <c r="P46" s="14">
        <v>4531</v>
      </c>
      <c r="Q46" s="14">
        <v>168918</v>
      </c>
      <c r="R46" s="14">
        <v>2</v>
      </c>
      <c r="S46" s="14"/>
      <c r="T46" s="14"/>
    </row>
    <row r="47" spans="1:20" x14ac:dyDescent="0.25">
      <c r="B47" s="16" t="s">
        <v>86</v>
      </c>
      <c r="C47" s="14">
        <v>5</v>
      </c>
      <c r="D47" s="14">
        <v>3</v>
      </c>
      <c r="E47" s="14">
        <v>2</v>
      </c>
      <c r="F47" s="14">
        <v>0</v>
      </c>
      <c r="G47" s="14">
        <v>1</v>
      </c>
      <c r="H47" s="14">
        <v>3</v>
      </c>
      <c r="I47" s="14">
        <v>203.66</v>
      </c>
      <c r="J47" s="14">
        <v>205.322</v>
      </c>
      <c r="K47" s="14">
        <v>204.62100000000001</v>
      </c>
      <c r="L47" s="14">
        <v>205.07</v>
      </c>
      <c r="M47" s="14">
        <v>202.99799999999999</v>
      </c>
      <c r="N47" s="14">
        <v>201.852</v>
      </c>
      <c r="O47" s="14">
        <v>203.196</v>
      </c>
      <c r="P47" s="14">
        <v>4534</v>
      </c>
      <c r="Q47" s="14">
        <v>168918</v>
      </c>
      <c r="R47" s="14">
        <v>2</v>
      </c>
      <c r="S47" s="14"/>
      <c r="T47" s="14"/>
    </row>
    <row r="48" spans="1:20" x14ac:dyDescent="0.25">
      <c r="B48" s="16" t="s">
        <v>87</v>
      </c>
      <c r="C48" s="14">
        <v>6</v>
      </c>
      <c r="D48" s="14">
        <v>3</v>
      </c>
      <c r="E48" s="14">
        <v>2</v>
      </c>
      <c r="F48" s="14">
        <v>0</v>
      </c>
      <c r="G48" s="14">
        <v>1</v>
      </c>
      <c r="H48" s="14">
        <v>3</v>
      </c>
      <c r="I48" s="14">
        <v>203.93799999999999</v>
      </c>
      <c r="J48" s="14">
        <v>205.18700000000001</v>
      </c>
      <c r="K48" s="14">
        <v>204.74700000000001</v>
      </c>
      <c r="L48" s="14">
        <v>204.9</v>
      </c>
      <c r="M48" s="14">
        <v>203.125</v>
      </c>
      <c r="N48" s="14">
        <v>201.86500000000001</v>
      </c>
      <c r="O48" s="14">
        <v>203.16800000000001</v>
      </c>
      <c r="P48" s="14">
        <v>4545</v>
      </c>
      <c r="Q48" s="14">
        <v>168918</v>
      </c>
      <c r="R48" s="14">
        <v>2</v>
      </c>
      <c r="S48" s="14"/>
      <c r="T48" s="14"/>
    </row>
    <row r="49" spans="1:20" x14ac:dyDescent="0.25">
      <c r="B49" s="16" t="s">
        <v>88</v>
      </c>
      <c r="C49" s="14">
        <v>6</v>
      </c>
      <c r="D49" s="14">
        <v>3</v>
      </c>
      <c r="E49" s="14">
        <v>2</v>
      </c>
      <c r="F49" s="14">
        <v>0</v>
      </c>
      <c r="G49" s="14">
        <v>1</v>
      </c>
      <c r="H49" s="14">
        <v>4</v>
      </c>
      <c r="I49" s="14">
        <v>203.691</v>
      </c>
      <c r="J49" s="14">
        <v>205.12700000000001</v>
      </c>
      <c r="K49" s="14">
        <v>204.82300000000001</v>
      </c>
      <c r="L49" s="14">
        <v>204.72499999999999</v>
      </c>
      <c r="M49" s="14">
        <v>203.32499999999999</v>
      </c>
      <c r="N49" s="14">
        <v>201.99199999999999</v>
      </c>
      <c r="O49" s="14">
        <v>203.185</v>
      </c>
      <c r="P49" s="14">
        <v>4631</v>
      </c>
      <c r="Q49" s="14">
        <v>168918</v>
      </c>
      <c r="R49" s="14">
        <v>2</v>
      </c>
      <c r="S49" s="14"/>
      <c r="T49" s="14"/>
    </row>
    <row r="50" spans="1:20" x14ac:dyDescent="0.25">
      <c r="B50" s="16" t="s">
        <v>89</v>
      </c>
      <c r="C50" s="14">
        <v>7</v>
      </c>
      <c r="D50" s="14">
        <v>3</v>
      </c>
      <c r="E50" s="14">
        <v>2</v>
      </c>
      <c r="F50" s="14">
        <v>0</v>
      </c>
      <c r="G50" s="14">
        <v>1</v>
      </c>
      <c r="H50" s="14">
        <v>4</v>
      </c>
      <c r="I50" s="14">
        <v>203.49600000000001</v>
      </c>
      <c r="J50" s="14">
        <v>204.982</v>
      </c>
      <c r="K50" s="14">
        <v>204.941</v>
      </c>
      <c r="L50" s="14">
        <v>204.774</v>
      </c>
      <c r="M50" s="14">
        <v>203.45400000000001</v>
      </c>
      <c r="N50" s="14">
        <v>202.06399999999999</v>
      </c>
      <c r="O50" s="14">
        <v>203.17400000000001</v>
      </c>
      <c r="P50" s="14">
        <v>4690</v>
      </c>
      <c r="Q50" s="14">
        <v>168918</v>
      </c>
      <c r="R50" s="14">
        <v>2</v>
      </c>
      <c r="S50" s="14"/>
      <c r="T50" s="14"/>
    </row>
    <row r="51" spans="1:20" x14ac:dyDescent="0.25">
      <c r="A51" s="12" t="s">
        <v>28</v>
      </c>
      <c r="B51" s="28">
        <v>43689.125</v>
      </c>
      <c r="C51" s="14">
        <v>15</v>
      </c>
      <c r="D51" s="14">
        <v>13</v>
      </c>
      <c r="E51" s="14">
        <v>0</v>
      </c>
      <c r="F51" s="14">
        <v>3</v>
      </c>
      <c r="G51" s="14">
        <v>2</v>
      </c>
      <c r="H51" s="14">
        <v>0</v>
      </c>
      <c r="I51" s="14">
        <v>202.256</v>
      </c>
      <c r="J51" s="14">
        <v>204.83199999999999</v>
      </c>
      <c r="K51" s="14">
        <v>206.286</v>
      </c>
      <c r="L51" s="14">
        <v>202.291</v>
      </c>
      <c r="M51" s="14">
        <v>204.09899999999999</v>
      </c>
      <c r="N51" s="14">
        <v>206.607</v>
      </c>
      <c r="O51" s="14">
        <v>203.81100000000001</v>
      </c>
      <c r="P51" s="14">
        <v>6332</v>
      </c>
      <c r="Q51" s="14">
        <v>199567</v>
      </c>
      <c r="R51" s="14">
        <v>3</v>
      </c>
    </row>
    <row r="52" spans="1:20" x14ac:dyDescent="0.25">
      <c r="B52" s="13" t="s">
        <v>79</v>
      </c>
      <c r="C52" s="14">
        <v>11</v>
      </c>
      <c r="D52" s="14">
        <v>18</v>
      </c>
      <c r="E52" s="14">
        <v>0</v>
      </c>
      <c r="F52" s="14">
        <v>4</v>
      </c>
      <c r="G52" s="14">
        <v>2</v>
      </c>
      <c r="H52" s="14">
        <v>1</v>
      </c>
      <c r="I52" s="14">
        <v>202.90700000000001</v>
      </c>
      <c r="J52" s="14">
        <v>204.304</v>
      </c>
      <c r="K52" s="14">
        <v>206.44399999999999</v>
      </c>
      <c r="L52" s="14">
        <v>202.28200000000001</v>
      </c>
      <c r="M52" s="14">
        <v>203.99600000000001</v>
      </c>
      <c r="N52" s="14">
        <v>205.43899999999999</v>
      </c>
      <c r="O52" s="14">
        <v>203.80099999999999</v>
      </c>
      <c r="P52" s="14">
        <v>7674</v>
      </c>
      <c r="Q52" s="14">
        <v>199567</v>
      </c>
      <c r="R52" s="14">
        <v>3</v>
      </c>
      <c r="S52" s="14"/>
      <c r="T52" s="14"/>
    </row>
    <row r="53" spans="1:20" x14ac:dyDescent="0.25">
      <c r="B53" s="16" t="s">
        <v>80</v>
      </c>
      <c r="C53" s="14">
        <v>12</v>
      </c>
      <c r="D53" s="14">
        <v>17</v>
      </c>
      <c r="E53" s="14">
        <v>0</v>
      </c>
      <c r="F53" s="14">
        <v>4</v>
      </c>
      <c r="G53" s="14">
        <v>2</v>
      </c>
      <c r="H53" s="14">
        <v>1</v>
      </c>
      <c r="I53" s="14">
        <v>202.84399999999999</v>
      </c>
      <c r="J53" s="14">
        <v>204.38300000000001</v>
      </c>
      <c r="K53" s="14">
        <v>206.52199999999999</v>
      </c>
      <c r="L53" s="14">
        <v>202.56899999999999</v>
      </c>
      <c r="M53" s="14">
        <v>204.15799999999999</v>
      </c>
      <c r="N53" s="14">
        <v>205.74199999999999</v>
      </c>
      <c r="O53" s="14">
        <v>203.92400000000001</v>
      </c>
      <c r="P53" s="14">
        <v>7564</v>
      </c>
      <c r="Q53" s="14">
        <v>199567</v>
      </c>
      <c r="R53" s="14">
        <v>3</v>
      </c>
      <c r="S53" s="14"/>
      <c r="T53" s="14"/>
    </row>
    <row r="54" spans="1:20" x14ac:dyDescent="0.25">
      <c r="B54" s="16" t="s">
        <v>81</v>
      </c>
      <c r="C54" s="14">
        <v>13</v>
      </c>
      <c r="D54" s="14">
        <v>17</v>
      </c>
      <c r="E54" s="14">
        <v>0</v>
      </c>
      <c r="F54" s="14">
        <v>4</v>
      </c>
      <c r="G54" s="14">
        <v>2</v>
      </c>
      <c r="H54" s="14">
        <v>0</v>
      </c>
      <c r="I54" s="14">
        <v>202.80500000000001</v>
      </c>
      <c r="J54" s="14">
        <v>204.46899999999999</v>
      </c>
      <c r="K54" s="14">
        <v>206.74100000000001</v>
      </c>
      <c r="L54" s="14">
        <v>202.733</v>
      </c>
      <c r="M54" s="14">
        <v>204.26499999999999</v>
      </c>
      <c r="N54" s="14">
        <v>205.874</v>
      </c>
      <c r="O54" s="14">
        <v>203.977</v>
      </c>
      <c r="P54" s="14">
        <v>7296</v>
      </c>
      <c r="Q54" s="14">
        <v>199567</v>
      </c>
      <c r="R54" s="14">
        <v>3</v>
      </c>
      <c r="S54" s="14"/>
      <c r="T54" s="14"/>
    </row>
    <row r="55" spans="1:20" x14ac:dyDescent="0.25">
      <c r="B55" s="16" t="s">
        <v>82</v>
      </c>
      <c r="C55" s="14">
        <v>14</v>
      </c>
      <c r="D55" s="14">
        <v>16</v>
      </c>
      <c r="E55" s="14">
        <v>0</v>
      </c>
      <c r="F55" s="14">
        <v>4</v>
      </c>
      <c r="G55" s="14">
        <v>2</v>
      </c>
      <c r="H55" s="14">
        <v>0</v>
      </c>
      <c r="I55" s="14">
        <v>202.7</v>
      </c>
      <c r="J55" s="14">
        <v>204.53399999999999</v>
      </c>
      <c r="K55" s="14">
        <v>206.59200000000001</v>
      </c>
      <c r="L55" s="14">
        <v>202.762</v>
      </c>
      <c r="M55" s="14">
        <v>204.303</v>
      </c>
      <c r="N55" s="14">
        <v>206.029</v>
      </c>
      <c r="O55" s="14">
        <v>203.97</v>
      </c>
      <c r="P55" s="14">
        <v>6930</v>
      </c>
      <c r="Q55" s="14">
        <v>199567</v>
      </c>
      <c r="R55" s="14">
        <v>3</v>
      </c>
      <c r="S55" s="14"/>
      <c r="T55" s="14"/>
    </row>
    <row r="56" spans="1:20" x14ac:dyDescent="0.25">
      <c r="B56" s="16" t="s">
        <v>83</v>
      </c>
      <c r="C56" s="14">
        <v>15</v>
      </c>
      <c r="D56" s="14">
        <v>14</v>
      </c>
      <c r="E56" s="14">
        <v>0</v>
      </c>
      <c r="F56" s="14">
        <v>4</v>
      </c>
      <c r="G56" s="14">
        <v>2</v>
      </c>
      <c r="H56" s="14">
        <v>0</v>
      </c>
      <c r="I56" s="14">
        <v>202.346</v>
      </c>
      <c r="J56" s="14">
        <v>204.72800000000001</v>
      </c>
      <c r="K56" s="14">
        <v>206.05</v>
      </c>
      <c r="L56" s="14">
        <v>202.58699999999999</v>
      </c>
      <c r="M56" s="14">
        <v>204.30699999999999</v>
      </c>
      <c r="N56" s="14">
        <v>206.30600000000001</v>
      </c>
      <c r="O56" s="14">
        <v>203.91300000000001</v>
      </c>
      <c r="P56" s="14">
        <v>6527</v>
      </c>
      <c r="Q56" s="14">
        <v>199567</v>
      </c>
      <c r="R56" s="14">
        <v>3</v>
      </c>
      <c r="S56" s="14"/>
      <c r="T56" s="14"/>
    </row>
    <row r="57" spans="1:20" x14ac:dyDescent="0.25">
      <c r="B57" s="13" t="s">
        <v>84</v>
      </c>
      <c r="C57" s="14">
        <v>15</v>
      </c>
      <c r="D57" s="14">
        <v>13</v>
      </c>
      <c r="E57" s="14">
        <v>0</v>
      </c>
      <c r="F57" s="14">
        <v>3</v>
      </c>
      <c r="G57" s="14">
        <v>2</v>
      </c>
      <c r="H57" s="14">
        <v>0</v>
      </c>
      <c r="I57" s="14">
        <v>202.08</v>
      </c>
      <c r="J57" s="14">
        <v>204.89099999999999</v>
      </c>
      <c r="K57" s="14">
        <v>206.09200000000001</v>
      </c>
      <c r="L57" s="14">
        <v>202.345</v>
      </c>
      <c r="M57" s="14">
        <v>203.81700000000001</v>
      </c>
      <c r="N57" s="14">
        <v>206.84700000000001</v>
      </c>
      <c r="O57" s="14">
        <v>203.70599999999999</v>
      </c>
      <c r="P57" s="14">
        <v>6259</v>
      </c>
      <c r="Q57" s="14">
        <v>199567</v>
      </c>
      <c r="R57" s="14">
        <v>3</v>
      </c>
      <c r="S57" s="14"/>
      <c r="T57" s="14"/>
    </row>
    <row r="58" spans="1:20" x14ac:dyDescent="0.25">
      <c r="B58" s="16" t="s">
        <v>85</v>
      </c>
      <c r="C58" s="14">
        <v>16</v>
      </c>
      <c r="D58" s="14">
        <v>12</v>
      </c>
      <c r="E58" s="14">
        <v>0</v>
      </c>
      <c r="F58" s="14">
        <v>3</v>
      </c>
      <c r="G58" s="14">
        <v>2</v>
      </c>
      <c r="H58" s="14">
        <v>0</v>
      </c>
      <c r="I58" s="14">
        <v>202.07</v>
      </c>
      <c r="J58" s="14">
        <v>204.97200000000001</v>
      </c>
      <c r="K58" s="14">
        <v>206.01</v>
      </c>
      <c r="L58" s="14">
        <v>202.52</v>
      </c>
      <c r="M58" s="14">
        <v>203.63900000000001</v>
      </c>
      <c r="N58" s="14">
        <v>206.65899999999999</v>
      </c>
      <c r="O58" s="14">
        <v>203.66800000000001</v>
      </c>
      <c r="P58" s="14">
        <v>6178</v>
      </c>
      <c r="Q58" s="14">
        <v>199567</v>
      </c>
      <c r="R58" s="14">
        <v>3</v>
      </c>
      <c r="S58" s="14"/>
      <c r="T58" s="14"/>
    </row>
    <row r="59" spans="1:20" x14ac:dyDescent="0.25">
      <c r="B59" s="16" t="s">
        <v>86</v>
      </c>
      <c r="C59" s="14">
        <v>16</v>
      </c>
      <c r="D59" s="14">
        <v>11</v>
      </c>
      <c r="E59" s="14">
        <v>0</v>
      </c>
      <c r="F59" s="14">
        <v>3</v>
      </c>
      <c r="G59" s="14">
        <v>2</v>
      </c>
      <c r="H59" s="14">
        <v>0</v>
      </c>
      <c r="I59" s="14">
        <v>202.05199999999999</v>
      </c>
      <c r="J59" s="14">
        <v>205.048</v>
      </c>
      <c r="K59" s="14">
        <v>206.14500000000001</v>
      </c>
      <c r="L59" s="14">
        <v>202.83099999999999</v>
      </c>
      <c r="M59" s="14">
        <v>203.71299999999999</v>
      </c>
      <c r="N59" s="14">
        <v>206.488</v>
      </c>
      <c r="O59" s="14">
        <v>203.75399999999999</v>
      </c>
      <c r="P59" s="14">
        <v>6134</v>
      </c>
      <c r="Q59" s="14">
        <v>199567</v>
      </c>
      <c r="R59" s="14">
        <v>3</v>
      </c>
      <c r="S59" s="14"/>
      <c r="T59" s="14"/>
    </row>
    <row r="60" spans="1:20" x14ac:dyDescent="0.25">
      <c r="B60" s="16" t="s">
        <v>87</v>
      </c>
      <c r="C60" s="14">
        <v>17</v>
      </c>
      <c r="D60" s="14">
        <v>10</v>
      </c>
      <c r="E60" s="14">
        <v>0</v>
      </c>
      <c r="F60" s="14">
        <v>3</v>
      </c>
      <c r="G60" s="14">
        <v>2</v>
      </c>
      <c r="H60" s="14">
        <v>0</v>
      </c>
      <c r="I60" s="14">
        <v>202.18799999999999</v>
      </c>
      <c r="J60" s="14">
        <v>205.13200000000001</v>
      </c>
      <c r="K60" s="14">
        <v>206.387</v>
      </c>
      <c r="L60" s="14">
        <v>202.97300000000001</v>
      </c>
      <c r="M60" s="14">
        <v>203.67599999999999</v>
      </c>
      <c r="N60" s="14">
        <v>206.06</v>
      </c>
      <c r="O60" s="14">
        <v>203.791</v>
      </c>
      <c r="P60" s="14">
        <v>5979</v>
      </c>
      <c r="Q60" s="14">
        <v>199567</v>
      </c>
      <c r="R60" s="14">
        <v>2</v>
      </c>
      <c r="S60" s="14"/>
      <c r="T60" s="14"/>
    </row>
    <row r="61" spans="1:20" x14ac:dyDescent="0.25">
      <c r="B61" s="16" t="s">
        <v>88</v>
      </c>
      <c r="C61" s="14">
        <v>18</v>
      </c>
      <c r="D61" s="14">
        <v>10</v>
      </c>
      <c r="E61" s="14">
        <v>0</v>
      </c>
      <c r="F61" s="14">
        <v>3</v>
      </c>
      <c r="G61" s="14">
        <v>3</v>
      </c>
      <c r="H61" s="14">
        <v>0</v>
      </c>
      <c r="I61" s="14">
        <v>202.45699999999999</v>
      </c>
      <c r="J61" s="14">
        <v>205.255</v>
      </c>
      <c r="K61" s="14">
        <v>206.94900000000001</v>
      </c>
      <c r="L61" s="14">
        <v>203.13900000000001</v>
      </c>
      <c r="M61" s="14">
        <v>203.578</v>
      </c>
      <c r="N61" s="14">
        <v>205.751</v>
      </c>
      <c r="O61" s="14">
        <v>203.84100000000001</v>
      </c>
      <c r="P61" s="14">
        <v>5797</v>
      </c>
      <c r="Q61" s="14">
        <v>199567</v>
      </c>
      <c r="R61" s="14">
        <v>2</v>
      </c>
      <c r="S61" s="14"/>
      <c r="T61" s="14"/>
    </row>
    <row r="62" spans="1:20" x14ac:dyDescent="0.25">
      <c r="B62" s="16" t="s">
        <v>89</v>
      </c>
      <c r="C62" s="14">
        <v>18</v>
      </c>
      <c r="D62" s="14">
        <v>9</v>
      </c>
      <c r="E62" s="14">
        <v>0</v>
      </c>
      <c r="F62" s="14">
        <v>3</v>
      </c>
      <c r="G62" s="14">
        <v>2</v>
      </c>
      <c r="H62" s="14">
        <v>0</v>
      </c>
      <c r="I62" s="14">
        <v>202.679</v>
      </c>
      <c r="J62" s="14">
        <v>205.28</v>
      </c>
      <c r="K62" s="14">
        <v>206.892</v>
      </c>
      <c r="L62" s="14">
        <v>203.26</v>
      </c>
      <c r="M62" s="14">
        <v>203.46199999999999</v>
      </c>
      <c r="N62" s="14">
        <v>205.852</v>
      </c>
      <c r="O62" s="14">
        <v>203.83600000000001</v>
      </c>
      <c r="P62" s="14">
        <v>5559</v>
      </c>
      <c r="Q62" s="14">
        <v>199567</v>
      </c>
      <c r="R62" s="14">
        <v>2</v>
      </c>
      <c r="S62" s="14"/>
      <c r="T62" s="14"/>
    </row>
    <row r="63" spans="1:20" x14ac:dyDescent="0.25">
      <c r="A63" s="12" t="s">
        <v>4</v>
      </c>
      <c r="B63" s="28">
        <v>43404.125</v>
      </c>
      <c r="C63" s="14">
        <v>26</v>
      </c>
      <c r="D63" s="14">
        <v>25</v>
      </c>
      <c r="E63" s="14">
        <v>8</v>
      </c>
      <c r="F63" s="14">
        <v>0</v>
      </c>
      <c r="G63" s="14">
        <v>0</v>
      </c>
      <c r="H63" s="14">
        <v>0</v>
      </c>
      <c r="I63" s="14">
        <v>202.345</v>
      </c>
      <c r="J63" s="14">
        <v>203.23599999999999</v>
      </c>
      <c r="K63" s="14">
        <v>205.45699999999999</v>
      </c>
      <c r="L63" s="14">
        <v>206.536</v>
      </c>
      <c r="M63" s="14">
        <v>206.511</v>
      </c>
      <c r="O63" s="14">
        <v>203.75899999999999</v>
      </c>
      <c r="P63" s="14">
        <v>1578</v>
      </c>
      <c r="Q63" s="14">
        <v>38640</v>
      </c>
      <c r="R63" s="14">
        <v>4</v>
      </c>
    </row>
    <row r="64" spans="1:20" x14ac:dyDescent="0.25">
      <c r="B64" s="13" t="s">
        <v>79</v>
      </c>
      <c r="C64" s="14">
        <v>31</v>
      </c>
      <c r="D64" s="14">
        <v>24</v>
      </c>
      <c r="E64" s="14">
        <v>7</v>
      </c>
      <c r="F64" s="14">
        <v>0</v>
      </c>
      <c r="G64" s="14">
        <v>0</v>
      </c>
      <c r="H64" s="14">
        <v>0</v>
      </c>
      <c r="I64" s="14">
        <v>201.80500000000001</v>
      </c>
      <c r="J64" s="14">
        <v>203.11099999999999</v>
      </c>
      <c r="K64" s="14">
        <v>204.25800000000001</v>
      </c>
      <c r="L64" s="14">
        <v>205.40600000000001</v>
      </c>
      <c r="M64" s="14">
        <v>203.89500000000001</v>
      </c>
      <c r="O64" s="14">
        <v>203.18600000000001</v>
      </c>
      <c r="P64" s="14">
        <v>1594</v>
      </c>
      <c r="Q64" s="14">
        <v>38640</v>
      </c>
      <c r="R64" s="14">
        <v>4</v>
      </c>
      <c r="S64" s="14"/>
      <c r="T64" s="14"/>
    </row>
    <row r="65" spans="1:20" x14ac:dyDescent="0.25">
      <c r="B65" s="16" t="s">
        <v>80</v>
      </c>
      <c r="C65" s="14">
        <v>30</v>
      </c>
      <c r="D65" s="14">
        <v>24</v>
      </c>
      <c r="E65" s="14">
        <v>7</v>
      </c>
      <c r="F65" s="14">
        <v>0</v>
      </c>
      <c r="G65" s="14">
        <v>0</v>
      </c>
      <c r="H65" s="14">
        <v>0</v>
      </c>
      <c r="I65" s="14">
        <v>201.46799999999999</v>
      </c>
      <c r="J65" s="14">
        <v>203.143</v>
      </c>
      <c r="K65" s="14">
        <v>204.16900000000001</v>
      </c>
      <c r="L65" s="14">
        <v>205.06700000000001</v>
      </c>
      <c r="M65" s="14">
        <v>204.86600000000001</v>
      </c>
      <c r="O65" s="14">
        <v>203.161</v>
      </c>
      <c r="P65" s="14">
        <v>1621</v>
      </c>
      <c r="Q65" s="14">
        <v>38640</v>
      </c>
      <c r="R65" s="14">
        <v>4</v>
      </c>
      <c r="S65" s="14"/>
      <c r="T65" s="14"/>
    </row>
    <row r="66" spans="1:20" x14ac:dyDescent="0.25">
      <c r="B66" s="16" t="s">
        <v>81</v>
      </c>
      <c r="C66" s="14">
        <v>30</v>
      </c>
      <c r="D66" s="14">
        <v>24</v>
      </c>
      <c r="E66" s="14">
        <v>8</v>
      </c>
      <c r="F66" s="14">
        <v>0</v>
      </c>
      <c r="G66" s="14">
        <v>0</v>
      </c>
      <c r="H66" s="14">
        <v>0</v>
      </c>
      <c r="I66" s="14">
        <v>201.49299999999999</v>
      </c>
      <c r="J66" s="14">
        <v>202.988</v>
      </c>
      <c r="K66" s="14">
        <v>204.26400000000001</v>
      </c>
      <c r="L66" s="14">
        <v>205.53700000000001</v>
      </c>
      <c r="M66" s="14">
        <v>205.161</v>
      </c>
      <c r="O66" s="14">
        <v>203.14599999999999</v>
      </c>
      <c r="P66" s="14">
        <v>1631</v>
      </c>
      <c r="Q66" s="14">
        <v>38640</v>
      </c>
      <c r="R66" s="14">
        <v>4</v>
      </c>
      <c r="S66" s="14"/>
      <c r="T66" s="14"/>
    </row>
    <row r="67" spans="1:20" x14ac:dyDescent="0.25">
      <c r="B67" s="16" t="s">
        <v>82</v>
      </c>
      <c r="C67" s="14">
        <v>29</v>
      </c>
      <c r="D67" s="14">
        <v>23</v>
      </c>
      <c r="E67" s="14">
        <v>9</v>
      </c>
      <c r="F67" s="14">
        <v>0</v>
      </c>
      <c r="G67" s="14">
        <v>0</v>
      </c>
      <c r="H67" s="14">
        <v>0</v>
      </c>
      <c r="I67" s="14">
        <v>201.542</v>
      </c>
      <c r="J67" s="14">
        <v>202.90100000000001</v>
      </c>
      <c r="K67" s="14">
        <v>204.63200000000001</v>
      </c>
      <c r="L67" s="14">
        <v>205.98699999999999</v>
      </c>
      <c r="M67" s="14">
        <v>205.398</v>
      </c>
      <c r="O67" s="14">
        <v>203.25</v>
      </c>
      <c r="P67" s="14">
        <v>1632</v>
      </c>
      <c r="Q67" s="14">
        <v>38640</v>
      </c>
      <c r="R67" s="14">
        <v>4</v>
      </c>
      <c r="S67" s="14"/>
      <c r="T67" s="14"/>
    </row>
    <row r="68" spans="1:20" x14ac:dyDescent="0.25">
      <c r="B68" s="16" t="s">
        <v>83</v>
      </c>
      <c r="C68" s="14">
        <v>28</v>
      </c>
      <c r="D68" s="14">
        <v>24</v>
      </c>
      <c r="E68" s="14">
        <v>8</v>
      </c>
      <c r="F68" s="14">
        <v>0</v>
      </c>
      <c r="G68" s="14">
        <v>0</v>
      </c>
      <c r="H68" s="14">
        <v>0</v>
      </c>
      <c r="I68" s="14">
        <v>202.28399999999999</v>
      </c>
      <c r="J68" s="14">
        <v>202.994</v>
      </c>
      <c r="K68" s="14">
        <v>205.096</v>
      </c>
      <c r="L68" s="14">
        <v>206.73099999999999</v>
      </c>
      <c r="M68" s="14">
        <v>206.26400000000001</v>
      </c>
      <c r="O68" s="14">
        <v>203.536</v>
      </c>
      <c r="P68" s="14">
        <v>1593</v>
      </c>
      <c r="Q68" s="14">
        <v>38640</v>
      </c>
      <c r="R68" s="14">
        <v>4</v>
      </c>
      <c r="S68" s="14"/>
      <c r="T68" s="14"/>
    </row>
    <row r="69" spans="1:20" x14ac:dyDescent="0.25">
      <c r="B69" s="13" t="s">
        <v>84</v>
      </c>
      <c r="C69" s="14">
        <v>24</v>
      </c>
      <c r="D69" s="14">
        <v>24</v>
      </c>
      <c r="E69" s="14">
        <v>7</v>
      </c>
      <c r="F69" s="14">
        <v>0</v>
      </c>
      <c r="G69" s="14">
        <v>0</v>
      </c>
      <c r="H69" s="14">
        <v>0</v>
      </c>
      <c r="I69" s="14">
        <v>202.399</v>
      </c>
      <c r="J69" s="14">
        <v>203.28100000000001</v>
      </c>
      <c r="K69" s="14">
        <v>205.64500000000001</v>
      </c>
      <c r="L69" s="14">
        <v>207.23</v>
      </c>
      <c r="M69" s="14">
        <v>207.27600000000001</v>
      </c>
      <c r="O69" s="14">
        <v>203.822</v>
      </c>
      <c r="P69" s="14">
        <v>1494</v>
      </c>
      <c r="Q69" s="14">
        <v>38640</v>
      </c>
      <c r="R69" s="14">
        <v>3</v>
      </c>
      <c r="S69" s="14"/>
      <c r="T69" s="14"/>
    </row>
    <row r="70" spans="1:20" x14ac:dyDescent="0.25">
      <c r="B70" s="16" t="s">
        <v>85</v>
      </c>
      <c r="C70" s="14">
        <v>24</v>
      </c>
      <c r="D70" s="14">
        <v>25</v>
      </c>
      <c r="E70" s="14">
        <v>7</v>
      </c>
      <c r="F70" s="14">
        <v>0</v>
      </c>
      <c r="G70" s="14">
        <v>0</v>
      </c>
      <c r="H70" s="14">
        <v>0</v>
      </c>
      <c r="I70" s="14">
        <v>202.77799999999999</v>
      </c>
      <c r="J70" s="14">
        <v>203.37200000000001</v>
      </c>
      <c r="K70" s="14">
        <v>206.01900000000001</v>
      </c>
      <c r="L70" s="14">
        <v>205.60499999999999</v>
      </c>
      <c r="M70" s="14">
        <v>207.774</v>
      </c>
      <c r="O70" s="14">
        <v>203.989</v>
      </c>
      <c r="P70" s="14">
        <v>1467</v>
      </c>
      <c r="Q70" s="14">
        <v>38640</v>
      </c>
      <c r="R70" s="14">
        <v>3</v>
      </c>
      <c r="S70" s="14"/>
      <c r="T70" s="14"/>
    </row>
    <row r="71" spans="1:20" x14ac:dyDescent="0.25">
      <c r="B71" s="16" t="s">
        <v>86</v>
      </c>
      <c r="C71" s="14">
        <v>23</v>
      </c>
      <c r="D71" s="14">
        <v>24</v>
      </c>
      <c r="E71" s="14">
        <v>5</v>
      </c>
      <c r="F71" s="14">
        <v>0</v>
      </c>
      <c r="G71" s="14">
        <v>0</v>
      </c>
      <c r="H71" s="14">
        <v>0</v>
      </c>
      <c r="I71" s="14">
        <v>203.191</v>
      </c>
      <c r="J71" s="14">
        <v>203.459</v>
      </c>
      <c r="K71" s="14">
        <v>206.096</v>
      </c>
      <c r="L71" s="14">
        <v>206.11</v>
      </c>
      <c r="M71" s="14">
        <v>207.172</v>
      </c>
      <c r="O71" s="14">
        <v>204.04</v>
      </c>
      <c r="P71" s="14">
        <v>1381</v>
      </c>
      <c r="Q71" s="14">
        <v>38640</v>
      </c>
      <c r="R71" s="14">
        <v>3</v>
      </c>
      <c r="S71" s="14"/>
      <c r="T71" s="14"/>
    </row>
    <row r="72" spans="1:20" x14ac:dyDescent="0.25">
      <c r="B72" s="16" t="s">
        <v>87</v>
      </c>
      <c r="C72" s="14">
        <v>22</v>
      </c>
      <c r="D72" s="14">
        <v>24</v>
      </c>
      <c r="E72" s="14">
        <v>4</v>
      </c>
      <c r="F72" s="14">
        <v>0</v>
      </c>
      <c r="G72" s="14">
        <v>0</v>
      </c>
      <c r="H72" s="14">
        <v>0</v>
      </c>
      <c r="I72" s="14">
        <v>203.64099999999999</v>
      </c>
      <c r="J72" s="14">
        <v>203.512</v>
      </c>
      <c r="K72" s="14">
        <v>206.12100000000001</v>
      </c>
      <c r="L72" s="14">
        <v>204.345</v>
      </c>
      <c r="M72" s="14">
        <v>207.25200000000001</v>
      </c>
      <c r="O72" s="14">
        <v>204.08</v>
      </c>
      <c r="P72" s="14">
        <v>1322</v>
      </c>
      <c r="Q72" s="14">
        <v>38640</v>
      </c>
      <c r="R72" s="14">
        <v>3</v>
      </c>
      <c r="S72" s="14"/>
      <c r="T72" s="14"/>
    </row>
    <row r="73" spans="1:20" x14ac:dyDescent="0.25">
      <c r="B73" s="16" t="s">
        <v>88</v>
      </c>
      <c r="C73" s="14">
        <v>20</v>
      </c>
      <c r="D73" s="14">
        <v>25</v>
      </c>
      <c r="E73" s="14">
        <v>3</v>
      </c>
      <c r="F73" s="14">
        <v>0</v>
      </c>
      <c r="G73" s="14">
        <v>0</v>
      </c>
      <c r="H73" s="14">
        <v>0</v>
      </c>
      <c r="I73" s="14">
        <v>203.767</v>
      </c>
      <c r="J73" s="14">
        <v>203.542</v>
      </c>
      <c r="K73" s="14">
        <v>206.06</v>
      </c>
      <c r="L73" s="14">
        <v>206.02</v>
      </c>
      <c r="M73" s="14">
        <v>207.12</v>
      </c>
      <c r="N73" s="14">
        <v>207.785</v>
      </c>
      <c r="O73" s="14">
        <v>204.05099999999999</v>
      </c>
      <c r="P73" s="14">
        <v>1265</v>
      </c>
      <c r="Q73" s="14">
        <v>38640</v>
      </c>
      <c r="R73" s="14">
        <v>3</v>
      </c>
      <c r="S73" s="14"/>
      <c r="T73" s="14"/>
    </row>
    <row r="74" spans="1:20" x14ac:dyDescent="0.25">
      <c r="B74" s="16" t="s">
        <v>89</v>
      </c>
      <c r="C74" s="14">
        <v>19</v>
      </c>
      <c r="D74" s="14">
        <v>25</v>
      </c>
      <c r="E74" s="14">
        <v>3</v>
      </c>
      <c r="F74" s="14">
        <v>0</v>
      </c>
      <c r="G74" s="14">
        <v>0</v>
      </c>
      <c r="H74" s="14">
        <v>0</v>
      </c>
      <c r="I74" s="14">
        <v>204.06</v>
      </c>
      <c r="J74" s="14">
        <v>203.43199999999999</v>
      </c>
      <c r="K74" s="14">
        <v>206.37799999999999</v>
      </c>
      <c r="L74" s="14">
        <v>205.76499999999999</v>
      </c>
      <c r="M74" s="14">
        <v>207.262</v>
      </c>
      <c r="N74" s="14">
        <v>207.85</v>
      </c>
      <c r="O74" s="14">
        <v>204.05099999999999</v>
      </c>
      <c r="P74" s="14">
        <v>1257</v>
      </c>
      <c r="Q74" s="14">
        <v>38640</v>
      </c>
      <c r="R74" s="14">
        <v>3</v>
      </c>
      <c r="S74" s="14"/>
      <c r="T74" s="14"/>
    </row>
    <row r="75" spans="1:20" x14ac:dyDescent="0.25">
      <c r="A75" s="12" t="s">
        <v>6</v>
      </c>
      <c r="B75" s="28">
        <v>43682.125</v>
      </c>
      <c r="C75" s="14">
        <v>36</v>
      </c>
      <c r="D75" s="14">
        <v>31</v>
      </c>
      <c r="E75" s="14">
        <v>29</v>
      </c>
      <c r="F75" s="14">
        <v>25</v>
      </c>
      <c r="G75" s="14">
        <v>15</v>
      </c>
      <c r="H75" s="14">
        <v>9</v>
      </c>
      <c r="I75" s="14">
        <v>194.505</v>
      </c>
      <c r="J75" s="14">
        <v>195.7</v>
      </c>
      <c r="K75" s="14">
        <v>200.97399999999999</v>
      </c>
      <c r="L75" s="14">
        <v>198.88900000000001</v>
      </c>
      <c r="M75" s="14">
        <v>202.10599999999999</v>
      </c>
      <c r="N75" s="14">
        <v>203.35900000000001</v>
      </c>
      <c r="O75" s="14">
        <v>199.97</v>
      </c>
      <c r="P75" s="14">
        <v>8966</v>
      </c>
      <c r="Q75" s="14">
        <v>45964</v>
      </c>
      <c r="R75" s="14">
        <v>19</v>
      </c>
    </row>
    <row r="76" spans="1:20" x14ac:dyDescent="0.25">
      <c r="B76" s="13" t="s">
        <v>79</v>
      </c>
      <c r="C76" s="14">
        <v>43</v>
      </c>
      <c r="D76" s="14">
        <v>28</v>
      </c>
      <c r="E76" s="14">
        <v>33</v>
      </c>
      <c r="F76" s="14">
        <v>28</v>
      </c>
      <c r="G76" s="14">
        <v>15</v>
      </c>
      <c r="H76" s="14">
        <v>7</v>
      </c>
      <c r="I76" s="14">
        <v>196.55600000000001</v>
      </c>
      <c r="J76" s="14">
        <v>197.61099999999999</v>
      </c>
      <c r="K76" s="14">
        <v>198.45699999999999</v>
      </c>
      <c r="L76" s="14">
        <v>198.68199999999999</v>
      </c>
      <c r="M76" s="14">
        <v>200.90899999999999</v>
      </c>
      <c r="N76" s="14">
        <v>203.99600000000001</v>
      </c>
      <c r="O76" s="14">
        <v>199.398</v>
      </c>
      <c r="P76" s="14">
        <v>9120</v>
      </c>
      <c r="Q76" s="14">
        <v>45964</v>
      </c>
      <c r="R76" s="14">
        <v>19</v>
      </c>
      <c r="S76" s="14"/>
      <c r="T76" s="14"/>
    </row>
    <row r="77" spans="1:20" x14ac:dyDescent="0.25">
      <c r="B77" s="16" t="s">
        <v>80</v>
      </c>
      <c r="C77" s="14">
        <v>41</v>
      </c>
      <c r="D77" s="14">
        <v>27</v>
      </c>
      <c r="E77" s="14">
        <v>32</v>
      </c>
      <c r="F77" s="14">
        <v>27</v>
      </c>
      <c r="G77" s="14">
        <v>16</v>
      </c>
      <c r="H77" s="14">
        <v>7</v>
      </c>
      <c r="I77" s="14">
        <v>196.262</v>
      </c>
      <c r="J77" s="14">
        <v>197.328</v>
      </c>
      <c r="K77" s="14">
        <v>198.797</v>
      </c>
      <c r="L77" s="14">
        <v>198.66399999999999</v>
      </c>
      <c r="M77" s="14">
        <v>201.02099999999999</v>
      </c>
      <c r="N77" s="14">
        <v>203.964</v>
      </c>
      <c r="O77" s="14">
        <v>199.48599999999999</v>
      </c>
      <c r="P77" s="14">
        <v>9063</v>
      </c>
      <c r="Q77" s="14">
        <v>45964</v>
      </c>
      <c r="R77" s="14">
        <v>19</v>
      </c>
      <c r="S77" s="14"/>
      <c r="T77" s="14"/>
    </row>
    <row r="78" spans="1:20" x14ac:dyDescent="0.25">
      <c r="B78" s="16" t="s">
        <v>81</v>
      </c>
      <c r="C78" s="14">
        <v>40</v>
      </c>
      <c r="D78" s="14">
        <v>28</v>
      </c>
      <c r="E78" s="14">
        <v>31</v>
      </c>
      <c r="F78" s="14">
        <v>27</v>
      </c>
      <c r="G78" s="14">
        <v>16</v>
      </c>
      <c r="H78" s="14">
        <v>7</v>
      </c>
      <c r="I78" s="14">
        <v>196.05099999999999</v>
      </c>
      <c r="J78" s="14">
        <v>197.136</v>
      </c>
      <c r="K78" s="14">
        <v>199.06700000000001</v>
      </c>
      <c r="L78" s="14">
        <v>198.726</v>
      </c>
      <c r="M78" s="14">
        <v>201.30500000000001</v>
      </c>
      <c r="N78" s="14">
        <v>203.44399999999999</v>
      </c>
      <c r="O78" s="14">
        <v>199.53700000000001</v>
      </c>
      <c r="P78" s="14">
        <v>8990</v>
      </c>
      <c r="Q78" s="14">
        <v>45964</v>
      </c>
      <c r="R78" s="14">
        <v>19</v>
      </c>
      <c r="S78" s="14"/>
      <c r="T78" s="14"/>
    </row>
    <row r="79" spans="1:20" x14ac:dyDescent="0.25">
      <c r="B79" s="16" t="s">
        <v>82</v>
      </c>
      <c r="C79" s="14">
        <v>38</v>
      </c>
      <c r="D79" s="14">
        <v>29</v>
      </c>
      <c r="E79" s="14">
        <v>30</v>
      </c>
      <c r="F79" s="14">
        <v>27</v>
      </c>
      <c r="G79" s="14">
        <v>16</v>
      </c>
      <c r="H79" s="14">
        <v>7</v>
      </c>
      <c r="I79" s="14">
        <v>195.43799999999999</v>
      </c>
      <c r="J79" s="14">
        <v>197.05</v>
      </c>
      <c r="K79" s="14">
        <v>199.435</v>
      </c>
      <c r="L79" s="14">
        <v>198.745</v>
      </c>
      <c r="M79" s="14">
        <v>201.64099999999999</v>
      </c>
      <c r="N79" s="14">
        <v>203.25700000000001</v>
      </c>
      <c r="O79" s="14">
        <v>199.673</v>
      </c>
      <c r="P79" s="14">
        <v>8992</v>
      </c>
      <c r="Q79" s="14">
        <v>45964</v>
      </c>
      <c r="R79" s="14">
        <v>19</v>
      </c>
      <c r="S79" s="14"/>
      <c r="T79" s="14"/>
    </row>
    <row r="80" spans="1:20" x14ac:dyDescent="0.25">
      <c r="B80" s="16" t="s">
        <v>83</v>
      </c>
      <c r="C80" s="14">
        <v>36</v>
      </c>
      <c r="D80" s="14">
        <v>30</v>
      </c>
      <c r="E80" s="14">
        <v>30</v>
      </c>
      <c r="F80" s="14">
        <v>25</v>
      </c>
      <c r="G80" s="14">
        <v>16</v>
      </c>
      <c r="H80" s="14">
        <v>8</v>
      </c>
      <c r="I80" s="14">
        <v>194.72399999999999</v>
      </c>
      <c r="J80" s="14">
        <v>196.13300000000001</v>
      </c>
      <c r="K80" s="14">
        <v>200.42400000000001</v>
      </c>
      <c r="L80" s="14">
        <v>198.67400000000001</v>
      </c>
      <c r="M80" s="14">
        <v>202.119</v>
      </c>
      <c r="N80" s="14">
        <v>203.18899999999999</v>
      </c>
      <c r="O80" s="14">
        <v>199.85499999999999</v>
      </c>
      <c r="P80" s="14">
        <v>8993</v>
      </c>
      <c r="Q80" s="14">
        <v>45964</v>
      </c>
      <c r="R80" s="14">
        <v>19</v>
      </c>
      <c r="S80" s="14"/>
      <c r="T80" s="14"/>
    </row>
    <row r="81" spans="1:20" x14ac:dyDescent="0.25">
      <c r="B81" s="13" t="s">
        <v>84</v>
      </c>
      <c r="C81" s="14">
        <v>35</v>
      </c>
      <c r="D81" s="14">
        <v>32</v>
      </c>
      <c r="E81" s="14">
        <v>29</v>
      </c>
      <c r="F81" s="14">
        <v>25</v>
      </c>
      <c r="G81" s="14">
        <v>15</v>
      </c>
      <c r="H81" s="14">
        <v>9</v>
      </c>
      <c r="I81" s="14">
        <v>194.36099999999999</v>
      </c>
      <c r="J81" s="14">
        <v>195.346</v>
      </c>
      <c r="K81" s="14">
        <v>201.51</v>
      </c>
      <c r="L81" s="14">
        <v>199.072</v>
      </c>
      <c r="M81" s="14">
        <v>201.95400000000001</v>
      </c>
      <c r="N81" s="14">
        <v>203.702</v>
      </c>
      <c r="O81" s="14">
        <v>200.065</v>
      </c>
      <c r="P81" s="14">
        <v>8899</v>
      </c>
      <c r="Q81" s="14">
        <v>45964</v>
      </c>
      <c r="R81" s="14">
        <v>19</v>
      </c>
      <c r="S81" s="14"/>
      <c r="T81" s="14"/>
    </row>
    <row r="82" spans="1:20" x14ac:dyDescent="0.25">
      <c r="B82" s="16" t="s">
        <v>85</v>
      </c>
      <c r="C82" s="14">
        <v>35</v>
      </c>
      <c r="D82" s="14">
        <v>33</v>
      </c>
      <c r="E82" s="14">
        <v>27</v>
      </c>
      <c r="F82" s="14">
        <v>25</v>
      </c>
      <c r="G82" s="14">
        <v>15</v>
      </c>
      <c r="H82" s="14">
        <v>8</v>
      </c>
      <c r="I82" s="14">
        <v>194.25399999999999</v>
      </c>
      <c r="J82" s="14">
        <v>195.17599999999999</v>
      </c>
      <c r="K82" s="14">
        <v>201.70699999999999</v>
      </c>
      <c r="L82" s="14">
        <v>199.33699999999999</v>
      </c>
      <c r="M82" s="14">
        <v>201.679</v>
      </c>
      <c r="N82" s="14">
        <v>203.982</v>
      </c>
      <c r="O82" s="14">
        <v>200.05699999999999</v>
      </c>
      <c r="P82" s="14">
        <v>8723</v>
      </c>
      <c r="Q82" s="14">
        <v>45964</v>
      </c>
      <c r="R82" s="14">
        <v>18</v>
      </c>
      <c r="S82" s="14"/>
      <c r="T82" s="14"/>
    </row>
    <row r="83" spans="1:20" x14ac:dyDescent="0.25">
      <c r="B83" s="16" t="s">
        <v>86</v>
      </c>
      <c r="C83" s="14">
        <v>34</v>
      </c>
      <c r="D83" s="14">
        <v>33</v>
      </c>
      <c r="E83" s="14">
        <v>26</v>
      </c>
      <c r="F83" s="14">
        <v>25</v>
      </c>
      <c r="G83" s="14">
        <v>15</v>
      </c>
      <c r="H83" s="14">
        <v>7</v>
      </c>
      <c r="I83" s="14">
        <v>194.124</v>
      </c>
      <c r="J83" s="14">
        <v>195.11699999999999</v>
      </c>
      <c r="K83" s="14">
        <v>201.733</v>
      </c>
      <c r="L83" s="14">
        <v>199.62899999999999</v>
      </c>
      <c r="M83" s="14">
        <v>201.542</v>
      </c>
      <c r="N83" s="14">
        <v>204.31399999999999</v>
      </c>
      <c r="O83" s="14">
        <v>200.06399999999999</v>
      </c>
      <c r="P83" s="14">
        <v>8553</v>
      </c>
      <c r="Q83" s="14">
        <v>45964</v>
      </c>
      <c r="R83" s="14">
        <v>18</v>
      </c>
      <c r="S83" s="14"/>
      <c r="T83" s="14"/>
    </row>
    <row r="84" spans="1:20" x14ac:dyDescent="0.25">
      <c r="B84" s="16" t="s">
        <v>87</v>
      </c>
      <c r="C84" s="14">
        <v>34</v>
      </c>
      <c r="D84" s="14">
        <v>33</v>
      </c>
      <c r="E84" s="14">
        <v>25</v>
      </c>
      <c r="F84" s="14">
        <v>26</v>
      </c>
      <c r="G84" s="14">
        <v>15</v>
      </c>
      <c r="H84" s="14">
        <v>7</v>
      </c>
      <c r="I84" s="14">
        <v>194.01</v>
      </c>
      <c r="J84" s="14">
        <v>195.023</v>
      </c>
      <c r="K84" s="14">
        <v>201.81299999999999</v>
      </c>
      <c r="L84" s="14">
        <v>200.18899999999999</v>
      </c>
      <c r="M84" s="14">
        <v>201.61799999999999</v>
      </c>
      <c r="N84" s="14">
        <v>204.61199999999999</v>
      </c>
      <c r="O84" s="14">
        <v>200.23400000000001</v>
      </c>
      <c r="P84" s="14">
        <v>8531</v>
      </c>
      <c r="Q84" s="14">
        <v>45964</v>
      </c>
      <c r="R84" s="14">
        <v>18</v>
      </c>
      <c r="S84" s="14"/>
      <c r="T84" s="14"/>
    </row>
    <row r="85" spans="1:20" x14ac:dyDescent="0.25">
      <c r="B85" s="16" t="s">
        <v>88</v>
      </c>
      <c r="C85" s="14">
        <v>34</v>
      </c>
      <c r="D85" s="14">
        <v>34</v>
      </c>
      <c r="E85" s="14">
        <v>25</v>
      </c>
      <c r="F85" s="14">
        <v>25</v>
      </c>
      <c r="G85" s="14">
        <v>16</v>
      </c>
      <c r="H85" s="14">
        <v>6</v>
      </c>
      <c r="I85" s="14">
        <v>193.80699999999999</v>
      </c>
      <c r="J85" s="14">
        <v>195.14699999999999</v>
      </c>
      <c r="K85" s="14">
        <v>201.81800000000001</v>
      </c>
      <c r="L85" s="14">
        <v>200.62700000000001</v>
      </c>
      <c r="M85" s="14">
        <v>201.87100000000001</v>
      </c>
      <c r="N85" s="14">
        <v>204.703</v>
      </c>
      <c r="O85" s="14">
        <v>200.37200000000001</v>
      </c>
      <c r="P85" s="14">
        <v>8470</v>
      </c>
      <c r="Q85" s="14">
        <v>45964</v>
      </c>
      <c r="R85" s="14">
        <v>18</v>
      </c>
      <c r="S85" s="14"/>
      <c r="T85" s="14"/>
    </row>
    <row r="86" spans="1:20" x14ac:dyDescent="0.25">
      <c r="B86" s="16" t="s">
        <v>89</v>
      </c>
      <c r="C86" s="14">
        <v>34</v>
      </c>
      <c r="D86" s="14">
        <v>34</v>
      </c>
      <c r="E86" s="14">
        <v>25</v>
      </c>
      <c r="F86" s="14">
        <v>25</v>
      </c>
      <c r="G86" s="14">
        <v>16</v>
      </c>
      <c r="H86" s="14">
        <v>6</v>
      </c>
      <c r="I86" s="14">
        <v>193.80500000000001</v>
      </c>
      <c r="J86" s="14">
        <v>195.327</v>
      </c>
      <c r="K86" s="14">
        <v>201.77199999999999</v>
      </c>
      <c r="L86" s="14">
        <v>200.98699999999999</v>
      </c>
      <c r="M86" s="14">
        <v>201.93700000000001</v>
      </c>
      <c r="N86" s="14">
        <v>204.84200000000001</v>
      </c>
      <c r="O86" s="14">
        <v>200.49600000000001</v>
      </c>
      <c r="P86" s="14">
        <v>8411</v>
      </c>
      <c r="Q86" s="14">
        <v>45964</v>
      </c>
      <c r="R86" s="14">
        <v>18</v>
      </c>
      <c r="S86" s="14"/>
      <c r="T86" s="14"/>
    </row>
    <row r="87" spans="1:20" x14ac:dyDescent="0.25">
      <c r="A87" s="12" t="s">
        <v>39</v>
      </c>
      <c r="B87" s="28">
        <v>43021.125</v>
      </c>
      <c r="C87" s="14">
        <v>89</v>
      </c>
      <c r="D87" s="14">
        <v>71</v>
      </c>
      <c r="E87" s="14">
        <v>29</v>
      </c>
      <c r="F87" s="14">
        <v>21</v>
      </c>
      <c r="G87" s="14">
        <v>23</v>
      </c>
      <c r="H87" s="14">
        <v>24</v>
      </c>
      <c r="I87" s="14">
        <v>197.11099999999999</v>
      </c>
      <c r="J87" s="14">
        <v>197.71799999999999</v>
      </c>
      <c r="K87" s="14">
        <v>200.596</v>
      </c>
      <c r="L87" s="14">
        <v>201.221</v>
      </c>
      <c r="M87" s="14">
        <v>199.50299999999999</v>
      </c>
      <c r="N87" s="14">
        <v>201.27</v>
      </c>
      <c r="O87" s="14">
        <v>199.78100000000001</v>
      </c>
      <c r="P87" s="14">
        <v>4720</v>
      </c>
      <c r="Q87" s="14">
        <v>15649</v>
      </c>
      <c r="R87" s="14">
        <v>30</v>
      </c>
    </row>
    <row r="88" spans="1:20" x14ac:dyDescent="0.25">
      <c r="B88" s="13" t="s">
        <v>79</v>
      </c>
      <c r="C88" s="14">
        <v>98</v>
      </c>
      <c r="D88" s="14">
        <v>69</v>
      </c>
      <c r="E88" s="14">
        <v>39</v>
      </c>
      <c r="F88" s="14">
        <v>22</v>
      </c>
      <c r="G88" s="14">
        <v>29</v>
      </c>
      <c r="H88" s="14">
        <v>20</v>
      </c>
      <c r="I88" s="14">
        <v>195.82400000000001</v>
      </c>
      <c r="J88" s="14">
        <v>196.85599999999999</v>
      </c>
      <c r="K88" s="14">
        <v>201.19300000000001</v>
      </c>
      <c r="L88" s="14">
        <v>201.62299999999999</v>
      </c>
      <c r="M88" s="14">
        <v>201.20500000000001</v>
      </c>
      <c r="N88" s="14">
        <v>201.74299999999999</v>
      </c>
      <c r="O88" s="14">
        <v>200.11699999999999</v>
      </c>
      <c r="P88" s="14">
        <v>5001</v>
      </c>
      <c r="Q88" s="14">
        <v>15649</v>
      </c>
      <c r="R88" s="14">
        <v>31</v>
      </c>
      <c r="S88" s="14"/>
      <c r="T88" s="14"/>
    </row>
    <row r="89" spans="1:20" x14ac:dyDescent="0.25">
      <c r="B89" s="16" t="s">
        <v>80</v>
      </c>
      <c r="C89" s="14">
        <v>97</v>
      </c>
      <c r="D89" s="14">
        <v>69</v>
      </c>
      <c r="E89" s="14">
        <v>37</v>
      </c>
      <c r="F89" s="14">
        <v>21</v>
      </c>
      <c r="G89" s="14">
        <v>28</v>
      </c>
      <c r="H89" s="14">
        <v>21</v>
      </c>
      <c r="I89" s="14">
        <v>196.35900000000001</v>
      </c>
      <c r="J89" s="14">
        <v>196.988</v>
      </c>
      <c r="K89" s="14">
        <v>201.178</v>
      </c>
      <c r="L89" s="14">
        <v>201.505</v>
      </c>
      <c r="M89" s="14">
        <v>201.203</v>
      </c>
      <c r="N89" s="14">
        <v>201.655</v>
      </c>
      <c r="O89" s="14">
        <v>200.14599999999999</v>
      </c>
      <c r="P89" s="14">
        <v>4947</v>
      </c>
      <c r="Q89" s="14">
        <v>15649</v>
      </c>
      <c r="R89" s="14">
        <v>31</v>
      </c>
      <c r="S89" s="14"/>
      <c r="T89" s="14"/>
    </row>
    <row r="90" spans="1:20" x14ac:dyDescent="0.25">
      <c r="B90" s="16" t="s">
        <v>81</v>
      </c>
      <c r="C90" s="14">
        <v>97</v>
      </c>
      <c r="D90" s="14">
        <v>69</v>
      </c>
      <c r="E90" s="14">
        <v>35</v>
      </c>
      <c r="F90" s="14">
        <v>20</v>
      </c>
      <c r="G90" s="14">
        <v>27</v>
      </c>
      <c r="H90" s="14">
        <v>23</v>
      </c>
      <c r="I90" s="14">
        <v>196.852</v>
      </c>
      <c r="J90" s="14">
        <v>197.19499999999999</v>
      </c>
      <c r="K90" s="14">
        <v>201.17099999999999</v>
      </c>
      <c r="L90" s="14">
        <v>201.32599999999999</v>
      </c>
      <c r="M90" s="14">
        <v>200.792</v>
      </c>
      <c r="N90" s="14">
        <v>201.72200000000001</v>
      </c>
      <c r="O90" s="14">
        <v>200.11699999999999</v>
      </c>
      <c r="P90" s="14">
        <v>4895</v>
      </c>
      <c r="Q90" s="14">
        <v>15649</v>
      </c>
      <c r="R90" s="14">
        <v>31</v>
      </c>
      <c r="S90" s="14"/>
      <c r="T90" s="14"/>
    </row>
    <row r="91" spans="1:20" x14ac:dyDescent="0.25">
      <c r="B91" s="16" t="s">
        <v>82</v>
      </c>
      <c r="C91" s="14">
        <v>95</v>
      </c>
      <c r="D91" s="14">
        <v>71</v>
      </c>
      <c r="E91" s="14">
        <v>33</v>
      </c>
      <c r="F91" s="14">
        <v>19</v>
      </c>
      <c r="G91" s="14">
        <v>26</v>
      </c>
      <c r="H91" s="14">
        <v>23</v>
      </c>
      <c r="I91" s="14">
        <v>197.14099999999999</v>
      </c>
      <c r="J91" s="14">
        <v>197.43</v>
      </c>
      <c r="K91" s="14">
        <v>201.11099999999999</v>
      </c>
      <c r="L91" s="14">
        <v>200.97900000000001</v>
      </c>
      <c r="M91" s="14">
        <v>200.411</v>
      </c>
      <c r="N91" s="14">
        <v>201.86799999999999</v>
      </c>
      <c r="O91" s="14">
        <v>200.06700000000001</v>
      </c>
      <c r="P91" s="14">
        <v>4806</v>
      </c>
      <c r="Q91" s="14">
        <v>15649</v>
      </c>
      <c r="R91" s="14">
        <v>30</v>
      </c>
      <c r="S91" s="14"/>
      <c r="T91" s="14"/>
    </row>
    <row r="92" spans="1:20" x14ac:dyDescent="0.25">
      <c r="B92" s="16" t="s">
        <v>83</v>
      </c>
      <c r="C92" s="14">
        <v>90</v>
      </c>
      <c r="D92" s="14">
        <v>72</v>
      </c>
      <c r="E92" s="14">
        <v>30</v>
      </c>
      <c r="F92" s="14">
        <v>20</v>
      </c>
      <c r="G92" s="14">
        <v>23</v>
      </c>
      <c r="H92" s="14">
        <v>23</v>
      </c>
      <c r="I92" s="14">
        <v>197.22</v>
      </c>
      <c r="J92" s="14">
        <v>197.65700000000001</v>
      </c>
      <c r="K92" s="14">
        <v>200.935</v>
      </c>
      <c r="L92" s="14">
        <v>200.91800000000001</v>
      </c>
      <c r="M92" s="14">
        <v>199.61099999999999</v>
      </c>
      <c r="N92" s="14">
        <v>201.57900000000001</v>
      </c>
      <c r="O92" s="14">
        <v>199.851</v>
      </c>
      <c r="P92" s="14">
        <v>4693</v>
      </c>
      <c r="Q92" s="14">
        <v>15649</v>
      </c>
      <c r="R92" s="14">
        <v>29</v>
      </c>
      <c r="S92" s="14"/>
      <c r="T92" s="14"/>
    </row>
    <row r="93" spans="1:20" x14ac:dyDescent="0.25">
      <c r="B93" s="13" t="s">
        <v>84</v>
      </c>
      <c r="C93" s="14">
        <v>90</v>
      </c>
      <c r="D93" s="14">
        <v>69</v>
      </c>
      <c r="E93" s="14">
        <v>30</v>
      </c>
      <c r="F93" s="14">
        <v>21</v>
      </c>
      <c r="G93" s="14">
        <v>24</v>
      </c>
      <c r="H93" s="14">
        <v>25</v>
      </c>
      <c r="I93" s="14">
        <v>197.227</v>
      </c>
      <c r="J93" s="14">
        <v>197.67099999999999</v>
      </c>
      <c r="K93" s="14">
        <v>200.595</v>
      </c>
      <c r="L93" s="14">
        <v>201.38300000000001</v>
      </c>
      <c r="M93" s="14">
        <v>199.67599999999999</v>
      </c>
      <c r="N93" s="14">
        <v>201.072</v>
      </c>
      <c r="O93" s="14">
        <v>199.81899999999999</v>
      </c>
      <c r="P93" s="14">
        <v>4808</v>
      </c>
      <c r="Q93" s="14">
        <v>15649</v>
      </c>
      <c r="R93" s="14">
        <v>30</v>
      </c>
      <c r="S93" s="14"/>
      <c r="T93" s="14"/>
    </row>
    <row r="94" spans="1:20" x14ac:dyDescent="0.25">
      <c r="B94" s="16" t="s">
        <v>85</v>
      </c>
      <c r="C94" s="14">
        <v>88</v>
      </c>
      <c r="D94" s="14">
        <v>68</v>
      </c>
      <c r="E94" s="14">
        <v>31</v>
      </c>
      <c r="F94" s="14">
        <v>21</v>
      </c>
      <c r="G94" s="14">
        <v>24</v>
      </c>
      <c r="H94" s="14">
        <v>26</v>
      </c>
      <c r="I94" s="14">
        <v>197.08600000000001</v>
      </c>
      <c r="J94" s="14">
        <v>197.76499999999999</v>
      </c>
      <c r="K94" s="14">
        <v>200.62</v>
      </c>
      <c r="L94" s="14">
        <v>201.48</v>
      </c>
      <c r="M94" s="14">
        <v>199.55500000000001</v>
      </c>
      <c r="N94" s="14">
        <v>200.858</v>
      </c>
      <c r="O94" s="14">
        <v>199.774</v>
      </c>
      <c r="P94" s="14">
        <v>4804</v>
      </c>
      <c r="Q94" s="14">
        <v>15649</v>
      </c>
      <c r="R94" s="14">
        <v>30</v>
      </c>
      <c r="S94" s="14"/>
      <c r="T94" s="14"/>
    </row>
    <row r="95" spans="1:20" x14ac:dyDescent="0.25">
      <c r="B95" s="16" t="s">
        <v>86</v>
      </c>
      <c r="C95" s="14">
        <v>85</v>
      </c>
      <c r="D95" s="14">
        <v>66</v>
      </c>
      <c r="E95" s="14">
        <v>31</v>
      </c>
      <c r="F95" s="14">
        <v>21</v>
      </c>
      <c r="G95" s="14">
        <v>24</v>
      </c>
      <c r="H95" s="14">
        <v>26</v>
      </c>
      <c r="I95" s="14">
        <v>196.726</v>
      </c>
      <c r="J95" s="14">
        <v>197.73099999999999</v>
      </c>
      <c r="K95" s="14">
        <v>200.733</v>
      </c>
      <c r="L95" s="14">
        <v>201.67500000000001</v>
      </c>
      <c r="M95" s="14">
        <v>199.60900000000001</v>
      </c>
      <c r="N95" s="14">
        <v>200.92400000000001</v>
      </c>
      <c r="O95" s="14">
        <v>199.828</v>
      </c>
      <c r="P95" s="14">
        <v>4779</v>
      </c>
      <c r="Q95" s="14">
        <v>15649</v>
      </c>
      <c r="R95" s="14">
        <v>30</v>
      </c>
      <c r="S95" s="14"/>
      <c r="T95" s="14"/>
    </row>
    <row r="96" spans="1:20" x14ac:dyDescent="0.25">
      <c r="B96" s="16" t="s">
        <v>87</v>
      </c>
      <c r="C96" s="14">
        <v>83</v>
      </c>
      <c r="D96" s="14">
        <v>64</v>
      </c>
      <c r="E96" s="14">
        <v>32</v>
      </c>
      <c r="F96" s="14">
        <v>21</v>
      </c>
      <c r="G96" s="14">
        <v>24</v>
      </c>
      <c r="H96" s="14">
        <v>25</v>
      </c>
      <c r="I96" s="14">
        <v>196.434</v>
      </c>
      <c r="J96" s="14">
        <v>197.655</v>
      </c>
      <c r="K96" s="14">
        <v>200.892</v>
      </c>
      <c r="L96" s="14">
        <v>201.727</v>
      </c>
      <c r="M96" s="14">
        <v>199.80199999999999</v>
      </c>
      <c r="N96" s="14">
        <v>200.66800000000001</v>
      </c>
      <c r="O96" s="14">
        <v>199.81299999999999</v>
      </c>
      <c r="P96" s="14">
        <v>4734</v>
      </c>
      <c r="Q96" s="14">
        <v>15649</v>
      </c>
      <c r="R96" s="14">
        <v>30</v>
      </c>
      <c r="S96" s="14"/>
      <c r="T96" s="14"/>
    </row>
    <row r="97" spans="1:20" x14ac:dyDescent="0.25">
      <c r="B97" s="16" t="s">
        <v>88</v>
      </c>
      <c r="C97" s="14">
        <v>85</v>
      </c>
      <c r="D97" s="14">
        <v>61</v>
      </c>
      <c r="E97" s="14">
        <v>33</v>
      </c>
      <c r="F97" s="14">
        <v>20</v>
      </c>
      <c r="G97" s="14">
        <v>23</v>
      </c>
      <c r="H97" s="14">
        <v>26</v>
      </c>
      <c r="I97" s="14">
        <v>196.70400000000001</v>
      </c>
      <c r="J97" s="14">
        <v>197.482</v>
      </c>
      <c r="K97" s="14">
        <v>201.01900000000001</v>
      </c>
      <c r="L97" s="14">
        <v>201.46199999999999</v>
      </c>
      <c r="M97" s="14">
        <v>199.89599999999999</v>
      </c>
      <c r="N97" s="14">
        <v>200.41900000000001</v>
      </c>
      <c r="O97" s="14">
        <v>199.755</v>
      </c>
      <c r="P97" s="14">
        <v>4681</v>
      </c>
      <c r="Q97" s="14">
        <v>15649</v>
      </c>
      <c r="R97" s="14">
        <v>29</v>
      </c>
      <c r="S97" s="14"/>
      <c r="T97" s="14"/>
    </row>
    <row r="98" spans="1:20" x14ac:dyDescent="0.25">
      <c r="B98" s="16" t="s">
        <v>89</v>
      </c>
      <c r="C98" s="14">
        <v>84</v>
      </c>
      <c r="D98" s="14">
        <v>59</v>
      </c>
      <c r="E98" s="14">
        <v>34</v>
      </c>
      <c r="F98" s="14">
        <v>21</v>
      </c>
      <c r="G98" s="14">
        <v>22</v>
      </c>
      <c r="H98" s="14">
        <v>26</v>
      </c>
      <c r="I98" s="14">
        <v>196.67400000000001</v>
      </c>
      <c r="J98" s="14">
        <v>197.52799999999999</v>
      </c>
      <c r="K98" s="14">
        <v>201.084</v>
      </c>
      <c r="L98" s="14">
        <v>201.60300000000001</v>
      </c>
      <c r="M98" s="14">
        <v>200.12</v>
      </c>
      <c r="N98" s="14">
        <v>200.06100000000001</v>
      </c>
      <c r="O98" s="14">
        <v>199.76499999999999</v>
      </c>
      <c r="P98" s="14">
        <v>4663</v>
      </c>
      <c r="Q98" s="14">
        <v>15649</v>
      </c>
      <c r="R98" s="14">
        <v>29</v>
      </c>
      <c r="S98" s="14"/>
      <c r="T98" s="14"/>
    </row>
    <row r="99" spans="1:20" x14ac:dyDescent="0.25">
      <c r="A99" s="12" t="s">
        <v>32</v>
      </c>
      <c r="B99" s="28">
        <v>42942.125</v>
      </c>
      <c r="C99" s="14">
        <v>86</v>
      </c>
      <c r="D99" s="14">
        <v>52</v>
      </c>
      <c r="E99" s="14">
        <v>37</v>
      </c>
      <c r="F99" s="14">
        <v>32</v>
      </c>
      <c r="G99" s="14">
        <v>24</v>
      </c>
      <c r="H99" s="14">
        <v>16</v>
      </c>
      <c r="I99" s="14">
        <v>195.066</v>
      </c>
      <c r="J99" s="14">
        <v>196.78800000000001</v>
      </c>
      <c r="K99" s="14">
        <v>198.57599999999999</v>
      </c>
      <c r="L99" s="14">
        <v>198.86</v>
      </c>
      <c r="M99" s="14">
        <v>200.13300000000001</v>
      </c>
      <c r="N99" s="14">
        <v>203.23099999999999</v>
      </c>
      <c r="O99" s="14">
        <v>199.21100000000001</v>
      </c>
      <c r="P99" s="14">
        <v>4624</v>
      </c>
      <c r="Q99" s="14">
        <v>15644</v>
      </c>
      <c r="R99" s="14">
        <v>29</v>
      </c>
    </row>
    <row r="100" spans="1:20" x14ac:dyDescent="0.25">
      <c r="B100" s="13" t="s">
        <v>79</v>
      </c>
      <c r="C100" s="14">
        <v>75</v>
      </c>
      <c r="D100" s="14">
        <v>55</v>
      </c>
      <c r="E100" s="14">
        <v>43</v>
      </c>
      <c r="F100" s="14">
        <v>34</v>
      </c>
      <c r="G100" s="14">
        <v>26</v>
      </c>
      <c r="H100" s="14">
        <v>16</v>
      </c>
      <c r="I100" s="14">
        <v>198.292</v>
      </c>
      <c r="J100" s="14">
        <v>198.21799999999999</v>
      </c>
      <c r="K100" s="14">
        <v>197.435</v>
      </c>
      <c r="L100" s="14">
        <v>197.74600000000001</v>
      </c>
      <c r="M100" s="14">
        <v>200.95400000000001</v>
      </c>
      <c r="N100" s="14">
        <v>202.63499999999999</v>
      </c>
      <c r="O100" s="14">
        <v>199.27699999999999</v>
      </c>
      <c r="P100" s="14">
        <v>4871</v>
      </c>
      <c r="Q100" s="14">
        <v>15644</v>
      </c>
      <c r="R100" s="14">
        <v>31</v>
      </c>
      <c r="S100" s="14"/>
      <c r="T100" s="14"/>
    </row>
    <row r="101" spans="1:20" x14ac:dyDescent="0.25">
      <c r="B101" s="16" t="s">
        <v>80</v>
      </c>
      <c r="C101" s="14">
        <v>77</v>
      </c>
      <c r="D101" s="14">
        <v>56</v>
      </c>
      <c r="E101" s="14">
        <v>42</v>
      </c>
      <c r="F101" s="14">
        <v>34</v>
      </c>
      <c r="G101" s="14">
        <v>26</v>
      </c>
      <c r="H101" s="14">
        <v>16</v>
      </c>
      <c r="I101" s="14">
        <v>197.82499999999999</v>
      </c>
      <c r="J101" s="14">
        <v>198.53800000000001</v>
      </c>
      <c r="K101" s="14">
        <v>197.57900000000001</v>
      </c>
      <c r="L101" s="14">
        <v>198.285</v>
      </c>
      <c r="M101" s="14">
        <v>200.64699999999999</v>
      </c>
      <c r="N101" s="14">
        <v>202.79499999999999</v>
      </c>
      <c r="O101" s="14">
        <v>199.38</v>
      </c>
      <c r="P101" s="14">
        <v>4878</v>
      </c>
      <c r="Q101" s="14">
        <v>15644</v>
      </c>
      <c r="R101" s="14">
        <v>31</v>
      </c>
      <c r="S101" s="14"/>
      <c r="T101" s="14"/>
    </row>
    <row r="102" spans="1:20" x14ac:dyDescent="0.25">
      <c r="B102" s="16" t="s">
        <v>81</v>
      </c>
      <c r="C102" s="14">
        <v>79</v>
      </c>
      <c r="D102" s="14">
        <v>56</v>
      </c>
      <c r="E102" s="14">
        <v>41</v>
      </c>
      <c r="F102" s="14">
        <v>34</v>
      </c>
      <c r="G102" s="14">
        <v>28</v>
      </c>
      <c r="H102" s="14">
        <v>15</v>
      </c>
      <c r="I102" s="14">
        <v>197.315</v>
      </c>
      <c r="J102" s="14">
        <v>198.73</v>
      </c>
      <c r="K102" s="14">
        <v>197.72900000000001</v>
      </c>
      <c r="L102" s="14">
        <v>198.66499999999999</v>
      </c>
      <c r="M102" s="14">
        <v>200.60400000000001</v>
      </c>
      <c r="N102" s="14">
        <v>203.08600000000001</v>
      </c>
      <c r="O102" s="14">
        <v>199.51599999999999</v>
      </c>
      <c r="P102" s="14">
        <v>4892</v>
      </c>
      <c r="Q102" s="14">
        <v>15644</v>
      </c>
      <c r="R102" s="14">
        <v>31</v>
      </c>
      <c r="S102" s="14"/>
      <c r="T102" s="14"/>
    </row>
    <row r="103" spans="1:20" x14ac:dyDescent="0.25">
      <c r="B103" s="16" t="s">
        <v>82</v>
      </c>
      <c r="C103" s="14">
        <v>78</v>
      </c>
      <c r="D103" s="14">
        <v>57</v>
      </c>
      <c r="E103" s="14">
        <v>40</v>
      </c>
      <c r="F103" s="14">
        <v>34</v>
      </c>
      <c r="G103" s="14">
        <v>28</v>
      </c>
      <c r="H103" s="14">
        <v>15</v>
      </c>
      <c r="I103" s="14">
        <v>196.018</v>
      </c>
      <c r="J103" s="14">
        <v>198.82300000000001</v>
      </c>
      <c r="K103" s="14">
        <v>197.99100000000001</v>
      </c>
      <c r="L103" s="14">
        <v>198.727</v>
      </c>
      <c r="M103" s="14">
        <v>200.49600000000001</v>
      </c>
      <c r="N103" s="14">
        <v>203.44399999999999</v>
      </c>
      <c r="O103" s="14">
        <v>199.53800000000001</v>
      </c>
      <c r="P103" s="14">
        <v>4857</v>
      </c>
      <c r="Q103" s="14">
        <v>15644</v>
      </c>
      <c r="R103" s="14">
        <v>31</v>
      </c>
      <c r="S103" s="14"/>
      <c r="T103" s="14"/>
    </row>
    <row r="104" spans="1:20" x14ac:dyDescent="0.25">
      <c r="B104" s="16" t="s">
        <v>83</v>
      </c>
      <c r="C104" s="14">
        <v>82</v>
      </c>
      <c r="D104" s="14">
        <v>52</v>
      </c>
      <c r="E104" s="14">
        <v>37</v>
      </c>
      <c r="F104" s="14">
        <v>32</v>
      </c>
      <c r="G104" s="14">
        <v>25</v>
      </c>
      <c r="H104" s="14">
        <v>16</v>
      </c>
      <c r="I104" s="14">
        <v>195.17500000000001</v>
      </c>
      <c r="J104" s="14">
        <v>197.27099999999999</v>
      </c>
      <c r="K104" s="14">
        <v>198.31200000000001</v>
      </c>
      <c r="L104" s="14">
        <v>198.78</v>
      </c>
      <c r="M104" s="14">
        <v>200</v>
      </c>
      <c r="N104" s="14">
        <v>203.66399999999999</v>
      </c>
      <c r="O104" s="14">
        <v>199.285</v>
      </c>
      <c r="P104" s="14">
        <v>4651</v>
      </c>
      <c r="Q104" s="14">
        <v>15644</v>
      </c>
      <c r="R104" s="14">
        <v>29</v>
      </c>
      <c r="S104" s="14"/>
      <c r="T104" s="14"/>
    </row>
    <row r="105" spans="1:20" x14ac:dyDescent="0.25">
      <c r="B105" s="13" t="s">
        <v>84</v>
      </c>
      <c r="C105" s="14">
        <v>89</v>
      </c>
      <c r="D105" s="14">
        <v>53</v>
      </c>
      <c r="E105" s="14">
        <v>37</v>
      </c>
      <c r="F105" s="14">
        <v>32</v>
      </c>
      <c r="G105" s="14">
        <v>24</v>
      </c>
      <c r="H105" s="14">
        <v>17</v>
      </c>
      <c r="I105" s="14">
        <v>195.08699999999999</v>
      </c>
      <c r="J105" s="14">
        <v>196.56399999999999</v>
      </c>
      <c r="K105" s="14">
        <v>199.05699999999999</v>
      </c>
      <c r="L105" s="14">
        <v>199.03399999999999</v>
      </c>
      <c r="M105" s="14">
        <v>200.58500000000001</v>
      </c>
      <c r="N105" s="14">
        <v>202.83699999999999</v>
      </c>
      <c r="O105" s="14">
        <v>199.32300000000001</v>
      </c>
      <c r="P105" s="14">
        <v>4688</v>
      </c>
      <c r="Q105" s="14">
        <v>15644</v>
      </c>
      <c r="R105" s="14">
        <v>29</v>
      </c>
      <c r="S105" s="14"/>
      <c r="T105" s="14"/>
    </row>
    <row r="106" spans="1:20" x14ac:dyDescent="0.25">
      <c r="B106" s="16" t="s">
        <v>85</v>
      </c>
      <c r="C106" s="14">
        <v>91</v>
      </c>
      <c r="D106" s="14">
        <v>54</v>
      </c>
      <c r="E106" s="14">
        <v>37</v>
      </c>
      <c r="F106" s="14">
        <v>33</v>
      </c>
      <c r="G106" s="14">
        <v>24</v>
      </c>
      <c r="H106" s="14">
        <v>17</v>
      </c>
      <c r="I106" s="14">
        <v>195.30500000000001</v>
      </c>
      <c r="J106" s="14">
        <v>196.15700000000001</v>
      </c>
      <c r="K106" s="14">
        <v>199.51599999999999</v>
      </c>
      <c r="L106" s="14">
        <v>199.298</v>
      </c>
      <c r="M106" s="14">
        <v>201.02500000000001</v>
      </c>
      <c r="N106" s="14">
        <v>202.48</v>
      </c>
      <c r="O106" s="14">
        <v>199.43600000000001</v>
      </c>
      <c r="P106" s="14">
        <v>4741</v>
      </c>
      <c r="Q106" s="14">
        <v>15644</v>
      </c>
      <c r="R106" s="14">
        <v>30</v>
      </c>
      <c r="S106" s="14"/>
      <c r="T106" s="14"/>
    </row>
    <row r="107" spans="1:20" x14ac:dyDescent="0.25">
      <c r="B107" s="16" t="s">
        <v>86</v>
      </c>
      <c r="C107" s="14">
        <v>94</v>
      </c>
      <c r="D107" s="14">
        <v>56</v>
      </c>
      <c r="E107" s="14">
        <v>37</v>
      </c>
      <c r="F107" s="14">
        <v>34</v>
      </c>
      <c r="G107" s="14">
        <v>24</v>
      </c>
      <c r="H107" s="14">
        <v>16</v>
      </c>
      <c r="I107" s="14">
        <v>195.43299999999999</v>
      </c>
      <c r="J107" s="14">
        <v>196.09100000000001</v>
      </c>
      <c r="K107" s="14">
        <v>199.756</v>
      </c>
      <c r="L107" s="14">
        <v>199.76599999999999</v>
      </c>
      <c r="M107" s="14">
        <v>201.1</v>
      </c>
      <c r="N107" s="14">
        <v>202.06200000000001</v>
      </c>
      <c r="O107" s="14">
        <v>199.47499999999999</v>
      </c>
      <c r="P107" s="14">
        <v>4745</v>
      </c>
      <c r="Q107" s="14">
        <v>15644</v>
      </c>
      <c r="R107" s="14">
        <v>30</v>
      </c>
      <c r="S107" s="14"/>
      <c r="T107" s="14"/>
    </row>
    <row r="108" spans="1:20" x14ac:dyDescent="0.25">
      <c r="B108" s="16" t="s">
        <v>87</v>
      </c>
      <c r="C108" s="14">
        <v>94</v>
      </c>
      <c r="D108" s="14">
        <v>57</v>
      </c>
      <c r="E108" s="14">
        <v>35</v>
      </c>
      <c r="F108" s="14">
        <v>34</v>
      </c>
      <c r="G108" s="14">
        <v>24</v>
      </c>
      <c r="H108" s="14">
        <v>15</v>
      </c>
      <c r="I108" s="14">
        <v>195.155</v>
      </c>
      <c r="J108" s="14">
        <v>195.87200000000001</v>
      </c>
      <c r="K108" s="14">
        <v>199.71700000000001</v>
      </c>
      <c r="L108" s="14">
        <v>200.13900000000001</v>
      </c>
      <c r="M108" s="14">
        <v>201.38399999999999</v>
      </c>
      <c r="N108" s="14">
        <v>201.685</v>
      </c>
      <c r="O108" s="14">
        <v>199.458</v>
      </c>
      <c r="P108" s="14">
        <v>4709</v>
      </c>
      <c r="Q108" s="14">
        <v>15644</v>
      </c>
      <c r="R108" s="14">
        <v>30</v>
      </c>
      <c r="S108" s="14"/>
      <c r="T108" s="14"/>
    </row>
    <row r="109" spans="1:20" x14ac:dyDescent="0.25">
      <c r="B109" s="16" t="s">
        <v>88</v>
      </c>
      <c r="C109" s="14">
        <v>97</v>
      </c>
      <c r="D109" s="14">
        <v>58</v>
      </c>
      <c r="E109" s="14">
        <v>36</v>
      </c>
      <c r="F109" s="14">
        <v>34</v>
      </c>
      <c r="G109" s="14">
        <v>25</v>
      </c>
      <c r="H109" s="14">
        <v>15</v>
      </c>
      <c r="I109" s="14">
        <v>195.14599999999999</v>
      </c>
      <c r="J109" s="14">
        <v>195.58500000000001</v>
      </c>
      <c r="K109" s="14">
        <v>199.971</v>
      </c>
      <c r="L109" s="14">
        <v>200.535</v>
      </c>
      <c r="M109" s="14">
        <v>201.48</v>
      </c>
      <c r="N109" s="14">
        <v>202.21</v>
      </c>
      <c r="O109" s="14">
        <v>199.63</v>
      </c>
      <c r="P109" s="14">
        <v>4772</v>
      </c>
      <c r="Q109" s="14">
        <v>15644</v>
      </c>
      <c r="R109" s="14">
        <v>30</v>
      </c>
      <c r="S109" s="14"/>
      <c r="T109" s="14"/>
    </row>
    <row r="110" spans="1:20" x14ac:dyDescent="0.25">
      <c r="B110" s="16" t="s">
        <v>89</v>
      </c>
      <c r="C110" s="14">
        <v>97</v>
      </c>
      <c r="D110" s="14">
        <v>61</v>
      </c>
      <c r="E110" s="14">
        <v>35</v>
      </c>
      <c r="F110" s="14">
        <v>35</v>
      </c>
      <c r="G110" s="14">
        <v>25</v>
      </c>
      <c r="H110" s="14">
        <v>15</v>
      </c>
      <c r="I110" s="14">
        <v>195.14599999999999</v>
      </c>
      <c r="J110" s="14">
        <v>195.78200000000001</v>
      </c>
      <c r="K110" s="14">
        <v>200.01300000000001</v>
      </c>
      <c r="L110" s="14">
        <v>200.982</v>
      </c>
      <c r="M110" s="14">
        <v>201.42599999999999</v>
      </c>
      <c r="N110" s="14">
        <v>203.14400000000001</v>
      </c>
      <c r="O110" s="14">
        <v>199.88200000000001</v>
      </c>
      <c r="P110" s="14">
        <v>4824</v>
      </c>
      <c r="Q110" s="14">
        <v>15644</v>
      </c>
      <c r="R110" s="14">
        <v>30</v>
      </c>
      <c r="S110" s="14"/>
      <c r="T110" s="14"/>
    </row>
    <row r="111" spans="1:20" x14ac:dyDescent="0.25">
      <c r="A111" s="12" t="s">
        <v>18</v>
      </c>
      <c r="B111" s="28">
        <v>43712.125</v>
      </c>
      <c r="C111" s="14">
        <v>0</v>
      </c>
      <c r="D111" s="14">
        <v>24</v>
      </c>
      <c r="E111" s="14">
        <v>27</v>
      </c>
      <c r="F111" s="14">
        <v>26</v>
      </c>
      <c r="G111" s="14">
        <v>26</v>
      </c>
      <c r="H111" s="14">
        <v>25</v>
      </c>
      <c r="J111" s="14">
        <v>199.52600000000001</v>
      </c>
      <c r="K111" s="14">
        <v>198.34800000000001</v>
      </c>
      <c r="L111" s="14">
        <v>199.27199999999999</v>
      </c>
      <c r="M111" s="14">
        <v>200.95</v>
      </c>
      <c r="N111" s="14">
        <v>202.60300000000001</v>
      </c>
      <c r="O111" s="14">
        <v>200.602</v>
      </c>
      <c r="P111" s="14">
        <v>2009</v>
      </c>
      <c r="Q111" s="14">
        <v>7980</v>
      </c>
      <c r="R111" s="14">
        <v>25</v>
      </c>
    </row>
    <row r="112" spans="1:20" x14ac:dyDescent="0.25">
      <c r="B112" s="13" t="s">
        <v>79</v>
      </c>
      <c r="C112" s="14">
        <v>0</v>
      </c>
      <c r="D112" s="14">
        <v>18</v>
      </c>
      <c r="E112" s="14">
        <v>22</v>
      </c>
      <c r="F112" s="14">
        <v>20</v>
      </c>
      <c r="G112" s="14">
        <v>22</v>
      </c>
      <c r="H112" s="14">
        <v>23</v>
      </c>
      <c r="I112" s="14">
        <v>207.27500000000001</v>
      </c>
      <c r="J112" s="14">
        <v>202.798</v>
      </c>
      <c r="K112" s="14">
        <v>197.99299999999999</v>
      </c>
      <c r="L112" s="14">
        <v>197.65899999999999</v>
      </c>
      <c r="M112" s="14">
        <v>199.97900000000001</v>
      </c>
      <c r="N112" s="14">
        <v>201.434</v>
      </c>
      <c r="O112" s="14">
        <v>199.96</v>
      </c>
      <c r="P112" s="14">
        <v>1708</v>
      </c>
      <c r="Q112" s="14">
        <v>7980</v>
      </c>
      <c r="R112" s="14">
        <v>21</v>
      </c>
      <c r="S112" s="14"/>
      <c r="T112" s="14"/>
    </row>
    <row r="113" spans="1:20" x14ac:dyDescent="0.25">
      <c r="B113" s="16" t="s">
        <v>80</v>
      </c>
      <c r="C113" s="14">
        <v>0</v>
      </c>
      <c r="D113" s="14">
        <v>18</v>
      </c>
      <c r="E113" s="14">
        <v>22</v>
      </c>
      <c r="F113" s="14">
        <v>21</v>
      </c>
      <c r="G113" s="14">
        <v>23</v>
      </c>
      <c r="H113" s="14">
        <v>24</v>
      </c>
      <c r="I113" s="14">
        <v>206.63</v>
      </c>
      <c r="J113" s="14">
        <v>201.81800000000001</v>
      </c>
      <c r="K113" s="14">
        <v>197.53</v>
      </c>
      <c r="L113" s="14">
        <v>197.94</v>
      </c>
      <c r="M113" s="14">
        <v>200.17400000000001</v>
      </c>
      <c r="N113" s="14">
        <v>201.54499999999999</v>
      </c>
      <c r="O113" s="14">
        <v>199.964</v>
      </c>
      <c r="P113" s="14">
        <v>1759</v>
      </c>
      <c r="Q113" s="14">
        <v>7980</v>
      </c>
      <c r="R113" s="14">
        <v>22</v>
      </c>
      <c r="S113" s="14"/>
      <c r="T113" s="14"/>
    </row>
    <row r="114" spans="1:20" x14ac:dyDescent="0.25">
      <c r="B114" s="16" t="s">
        <v>81</v>
      </c>
      <c r="C114" s="14">
        <v>0</v>
      </c>
      <c r="D114" s="14">
        <v>18</v>
      </c>
      <c r="E114" s="14">
        <v>22</v>
      </c>
      <c r="F114" s="14">
        <v>21</v>
      </c>
      <c r="G114" s="14">
        <v>24</v>
      </c>
      <c r="H114" s="14">
        <v>24</v>
      </c>
      <c r="J114" s="14">
        <v>200.684</v>
      </c>
      <c r="K114" s="14">
        <v>197.501</v>
      </c>
      <c r="L114" s="14">
        <v>198.29900000000001</v>
      </c>
      <c r="M114" s="14">
        <v>200.49299999999999</v>
      </c>
      <c r="N114" s="14">
        <v>201.47300000000001</v>
      </c>
      <c r="O114" s="14">
        <v>199.98500000000001</v>
      </c>
      <c r="P114" s="14">
        <v>1785</v>
      </c>
      <c r="Q114" s="14">
        <v>7980</v>
      </c>
      <c r="R114" s="14">
        <v>22</v>
      </c>
      <c r="S114" s="14"/>
      <c r="T114" s="14"/>
    </row>
    <row r="115" spans="1:20" x14ac:dyDescent="0.25">
      <c r="B115" s="16" t="s">
        <v>82</v>
      </c>
      <c r="C115" s="14">
        <v>0</v>
      </c>
      <c r="D115" s="14">
        <v>20</v>
      </c>
      <c r="E115" s="14">
        <v>23</v>
      </c>
      <c r="F115" s="14">
        <v>23</v>
      </c>
      <c r="G115" s="14">
        <v>25</v>
      </c>
      <c r="H115" s="14">
        <v>24</v>
      </c>
      <c r="J115" s="14">
        <v>200.13300000000001</v>
      </c>
      <c r="K115" s="14">
        <v>197.70400000000001</v>
      </c>
      <c r="L115" s="14">
        <v>198.709</v>
      </c>
      <c r="M115" s="14">
        <v>200.797</v>
      </c>
      <c r="N115" s="14">
        <v>201.721</v>
      </c>
      <c r="O115" s="14">
        <v>200.20400000000001</v>
      </c>
      <c r="P115" s="14">
        <v>1858</v>
      </c>
      <c r="Q115" s="14">
        <v>7980</v>
      </c>
      <c r="R115" s="14">
        <v>23</v>
      </c>
      <c r="S115" s="14"/>
      <c r="T115" s="14"/>
    </row>
    <row r="116" spans="1:20" x14ac:dyDescent="0.25">
      <c r="B116" s="16" t="s">
        <v>83</v>
      </c>
      <c r="C116" s="14">
        <v>0</v>
      </c>
      <c r="D116" s="14">
        <v>23</v>
      </c>
      <c r="E116" s="14">
        <v>26</v>
      </c>
      <c r="F116" s="14">
        <v>25</v>
      </c>
      <c r="G116" s="14">
        <v>26</v>
      </c>
      <c r="H116" s="14">
        <v>24</v>
      </c>
      <c r="I116" s="14">
        <v>207.99</v>
      </c>
      <c r="J116" s="14">
        <v>199.625</v>
      </c>
      <c r="K116" s="14">
        <v>198.33600000000001</v>
      </c>
      <c r="L116" s="14">
        <v>199.18299999999999</v>
      </c>
      <c r="M116" s="14">
        <v>201.05600000000001</v>
      </c>
      <c r="N116" s="14">
        <v>202.22300000000001</v>
      </c>
      <c r="O116" s="14">
        <v>200.52699999999999</v>
      </c>
      <c r="P116" s="14">
        <v>1974</v>
      </c>
      <c r="Q116" s="14">
        <v>7980</v>
      </c>
      <c r="R116" s="14">
        <v>24</v>
      </c>
      <c r="S116" s="14"/>
      <c r="T116" s="14"/>
    </row>
    <row r="117" spans="1:20" x14ac:dyDescent="0.25">
      <c r="B117" s="13" t="s">
        <v>84</v>
      </c>
      <c r="C117" s="14">
        <v>1</v>
      </c>
      <c r="D117" s="14">
        <v>26</v>
      </c>
      <c r="E117" s="14">
        <v>28</v>
      </c>
      <c r="F117" s="14">
        <v>27</v>
      </c>
      <c r="G117" s="14">
        <v>26</v>
      </c>
      <c r="H117" s="14">
        <v>24</v>
      </c>
      <c r="I117" s="14">
        <v>207.465</v>
      </c>
      <c r="J117" s="14">
        <v>199.58500000000001</v>
      </c>
      <c r="K117" s="14">
        <v>198.66300000000001</v>
      </c>
      <c r="L117" s="14">
        <v>199.506</v>
      </c>
      <c r="M117" s="14">
        <v>200.83699999999999</v>
      </c>
      <c r="N117" s="14">
        <v>202.93199999999999</v>
      </c>
      <c r="O117" s="14">
        <v>200.739</v>
      </c>
      <c r="P117" s="14">
        <v>2070</v>
      </c>
      <c r="Q117" s="14">
        <v>7980</v>
      </c>
      <c r="R117" s="14">
        <v>25</v>
      </c>
      <c r="S117" s="14"/>
      <c r="T117" s="14"/>
    </row>
    <row r="118" spans="1:20" x14ac:dyDescent="0.25">
      <c r="B118" s="16" t="s">
        <v>85</v>
      </c>
      <c r="C118" s="14">
        <v>0</v>
      </c>
      <c r="D118" s="14">
        <v>27</v>
      </c>
      <c r="E118" s="14">
        <v>29</v>
      </c>
      <c r="F118" s="14">
        <v>28</v>
      </c>
      <c r="G118" s="14">
        <v>27</v>
      </c>
      <c r="H118" s="14">
        <v>24</v>
      </c>
      <c r="I118" s="14">
        <v>207.27500000000001</v>
      </c>
      <c r="J118" s="14">
        <v>199.821</v>
      </c>
      <c r="K118" s="14">
        <v>198.553</v>
      </c>
      <c r="L118" s="14">
        <v>199.39500000000001</v>
      </c>
      <c r="M118" s="14">
        <v>200.79300000000001</v>
      </c>
      <c r="N118" s="14">
        <v>203.34200000000001</v>
      </c>
      <c r="O118" s="14">
        <v>200.80099999999999</v>
      </c>
      <c r="P118" s="14">
        <v>2106</v>
      </c>
      <c r="Q118" s="14">
        <v>7980</v>
      </c>
      <c r="R118" s="14">
        <v>26</v>
      </c>
      <c r="S118" s="14"/>
      <c r="T118" s="14"/>
    </row>
    <row r="119" spans="1:20" x14ac:dyDescent="0.25">
      <c r="B119" s="16" t="s">
        <v>86</v>
      </c>
      <c r="C119" s="14">
        <v>1</v>
      </c>
      <c r="D119" s="14">
        <v>26</v>
      </c>
      <c r="E119" s="14">
        <v>31</v>
      </c>
      <c r="F119" s="14">
        <v>29</v>
      </c>
      <c r="G119" s="14">
        <v>28</v>
      </c>
      <c r="H119" s="14">
        <v>24</v>
      </c>
      <c r="I119" s="14">
        <v>207.84200000000001</v>
      </c>
      <c r="J119" s="14">
        <v>199.64</v>
      </c>
      <c r="K119" s="14">
        <v>198.71899999999999</v>
      </c>
      <c r="L119" s="14">
        <v>199.49100000000001</v>
      </c>
      <c r="M119" s="14">
        <v>200.916</v>
      </c>
      <c r="N119" s="14">
        <v>203.56200000000001</v>
      </c>
      <c r="O119" s="14">
        <v>200.905</v>
      </c>
      <c r="P119" s="14">
        <v>2150</v>
      </c>
      <c r="Q119" s="14">
        <v>7980</v>
      </c>
      <c r="R119" s="14">
        <v>26</v>
      </c>
      <c r="S119" s="14"/>
      <c r="T119" s="14"/>
    </row>
    <row r="120" spans="1:20" x14ac:dyDescent="0.25">
      <c r="B120" s="16" t="s">
        <v>87</v>
      </c>
      <c r="C120" s="14">
        <v>0</v>
      </c>
      <c r="D120" s="14">
        <v>26</v>
      </c>
      <c r="E120" s="14">
        <v>32</v>
      </c>
      <c r="F120" s="14">
        <v>30</v>
      </c>
      <c r="G120" s="14">
        <v>29</v>
      </c>
      <c r="H120" s="14">
        <v>25</v>
      </c>
      <c r="I120" s="14">
        <v>206.11</v>
      </c>
      <c r="J120" s="14">
        <v>199.43700000000001</v>
      </c>
      <c r="K120" s="14">
        <v>198.85400000000001</v>
      </c>
      <c r="L120" s="14">
        <v>199.53899999999999</v>
      </c>
      <c r="M120" s="14">
        <v>201.24799999999999</v>
      </c>
      <c r="N120" s="14">
        <v>203.92699999999999</v>
      </c>
      <c r="O120" s="14">
        <v>201.09</v>
      </c>
      <c r="P120" s="14">
        <v>2203</v>
      </c>
      <c r="Q120" s="14">
        <v>7980</v>
      </c>
      <c r="R120" s="14">
        <v>27</v>
      </c>
      <c r="S120" s="14"/>
      <c r="T120" s="14"/>
    </row>
    <row r="121" spans="1:20" x14ac:dyDescent="0.25">
      <c r="B121" s="16" t="s">
        <v>88</v>
      </c>
      <c r="C121" s="14">
        <v>2</v>
      </c>
      <c r="D121" s="14">
        <v>26</v>
      </c>
      <c r="E121" s="14">
        <v>33</v>
      </c>
      <c r="F121" s="14">
        <v>30</v>
      </c>
      <c r="G121" s="14">
        <v>30</v>
      </c>
      <c r="H121" s="14">
        <v>25</v>
      </c>
      <c r="I121" s="14">
        <v>205.47</v>
      </c>
      <c r="J121" s="14">
        <v>199.05600000000001</v>
      </c>
      <c r="K121" s="14">
        <v>199.09</v>
      </c>
      <c r="L121" s="14">
        <v>199.43700000000001</v>
      </c>
      <c r="M121" s="14">
        <v>201.542</v>
      </c>
      <c r="N121" s="14">
        <v>204.18899999999999</v>
      </c>
      <c r="O121" s="14">
        <v>201.227</v>
      </c>
      <c r="P121" s="14">
        <v>2250</v>
      </c>
      <c r="Q121" s="14">
        <v>7980</v>
      </c>
      <c r="R121" s="14">
        <v>28</v>
      </c>
      <c r="S121" s="14"/>
      <c r="T121" s="14"/>
    </row>
    <row r="122" spans="1:20" x14ac:dyDescent="0.25">
      <c r="B122" s="16" t="s">
        <v>89</v>
      </c>
      <c r="C122" s="14">
        <v>5</v>
      </c>
      <c r="D122" s="14">
        <v>26</v>
      </c>
      <c r="E122" s="14">
        <v>34</v>
      </c>
      <c r="F122" s="14">
        <v>31</v>
      </c>
      <c r="G122" s="14">
        <v>29</v>
      </c>
      <c r="H122" s="14">
        <v>25</v>
      </c>
      <c r="I122" s="14">
        <v>204.684</v>
      </c>
      <c r="J122" s="14">
        <v>198.54599999999999</v>
      </c>
      <c r="K122" s="14">
        <v>199.18199999999999</v>
      </c>
      <c r="L122" s="14">
        <v>199.422</v>
      </c>
      <c r="M122" s="14">
        <v>201.601</v>
      </c>
      <c r="N122" s="14">
        <v>204.49700000000001</v>
      </c>
      <c r="O122" s="14">
        <v>201.27600000000001</v>
      </c>
      <c r="P122" s="14">
        <v>2273</v>
      </c>
      <c r="Q122" s="14">
        <v>7980</v>
      </c>
      <c r="R122" s="14">
        <v>28</v>
      </c>
      <c r="S122" s="14"/>
      <c r="T122" s="14"/>
    </row>
    <row r="123" spans="1:20" x14ac:dyDescent="0.25">
      <c r="A123" s="12" t="s">
        <v>18</v>
      </c>
      <c r="B123" s="28">
        <v>43711.125</v>
      </c>
      <c r="C123" s="14">
        <v>0</v>
      </c>
      <c r="D123" s="14">
        <v>0</v>
      </c>
      <c r="E123" s="14">
        <v>12</v>
      </c>
      <c r="F123" s="14">
        <v>16</v>
      </c>
      <c r="G123" s="14">
        <v>16</v>
      </c>
      <c r="H123" s="14">
        <v>13</v>
      </c>
      <c r="J123" s="14">
        <v>206.303</v>
      </c>
      <c r="K123" s="14">
        <v>199.048</v>
      </c>
      <c r="L123" s="14">
        <v>197.624</v>
      </c>
      <c r="M123" s="14">
        <v>198.72499999999999</v>
      </c>
      <c r="N123" s="14">
        <v>201.423</v>
      </c>
      <c r="O123" s="14">
        <v>199.357</v>
      </c>
      <c r="P123" s="14">
        <v>1527</v>
      </c>
      <c r="Q123" s="14">
        <v>11420</v>
      </c>
      <c r="R123" s="14">
        <v>13</v>
      </c>
    </row>
    <row r="124" spans="1:20" x14ac:dyDescent="0.25">
      <c r="B124" s="13" t="s">
        <v>79</v>
      </c>
      <c r="C124" s="14">
        <v>0</v>
      </c>
      <c r="D124" s="14">
        <v>0</v>
      </c>
      <c r="E124" s="14">
        <v>7</v>
      </c>
      <c r="F124" s="14">
        <v>17</v>
      </c>
      <c r="G124" s="14">
        <v>18</v>
      </c>
      <c r="H124" s="14">
        <v>14</v>
      </c>
      <c r="K124" s="14">
        <v>201.12899999999999</v>
      </c>
      <c r="L124" s="14">
        <v>198.38</v>
      </c>
      <c r="M124" s="14">
        <v>199.28700000000001</v>
      </c>
      <c r="N124" s="14">
        <v>201.036</v>
      </c>
      <c r="O124" s="14">
        <v>199.77699999999999</v>
      </c>
      <c r="P124" s="14">
        <v>1553</v>
      </c>
      <c r="Q124" s="14">
        <v>11420</v>
      </c>
      <c r="R124" s="14">
        <v>13</v>
      </c>
      <c r="S124" s="14"/>
      <c r="T124" s="14"/>
    </row>
    <row r="125" spans="1:20" x14ac:dyDescent="0.25">
      <c r="B125" s="16" t="s">
        <v>80</v>
      </c>
      <c r="C125" s="14">
        <v>0</v>
      </c>
      <c r="D125" s="14">
        <v>0</v>
      </c>
      <c r="E125" s="14">
        <v>8</v>
      </c>
      <c r="F125" s="14">
        <v>17</v>
      </c>
      <c r="G125" s="14">
        <v>18</v>
      </c>
      <c r="H125" s="14">
        <v>14</v>
      </c>
      <c r="K125" s="14">
        <v>200.40299999999999</v>
      </c>
      <c r="L125" s="14">
        <v>198.08099999999999</v>
      </c>
      <c r="M125" s="14">
        <v>199.376</v>
      </c>
      <c r="N125" s="14">
        <v>201.21700000000001</v>
      </c>
      <c r="O125" s="14">
        <v>199.74199999999999</v>
      </c>
      <c r="P125" s="14">
        <v>1564</v>
      </c>
      <c r="Q125" s="14">
        <v>11420</v>
      </c>
      <c r="R125" s="14">
        <v>13</v>
      </c>
      <c r="S125" s="14"/>
      <c r="T125" s="14"/>
    </row>
    <row r="126" spans="1:20" x14ac:dyDescent="0.25">
      <c r="B126" s="16" t="s">
        <v>81</v>
      </c>
      <c r="C126" s="14">
        <v>0</v>
      </c>
      <c r="D126" s="14">
        <v>0</v>
      </c>
      <c r="E126" s="14">
        <v>9</v>
      </c>
      <c r="F126" s="14">
        <v>16</v>
      </c>
      <c r="G126" s="14">
        <v>19</v>
      </c>
      <c r="H126" s="14">
        <v>14</v>
      </c>
      <c r="K126" s="14">
        <v>200.05799999999999</v>
      </c>
      <c r="L126" s="14">
        <v>197.66200000000001</v>
      </c>
      <c r="M126" s="14">
        <v>199.47300000000001</v>
      </c>
      <c r="N126" s="14">
        <v>201.40100000000001</v>
      </c>
      <c r="O126" s="14">
        <v>199.715</v>
      </c>
      <c r="P126" s="14">
        <v>1581</v>
      </c>
      <c r="Q126" s="14">
        <v>11420</v>
      </c>
      <c r="R126" s="14">
        <v>13</v>
      </c>
      <c r="S126" s="14"/>
      <c r="T126" s="14"/>
    </row>
    <row r="127" spans="1:20" x14ac:dyDescent="0.25">
      <c r="B127" s="16" t="s">
        <v>82</v>
      </c>
      <c r="C127" s="14">
        <v>0</v>
      </c>
      <c r="D127" s="14">
        <v>0</v>
      </c>
      <c r="E127" s="14">
        <v>10</v>
      </c>
      <c r="F127" s="14">
        <v>17</v>
      </c>
      <c r="G127" s="14">
        <v>19</v>
      </c>
      <c r="H127" s="14">
        <v>14</v>
      </c>
      <c r="K127" s="14">
        <v>199.946</v>
      </c>
      <c r="L127" s="14">
        <v>197.761</v>
      </c>
      <c r="M127" s="14">
        <v>199.624</v>
      </c>
      <c r="N127" s="14">
        <v>201.6</v>
      </c>
      <c r="O127" s="14">
        <v>199.84</v>
      </c>
      <c r="P127" s="14">
        <v>1606</v>
      </c>
      <c r="Q127" s="14">
        <v>11420</v>
      </c>
      <c r="R127" s="14">
        <v>14</v>
      </c>
      <c r="S127" s="14"/>
      <c r="T127" s="14"/>
    </row>
    <row r="128" spans="1:20" x14ac:dyDescent="0.25">
      <c r="B128" s="16" t="s">
        <v>83</v>
      </c>
      <c r="C128" s="14">
        <v>0</v>
      </c>
      <c r="D128" s="14">
        <v>0</v>
      </c>
      <c r="E128" s="14">
        <v>11</v>
      </c>
      <c r="F128" s="14">
        <v>17</v>
      </c>
      <c r="G128" s="14">
        <v>18</v>
      </c>
      <c r="H128" s="14">
        <v>14</v>
      </c>
      <c r="K128" s="14">
        <v>199.18299999999999</v>
      </c>
      <c r="L128" s="14">
        <v>198.17500000000001</v>
      </c>
      <c r="M128" s="14">
        <v>199.751</v>
      </c>
      <c r="N128" s="14">
        <v>201.464</v>
      </c>
      <c r="O128" s="14">
        <v>199.82400000000001</v>
      </c>
      <c r="P128" s="14">
        <v>1602</v>
      </c>
      <c r="Q128" s="14">
        <v>11420</v>
      </c>
      <c r="R128" s="14">
        <v>14</v>
      </c>
      <c r="S128" s="14"/>
      <c r="T128" s="14"/>
    </row>
    <row r="129" spans="1:20" x14ac:dyDescent="0.25">
      <c r="B129" s="13" t="s">
        <v>84</v>
      </c>
      <c r="C129" s="14">
        <v>0</v>
      </c>
      <c r="D129" s="14">
        <v>1</v>
      </c>
      <c r="E129" s="14">
        <v>13</v>
      </c>
      <c r="F129" s="14">
        <v>16</v>
      </c>
      <c r="G129" s="14">
        <v>16</v>
      </c>
      <c r="H129" s="14">
        <v>13</v>
      </c>
      <c r="J129" s="14">
        <v>203.9</v>
      </c>
      <c r="K129" s="14">
        <v>198.66499999999999</v>
      </c>
      <c r="L129" s="14">
        <v>197.65100000000001</v>
      </c>
      <c r="M129" s="14">
        <v>198.697</v>
      </c>
      <c r="N129" s="14">
        <v>201.18</v>
      </c>
      <c r="O129" s="14">
        <v>199.215</v>
      </c>
      <c r="P129" s="14">
        <v>1524</v>
      </c>
      <c r="Q129" s="14">
        <v>11420</v>
      </c>
      <c r="R129" s="14">
        <v>13</v>
      </c>
      <c r="S129" s="14"/>
      <c r="T129" s="14"/>
    </row>
    <row r="130" spans="1:20" x14ac:dyDescent="0.25">
      <c r="B130" s="16" t="s">
        <v>85</v>
      </c>
      <c r="C130" s="14">
        <v>0</v>
      </c>
      <c r="D130" s="14">
        <v>2</v>
      </c>
      <c r="E130" s="14">
        <v>13</v>
      </c>
      <c r="F130" s="14">
        <v>16</v>
      </c>
      <c r="G130" s="14">
        <v>17</v>
      </c>
      <c r="H130" s="14">
        <v>13</v>
      </c>
      <c r="J130" s="14">
        <v>201.339</v>
      </c>
      <c r="K130" s="14">
        <v>198.464</v>
      </c>
      <c r="L130" s="14">
        <v>197.666</v>
      </c>
      <c r="M130" s="14">
        <v>198.93600000000001</v>
      </c>
      <c r="N130" s="14">
        <v>201.34899999999999</v>
      </c>
      <c r="O130" s="14">
        <v>199.32900000000001</v>
      </c>
      <c r="P130" s="14">
        <v>1576</v>
      </c>
      <c r="Q130" s="14">
        <v>11420</v>
      </c>
      <c r="R130" s="14">
        <v>13</v>
      </c>
      <c r="S130" s="14"/>
      <c r="T130" s="14"/>
    </row>
    <row r="131" spans="1:20" x14ac:dyDescent="0.25">
      <c r="B131" s="16" t="s">
        <v>86</v>
      </c>
      <c r="C131" s="14">
        <v>0</v>
      </c>
      <c r="D131" s="14">
        <v>4</v>
      </c>
      <c r="E131" s="14">
        <v>14</v>
      </c>
      <c r="F131" s="14">
        <v>17</v>
      </c>
      <c r="G131" s="14">
        <v>16</v>
      </c>
      <c r="H131" s="14">
        <v>13</v>
      </c>
      <c r="I131" s="14">
        <v>206.37299999999999</v>
      </c>
      <c r="J131" s="14">
        <v>199.72300000000001</v>
      </c>
      <c r="K131" s="14">
        <v>198.39400000000001</v>
      </c>
      <c r="L131" s="14">
        <v>197.84899999999999</v>
      </c>
      <c r="M131" s="14">
        <v>199.023</v>
      </c>
      <c r="N131" s="14">
        <v>201.44800000000001</v>
      </c>
      <c r="O131" s="14">
        <v>199.399</v>
      </c>
      <c r="P131" s="14">
        <v>1618</v>
      </c>
      <c r="Q131" s="14">
        <v>11420</v>
      </c>
      <c r="R131" s="14">
        <v>14</v>
      </c>
      <c r="S131" s="14"/>
      <c r="T131" s="14"/>
    </row>
    <row r="132" spans="1:20" x14ac:dyDescent="0.25">
      <c r="B132" s="16" t="s">
        <v>87</v>
      </c>
      <c r="C132" s="14">
        <v>3</v>
      </c>
      <c r="D132" s="14">
        <v>5</v>
      </c>
      <c r="E132" s="14">
        <v>14</v>
      </c>
      <c r="F132" s="14">
        <v>17</v>
      </c>
      <c r="G132" s="14">
        <v>17</v>
      </c>
      <c r="H132" s="14">
        <v>14</v>
      </c>
      <c r="I132" s="14">
        <v>200.46299999999999</v>
      </c>
      <c r="J132" s="14">
        <v>199.035</v>
      </c>
      <c r="K132" s="14">
        <v>197.953</v>
      </c>
      <c r="L132" s="14">
        <v>197.66</v>
      </c>
      <c r="M132" s="14">
        <v>199.38</v>
      </c>
      <c r="N132" s="14">
        <v>201.62100000000001</v>
      </c>
      <c r="O132" s="14">
        <v>199.43299999999999</v>
      </c>
      <c r="P132" s="14">
        <v>1659</v>
      </c>
      <c r="Q132" s="14">
        <v>11420</v>
      </c>
      <c r="R132" s="14">
        <v>14</v>
      </c>
      <c r="S132" s="14"/>
      <c r="T132" s="14"/>
    </row>
    <row r="133" spans="1:20" x14ac:dyDescent="0.25">
      <c r="B133" s="16" t="s">
        <v>88</v>
      </c>
      <c r="C133" s="14">
        <v>6</v>
      </c>
      <c r="D133" s="14">
        <v>6</v>
      </c>
      <c r="E133" s="14">
        <v>14</v>
      </c>
      <c r="F133" s="14">
        <v>17</v>
      </c>
      <c r="G133" s="14">
        <v>16</v>
      </c>
      <c r="H133" s="14">
        <v>14</v>
      </c>
      <c r="I133" s="14">
        <v>199.149</v>
      </c>
      <c r="J133" s="14">
        <v>199.095</v>
      </c>
      <c r="K133" s="14">
        <v>197.48</v>
      </c>
      <c r="L133" s="14">
        <v>197.654</v>
      </c>
      <c r="M133" s="14">
        <v>199.67500000000001</v>
      </c>
      <c r="N133" s="14">
        <v>201.68299999999999</v>
      </c>
      <c r="O133" s="14">
        <v>199.45099999999999</v>
      </c>
      <c r="P133" s="14">
        <v>1695</v>
      </c>
      <c r="Q133" s="14">
        <v>11420</v>
      </c>
      <c r="R133" s="14">
        <v>14</v>
      </c>
      <c r="S133" s="14"/>
      <c r="T133" s="14"/>
    </row>
    <row r="134" spans="1:20" x14ac:dyDescent="0.25">
      <c r="B134" s="16" t="s">
        <v>89</v>
      </c>
      <c r="C134" s="14">
        <v>13</v>
      </c>
      <c r="D134" s="14">
        <v>7</v>
      </c>
      <c r="E134" s="14">
        <v>15</v>
      </c>
      <c r="F134" s="14">
        <v>17</v>
      </c>
      <c r="G134" s="14">
        <v>16</v>
      </c>
      <c r="H134" s="14">
        <v>14</v>
      </c>
      <c r="I134" s="14">
        <v>199.90600000000001</v>
      </c>
      <c r="J134" s="14">
        <v>200.07400000000001</v>
      </c>
      <c r="K134" s="14">
        <v>197.67500000000001</v>
      </c>
      <c r="L134" s="14">
        <v>197.316</v>
      </c>
      <c r="M134" s="14">
        <v>199.82499999999999</v>
      </c>
      <c r="N134" s="14">
        <v>201.96799999999999</v>
      </c>
      <c r="O134" s="14">
        <v>199.57599999999999</v>
      </c>
      <c r="P134" s="14">
        <v>1743</v>
      </c>
      <c r="Q134" s="14">
        <v>11420</v>
      </c>
      <c r="R134" s="14">
        <v>15</v>
      </c>
      <c r="S134" s="14"/>
      <c r="T134" s="14"/>
    </row>
    <row r="135" spans="1:20" x14ac:dyDescent="0.25">
      <c r="A135" s="12" t="s">
        <v>9</v>
      </c>
      <c r="B135" s="28">
        <v>44139.125</v>
      </c>
      <c r="C135" s="14">
        <v>25</v>
      </c>
      <c r="D135" s="14">
        <v>34</v>
      </c>
      <c r="E135" s="14">
        <v>35</v>
      </c>
      <c r="F135" s="14">
        <v>33</v>
      </c>
      <c r="G135" s="14">
        <v>31</v>
      </c>
      <c r="H135" s="14">
        <v>19</v>
      </c>
      <c r="I135" s="14">
        <v>202.56899999999999</v>
      </c>
      <c r="J135" s="14">
        <v>198.262</v>
      </c>
      <c r="K135" s="14">
        <v>195.63900000000001</v>
      </c>
      <c r="L135" s="14">
        <v>195.59100000000001</v>
      </c>
      <c r="M135" s="14">
        <v>198.988</v>
      </c>
      <c r="N135" s="14">
        <v>201.12700000000001</v>
      </c>
      <c r="O135" s="14">
        <v>198.09700000000001</v>
      </c>
      <c r="P135" s="14">
        <v>3296</v>
      </c>
      <c r="Q135" s="14">
        <v>11498</v>
      </c>
      <c r="R135" s="14">
        <v>28</v>
      </c>
    </row>
    <row r="136" spans="1:20" x14ac:dyDescent="0.25">
      <c r="B136" s="13" t="s">
        <v>79</v>
      </c>
      <c r="C136" s="14">
        <v>44</v>
      </c>
      <c r="D136" s="14">
        <v>44</v>
      </c>
      <c r="E136" s="14">
        <v>38</v>
      </c>
      <c r="F136" s="14">
        <v>33</v>
      </c>
      <c r="G136" s="14">
        <v>33</v>
      </c>
      <c r="H136" s="14">
        <v>20</v>
      </c>
      <c r="I136" s="14">
        <v>199.87200000000001</v>
      </c>
      <c r="J136" s="14">
        <v>195.51900000000001</v>
      </c>
      <c r="K136" s="14">
        <v>194.114</v>
      </c>
      <c r="L136" s="14">
        <v>195.75299999999999</v>
      </c>
      <c r="M136" s="14">
        <v>199.381</v>
      </c>
      <c r="N136" s="14">
        <v>201.35900000000001</v>
      </c>
      <c r="O136" s="14">
        <v>197.69</v>
      </c>
      <c r="P136" s="14">
        <v>3637</v>
      </c>
      <c r="Q136" s="14">
        <v>11498</v>
      </c>
      <c r="R136" s="14">
        <v>31</v>
      </c>
      <c r="S136" s="14"/>
      <c r="T136" s="14"/>
    </row>
    <row r="137" spans="1:20" x14ac:dyDescent="0.25">
      <c r="B137" s="16" t="s">
        <v>80</v>
      </c>
      <c r="C137" s="14">
        <v>41</v>
      </c>
      <c r="D137" s="14">
        <v>42</v>
      </c>
      <c r="E137" s="14">
        <v>38</v>
      </c>
      <c r="F137" s="14">
        <v>33</v>
      </c>
      <c r="G137" s="14">
        <v>33</v>
      </c>
      <c r="H137" s="14">
        <v>20</v>
      </c>
      <c r="I137" s="14">
        <v>200.47499999999999</v>
      </c>
      <c r="J137" s="14">
        <v>195.827</v>
      </c>
      <c r="K137" s="14">
        <v>194.44800000000001</v>
      </c>
      <c r="L137" s="14">
        <v>195.71299999999999</v>
      </c>
      <c r="M137" s="14">
        <v>199.696</v>
      </c>
      <c r="N137" s="14">
        <v>201.34299999999999</v>
      </c>
      <c r="O137" s="14">
        <v>197.89</v>
      </c>
      <c r="P137" s="14">
        <v>3600</v>
      </c>
      <c r="Q137" s="14">
        <v>11498</v>
      </c>
      <c r="R137" s="14">
        <v>31</v>
      </c>
      <c r="S137" s="14"/>
      <c r="T137" s="14"/>
    </row>
    <row r="138" spans="1:20" x14ac:dyDescent="0.25">
      <c r="B138" s="16" t="s">
        <v>81</v>
      </c>
      <c r="C138" s="14">
        <v>37</v>
      </c>
      <c r="D138" s="14">
        <v>41</v>
      </c>
      <c r="E138" s="14">
        <v>37</v>
      </c>
      <c r="F138" s="14">
        <v>34</v>
      </c>
      <c r="G138" s="14">
        <v>33</v>
      </c>
      <c r="H138" s="14">
        <v>20</v>
      </c>
      <c r="I138" s="14">
        <v>200.77600000000001</v>
      </c>
      <c r="J138" s="14">
        <v>196.43899999999999</v>
      </c>
      <c r="K138" s="14">
        <v>194.54599999999999</v>
      </c>
      <c r="L138" s="14">
        <v>195.64400000000001</v>
      </c>
      <c r="M138" s="14">
        <v>199.893</v>
      </c>
      <c r="N138" s="14">
        <v>201.15100000000001</v>
      </c>
      <c r="O138" s="14">
        <v>197.971</v>
      </c>
      <c r="P138" s="14">
        <v>3532</v>
      </c>
      <c r="Q138" s="14">
        <v>11498</v>
      </c>
      <c r="R138" s="14">
        <v>30</v>
      </c>
      <c r="S138" s="14"/>
      <c r="T138" s="14"/>
    </row>
    <row r="139" spans="1:20" x14ac:dyDescent="0.25">
      <c r="B139" s="16" t="s">
        <v>82</v>
      </c>
      <c r="C139" s="14">
        <v>33</v>
      </c>
      <c r="D139" s="14">
        <v>39</v>
      </c>
      <c r="E139" s="14">
        <v>36</v>
      </c>
      <c r="F139" s="14">
        <v>34</v>
      </c>
      <c r="G139" s="14">
        <v>33</v>
      </c>
      <c r="H139" s="14">
        <v>19</v>
      </c>
      <c r="I139" s="14">
        <v>201.00299999999999</v>
      </c>
      <c r="J139" s="14">
        <v>197.03700000000001</v>
      </c>
      <c r="K139" s="14">
        <v>194.81100000000001</v>
      </c>
      <c r="L139" s="14">
        <v>195.57599999999999</v>
      </c>
      <c r="M139" s="14">
        <v>199.97900000000001</v>
      </c>
      <c r="N139" s="14">
        <v>201.072</v>
      </c>
      <c r="O139" s="14">
        <v>198.07499999999999</v>
      </c>
      <c r="P139" s="14">
        <v>3489</v>
      </c>
      <c r="Q139" s="14">
        <v>11498</v>
      </c>
      <c r="R139" s="14">
        <v>30</v>
      </c>
      <c r="S139" s="14"/>
      <c r="T139" s="14"/>
    </row>
    <row r="140" spans="1:20" x14ac:dyDescent="0.25">
      <c r="B140" s="16" t="s">
        <v>83</v>
      </c>
      <c r="C140" s="14">
        <v>27</v>
      </c>
      <c r="D140" s="14">
        <v>36</v>
      </c>
      <c r="E140" s="14">
        <v>35</v>
      </c>
      <c r="F140" s="14">
        <v>34</v>
      </c>
      <c r="G140" s="14">
        <v>31</v>
      </c>
      <c r="H140" s="14">
        <v>19</v>
      </c>
      <c r="I140" s="14">
        <v>201.92699999999999</v>
      </c>
      <c r="J140" s="14">
        <v>197.91499999999999</v>
      </c>
      <c r="K140" s="14">
        <v>195.197</v>
      </c>
      <c r="L140" s="14">
        <v>195.64</v>
      </c>
      <c r="M140" s="14">
        <v>199.51599999999999</v>
      </c>
      <c r="N140" s="14">
        <v>201.066</v>
      </c>
      <c r="O140" s="14">
        <v>198.12</v>
      </c>
      <c r="P140" s="14">
        <v>3360</v>
      </c>
      <c r="Q140" s="14">
        <v>11498</v>
      </c>
      <c r="R140" s="14">
        <v>29</v>
      </c>
      <c r="S140" s="14"/>
      <c r="T140" s="14"/>
    </row>
    <row r="141" spans="1:20" x14ac:dyDescent="0.25">
      <c r="B141" s="13" t="s">
        <v>84</v>
      </c>
      <c r="C141" s="14">
        <v>21</v>
      </c>
      <c r="D141" s="14">
        <v>30</v>
      </c>
      <c r="E141" s="14">
        <v>34</v>
      </c>
      <c r="F141" s="14">
        <v>32</v>
      </c>
      <c r="G141" s="14">
        <v>30</v>
      </c>
      <c r="H141" s="14">
        <v>19</v>
      </c>
      <c r="I141" s="14">
        <v>202.91900000000001</v>
      </c>
      <c r="J141" s="14">
        <v>198.03</v>
      </c>
      <c r="K141" s="14">
        <v>196.03700000000001</v>
      </c>
      <c r="L141" s="14">
        <v>195.40299999999999</v>
      </c>
      <c r="M141" s="14">
        <v>198.31</v>
      </c>
      <c r="N141" s="14">
        <v>201.24199999999999</v>
      </c>
      <c r="O141" s="14">
        <v>197.959</v>
      </c>
      <c r="P141" s="14">
        <v>3208</v>
      </c>
      <c r="Q141" s="14">
        <v>11498</v>
      </c>
      <c r="R141" s="14">
        <v>27</v>
      </c>
      <c r="S141" s="14"/>
      <c r="T141" s="14"/>
    </row>
    <row r="142" spans="1:20" x14ac:dyDescent="0.25">
      <c r="B142" s="16" t="s">
        <v>85</v>
      </c>
      <c r="C142" s="14">
        <v>17</v>
      </c>
      <c r="D142" s="14">
        <v>27</v>
      </c>
      <c r="E142" s="14">
        <v>34</v>
      </c>
      <c r="F142" s="14">
        <v>31</v>
      </c>
      <c r="G142" s="14">
        <v>29</v>
      </c>
      <c r="H142" s="14">
        <v>20</v>
      </c>
      <c r="I142" s="14">
        <v>203.38200000000001</v>
      </c>
      <c r="J142" s="14">
        <v>198.04300000000001</v>
      </c>
      <c r="K142" s="14">
        <v>196.53</v>
      </c>
      <c r="L142" s="14">
        <v>195.09800000000001</v>
      </c>
      <c r="M142" s="14">
        <v>197.73099999999999</v>
      </c>
      <c r="N142" s="14">
        <v>201.43199999999999</v>
      </c>
      <c r="O142" s="14">
        <v>197.91200000000001</v>
      </c>
      <c r="P142" s="14">
        <v>3143</v>
      </c>
      <c r="Q142" s="14">
        <v>11498</v>
      </c>
      <c r="R142" s="14">
        <v>27</v>
      </c>
      <c r="S142" s="14"/>
      <c r="T142" s="14"/>
    </row>
    <row r="143" spans="1:20" x14ac:dyDescent="0.25">
      <c r="B143" s="16" t="s">
        <v>86</v>
      </c>
      <c r="C143" s="14">
        <v>13</v>
      </c>
      <c r="D143" s="14">
        <v>25</v>
      </c>
      <c r="E143" s="14">
        <v>32</v>
      </c>
      <c r="F143" s="14">
        <v>30</v>
      </c>
      <c r="G143" s="14">
        <v>29</v>
      </c>
      <c r="H143" s="14">
        <v>20</v>
      </c>
      <c r="I143" s="14">
        <v>203.64099999999999</v>
      </c>
      <c r="J143" s="14">
        <v>198.572</v>
      </c>
      <c r="K143" s="14">
        <v>196.89</v>
      </c>
      <c r="L143" s="14">
        <v>194.94800000000001</v>
      </c>
      <c r="M143" s="14">
        <v>197.19499999999999</v>
      </c>
      <c r="N143" s="14">
        <v>201.18299999999999</v>
      </c>
      <c r="O143" s="14">
        <v>197.803</v>
      </c>
      <c r="P143" s="14">
        <v>3064</v>
      </c>
      <c r="Q143" s="14">
        <v>11498</v>
      </c>
      <c r="R143" s="14">
        <v>26</v>
      </c>
      <c r="S143" s="14"/>
      <c r="T143" s="14"/>
    </row>
    <row r="144" spans="1:20" x14ac:dyDescent="0.25">
      <c r="B144" s="16" t="s">
        <v>87</v>
      </c>
      <c r="C144" s="14">
        <v>10</v>
      </c>
      <c r="D144" s="14">
        <v>24</v>
      </c>
      <c r="E144" s="14">
        <v>30</v>
      </c>
      <c r="F144" s="14">
        <v>29</v>
      </c>
      <c r="G144" s="14">
        <v>28</v>
      </c>
      <c r="H144" s="14">
        <v>21</v>
      </c>
      <c r="I144" s="14">
        <v>204.60400000000001</v>
      </c>
      <c r="J144" s="14">
        <v>199.14699999999999</v>
      </c>
      <c r="K144" s="14">
        <v>197.15600000000001</v>
      </c>
      <c r="L144" s="14">
        <v>195.25899999999999</v>
      </c>
      <c r="M144" s="14">
        <v>196.63</v>
      </c>
      <c r="N144" s="14">
        <v>200.816</v>
      </c>
      <c r="O144" s="14">
        <v>197.74199999999999</v>
      </c>
      <c r="P144" s="14">
        <v>2986</v>
      </c>
      <c r="Q144" s="14">
        <v>11498</v>
      </c>
      <c r="R144" s="14">
        <v>25</v>
      </c>
      <c r="S144" s="14"/>
      <c r="T144" s="14"/>
    </row>
    <row r="145" spans="1:20" x14ac:dyDescent="0.25">
      <c r="B145" s="16" t="s">
        <v>88</v>
      </c>
      <c r="C145" s="14">
        <v>6</v>
      </c>
      <c r="D145" s="14">
        <v>22</v>
      </c>
      <c r="E145" s="14">
        <v>29</v>
      </c>
      <c r="F145" s="14">
        <v>29</v>
      </c>
      <c r="G145" s="14">
        <v>27</v>
      </c>
      <c r="H145" s="14">
        <v>22</v>
      </c>
      <c r="I145" s="14">
        <v>205.583</v>
      </c>
      <c r="J145" s="14">
        <v>199.76400000000001</v>
      </c>
      <c r="K145" s="14">
        <v>197.58</v>
      </c>
      <c r="L145" s="14">
        <v>195.75399999999999</v>
      </c>
      <c r="M145" s="14">
        <v>196.28200000000001</v>
      </c>
      <c r="N145" s="14">
        <v>200.489</v>
      </c>
      <c r="O145" s="14">
        <v>197.81700000000001</v>
      </c>
      <c r="P145" s="14">
        <v>2942</v>
      </c>
      <c r="Q145" s="14">
        <v>11498</v>
      </c>
      <c r="R145" s="14">
        <v>25</v>
      </c>
      <c r="S145" s="14"/>
      <c r="T145" s="14"/>
    </row>
    <row r="146" spans="1:20" x14ac:dyDescent="0.25">
      <c r="B146" s="16" t="s">
        <v>89</v>
      </c>
      <c r="C146" s="14">
        <v>3</v>
      </c>
      <c r="D146" s="14">
        <v>21</v>
      </c>
      <c r="E146" s="14">
        <v>26</v>
      </c>
      <c r="F146" s="14">
        <v>29</v>
      </c>
      <c r="G146" s="14">
        <v>26</v>
      </c>
      <c r="H146" s="14">
        <v>23</v>
      </c>
      <c r="I146" s="14">
        <v>206.62</v>
      </c>
      <c r="J146" s="14">
        <v>200.69900000000001</v>
      </c>
      <c r="K146" s="14">
        <v>197.88499999999999</v>
      </c>
      <c r="L146" s="14">
        <v>196.30699999999999</v>
      </c>
      <c r="M146" s="14">
        <v>196.06899999999999</v>
      </c>
      <c r="N146" s="14">
        <v>200.10900000000001</v>
      </c>
      <c r="O146" s="14">
        <v>197.916</v>
      </c>
      <c r="P146" s="14">
        <v>2885</v>
      </c>
      <c r="Q146" s="14">
        <v>11498</v>
      </c>
      <c r="R146" s="14">
        <v>25</v>
      </c>
      <c r="S146" s="14"/>
      <c r="T146" s="14"/>
    </row>
    <row r="147" spans="1:20" x14ac:dyDescent="0.25">
      <c r="A147" s="12" t="s">
        <v>9</v>
      </c>
      <c r="B147" s="28">
        <v>44138.125</v>
      </c>
      <c r="C147" s="14">
        <v>26</v>
      </c>
      <c r="D147" s="14">
        <v>31</v>
      </c>
      <c r="E147" s="14">
        <v>27</v>
      </c>
      <c r="F147" s="14">
        <v>22</v>
      </c>
      <c r="G147" s="14">
        <v>15</v>
      </c>
      <c r="H147" s="14">
        <v>8</v>
      </c>
      <c r="I147" s="14">
        <v>201.76499999999999</v>
      </c>
      <c r="J147" s="14">
        <v>196.52199999999999</v>
      </c>
      <c r="K147" s="14">
        <v>194.72800000000001</v>
      </c>
      <c r="L147" s="14">
        <v>196.74100000000001</v>
      </c>
      <c r="M147" s="14">
        <v>203.59299999999999</v>
      </c>
      <c r="N147" s="14">
        <v>204.96700000000001</v>
      </c>
      <c r="O147" s="14">
        <v>199.21899999999999</v>
      </c>
      <c r="P147" s="14">
        <v>2092</v>
      </c>
      <c r="Q147" s="14">
        <v>11494</v>
      </c>
      <c r="R147" s="14">
        <v>18</v>
      </c>
    </row>
    <row r="148" spans="1:20" x14ac:dyDescent="0.25">
      <c r="B148" s="13" t="s">
        <v>79</v>
      </c>
      <c r="C148" s="14">
        <v>29</v>
      </c>
      <c r="D148" s="14">
        <v>27</v>
      </c>
      <c r="E148" s="14">
        <v>21</v>
      </c>
      <c r="F148" s="14">
        <v>16</v>
      </c>
      <c r="G148" s="14">
        <v>15</v>
      </c>
      <c r="H148" s="14">
        <v>15</v>
      </c>
      <c r="I148" s="14">
        <v>197.62799999999999</v>
      </c>
      <c r="J148" s="14">
        <v>192.14099999999999</v>
      </c>
      <c r="K148" s="14">
        <v>195.46700000000001</v>
      </c>
      <c r="L148" s="14">
        <v>201.96100000000001</v>
      </c>
      <c r="M148" s="14">
        <v>204.255</v>
      </c>
      <c r="N148" s="14">
        <v>204.13900000000001</v>
      </c>
      <c r="O148" s="14">
        <v>200.52699999999999</v>
      </c>
      <c r="P148" s="14">
        <v>2071</v>
      </c>
      <c r="Q148" s="14">
        <v>11494</v>
      </c>
      <c r="R148" s="14">
        <v>18</v>
      </c>
      <c r="S148" s="14"/>
      <c r="T148" s="14"/>
    </row>
    <row r="149" spans="1:20" x14ac:dyDescent="0.25">
      <c r="B149" s="16" t="s">
        <v>80</v>
      </c>
      <c r="C149" s="14">
        <v>32</v>
      </c>
      <c r="D149" s="14">
        <v>29</v>
      </c>
      <c r="E149" s="14">
        <v>22</v>
      </c>
      <c r="F149" s="14">
        <v>17</v>
      </c>
      <c r="G149" s="14">
        <v>13</v>
      </c>
      <c r="H149" s="14">
        <v>15</v>
      </c>
      <c r="I149" s="14">
        <v>198.511</v>
      </c>
      <c r="J149" s="14">
        <v>192.37200000000001</v>
      </c>
      <c r="K149" s="14">
        <v>194.541</v>
      </c>
      <c r="L149" s="14">
        <v>201.49700000000001</v>
      </c>
      <c r="M149" s="14">
        <v>204.67500000000001</v>
      </c>
      <c r="N149" s="14">
        <v>204.46299999999999</v>
      </c>
      <c r="O149" s="14">
        <v>200.279</v>
      </c>
      <c r="P149" s="14">
        <v>2080</v>
      </c>
      <c r="Q149" s="14">
        <v>11494</v>
      </c>
      <c r="R149" s="14">
        <v>18</v>
      </c>
      <c r="S149" s="14"/>
      <c r="T149" s="14"/>
    </row>
    <row r="150" spans="1:20" x14ac:dyDescent="0.25">
      <c r="B150" s="16" t="s">
        <v>81</v>
      </c>
      <c r="C150" s="14">
        <v>31</v>
      </c>
      <c r="D150" s="14">
        <v>30</v>
      </c>
      <c r="E150" s="14">
        <v>23</v>
      </c>
      <c r="F150" s="14">
        <v>18</v>
      </c>
      <c r="G150" s="14">
        <v>12</v>
      </c>
      <c r="H150" s="14">
        <v>13</v>
      </c>
      <c r="I150" s="14">
        <v>198.81700000000001</v>
      </c>
      <c r="J150" s="14">
        <v>192.91200000000001</v>
      </c>
      <c r="K150" s="14">
        <v>193.803</v>
      </c>
      <c r="L150" s="14">
        <v>200.464</v>
      </c>
      <c r="M150" s="14">
        <v>204.78399999999999</v>
      </c>
      <c r="N150" s="14">
        <v>204.512</v>
      </c>
      <c r="O150" s="14">
        <v>199.79900000000001</v>
      </c>
      <c r="P150" s="14">
        <v>2031</v>
      </c>
      <c r="Q150" s="14">
        <v>11494</v>
      </c>
      <c r="R150" s="14">
        <v>17</v>
      </c>
      <c r="S150" s="14"/>
      <c r="T150" s="14"/>
    </row>
    <row r="151" spans="1:20" x14ac:dyDescent="0.25">
      <c r="B151" s="16" t="s">
        <v>82</v>
      </c>
      <c r="C151" s="14">
        <v>31</v>
      </c>
      <c r="D151" s="14">
        <v>31</v>
      </c>
      <c r="E151" s="14">
        <v>24</v>
      </c>
      <c r="F151" s="14">
        <v>19</v>
      </c>
      <c r="G151" s="14">
        <v>11</v>
      </c>
      <c r="H151" s="14">
        <v>13</v>
      </c>
      <c r="I151" s="14">
        <v>199.28700000000001</v>
      </c>
      <c r="J151" s="14">
        <v>193.64699999999999</v>
      </c>
      <c r="K151" s="14">
        <v>193.49199999999999</v>
      </c>
      <c r="L151" s="14">
        <v>199.24100000000001</v>
      </c>
      <c r="M151" s="14">
        <v>204.80600000000001</v>
      </c>
      <c r="N151" s="14">
        <v>204.642</v>
      </c>
      <c r="O151" s="14">
        <v>199.43100000000001</v>
      </c>
      <c r="P151" s="14">
        <v>2018</v>
      </c>
      <c r="Q151" s="14">
        <v>11494</v>
      </c>
      <c r="R151" s="14">
        <v>17</v>
      </c>
      <c r="S151" s="14"/>
      <c r="T151" s="14"/>
    </row>
    <row r="152" spans="1:20" x14ac:dyDescent="0.25">
      <c r="B152" s="16" t="s">
        <v>83</v>
      </c>
      <c r="C152" s="14">
        <v>30</v>
      </c>
      <c r="D152" s="14">
        <v>31</v>
      </c>
      <c r="E152" s="14">
        <v>26</v>
      </c>
      <c r="F152" s="14">
        <v>21</v>
      </c>
      <c r="G152" s="14">
        <v>13</v>
      </c>
      <c r="H152" s="14">
        <v>10</v>
      </c>
      <c r="I152" s="14">
        <v>201.31100000000001</v>
      </c>
      <c r="J152" s="14">
        <v>195.34800000000001</v>
      </c>
      <c r="K152" s="14">
        <v>194.005</v>
      </c>
      <c r="L152" s="14">
        <v>197.315</v>
      </c>
      <c r="M152" s="14">
        <v>204.28899999999999</v>
      </c>
      <c r="N152" s="14">
        <v>205.012</v>
      </c>
      <c r="O152" s="14">
        <v>199.268</v>
      </c>
      <c r="P152" s="14">
        <v>2079</v>
      </c>
      <c r="Q152" s="14">
        <v>11494</v>
      </c>
      <c r="R152" s="14">
        <v>18</v>
      </c>
      <c r="S152" s="14"/>
      <c r="T152" s="14"/>
    </row>
    <row r="153" spans="1:20" x14ac:dyDescent="0.25">
      <c r="B153" s="13" t="s">
        <v>84</v>
      </c>
      <c r="C153" s="14">
        <v>24</v>
      </c>
      <c r="D153" s="14">
        <v>31</v>
      </c>
      <c r="E153" s="14">
        <v>28</v>
      </c>
      <c r="F153" s="14">
        <v>22</v>
      </c>
      <c r="G153" s="14">
        <v>18</v>
      </c>
      <c r="H153" s="14">
        <v>8</v>
      </c>
      <c r="I153" s="14">
        <v>202.702</v>
      </c>
      <c r="J153" s="14">
        <v>197.47399999999999</v>
      </c>
      <c r="K153" s="14">
        <v>195.52500000000001</v>
      </c>
      <c r="L153" s="14">
        <v>196.643</v>
      </c>
      <c r="M153" s="14">
        <v>202.83699999999999</v>
      </c>
      <c r="N153" s="14">
        <v>204.99</v>
      </c>
      <c r="O153" s="14">
        <v>199.417</v>
      </c>
      <c r="P153" s="14">
        <v>2164</v>
      </c>
      <c r="Q153" s="14">
        <v>11494</v>
      </c>
      <c r="R153" s="14">
        <v>18</v>
      </c>
      <c r="S153" s="14"/>
      <c r="T153" s="14"/>
    </row>
    <row r="154" spans="1:20" x14ac:dyDescent="0.25">
      <c r="B154" s="16" t="s">
        <v>85</v>
      </c>
      <c r="C154" s="14">
        <v>20</v>
      </c>
      <c r="D154" s="14">
        <v>29</v>
      </c>
      <c r="E154" s="14">
        <v>29</v>
      </c>
      <c r="F154" s="14">
        <v>22</v>
      </c>
      <c r="G154" s="14">
        <v>20</v>
      </c>
      <c r="H154" s="14">
        <v>8</v>
      </c>
      <c r="I154" s="14">
        <v>203.15299999999999</v>
      </c>
      <c r="J154" s="14">
        <v>197.49100000000001</v>
      </c>
      <c r="K154" s="14">
        <v>196.47900000000001</v>
      </c>
      <c r="L154" s="14">
        <v>196.91300000000001</v>
      </c>
      <c r="M154" s="14">
        <v>202.22499999999999</v>
      </c>
      <c r="N154" s="14">
        <v>204.96299999999999</v>
      </c>
      <c r="O154" s="14">
        <v>199.58699999999999</v>
      </c>
      <c r="P154" s="14">
        <v>2216</v>
      </c>
      <c r="Q154" s="14">
        <v>11494</v>
      </c>
      <c r="R154" s="14">
        <v>19</v>
      </c>
      <c r="S154" s="14"/>
      <c r="T154" s="14"/>
    </row>
    <row r="155" spans="1:20" x14ac:dyDescent="0.25">
      <c r="B155" s="16" t="s">
        <v>86</v>
      </c>
      <c r="C155" s="14">
        <v>19</v>
      </c>
      <c r="D155" s="14">
        <v>29</v>
      </c>
      <c r="E155" s="14">
        <v>28</v>
      </c>
      <c r="F155" s="14">
        <v>23</v>
      </c>
      <c r="G155" s="14">
        <v>20</v>
      </c>
      <c r="H155" s="14">
        <v>10</v>
      </c>
      <c r="I155" s="14">
        <v>203.64</v>
      </c>
      <c r="J155" s="14">
        <v>197.08099999999999</v>
      </c>
      <c r="K155" s="14">
        <v>197.08600000000001</v>
      </c>
      <c r="L155" s="14">
        <v>197.50899999999999</v>
      </c>
      <c r="M155" s="14">
        <v>201.55</v>
      </c>
      <c r="N155" s="14">
        <v>205.09200000000001</v>
      </c>
      <c r="O155" s="14">
        <v>199.8</v>
      </c>
      <c r="P155" s="14">
        <v>2276</v>
      </c>
      <c r="Q155" s="14">
        <v>11494</v>
      </c>
      <c r="R155" s="14">
        <v>19</v>
      </c>
      <c r="S155" s="14"/>
      <c r="T155" s="14"/>
    </row>
    <row r="156" spans="1:20" x14ac:dyDescent="0.25">
      <c r="B156" s="16" t="s">
        <v>87</v>
      </c>
      <c r="C156" s="14">
        <v>16</v>
      </c>
      <c r="D156" s="14">
        <v>28</v>
      </c>
      <c r="E156" s="14">
        <v>28</v>
      </c>
      <c r="F156" s="14">
        <v>22</v>
      </c>
      <c r="G156" s="14">
        <v>21</v>
      </c>
      <c r="H156" s="14">
        <v>12</v>
      </c>
      <c r="I156" s="14">
        <v>202.102</v>
      </c>
      <c r="J156" s="14">
        <v>196.41499999999999</v>
      </c>
      <c r="K156" s="14">
        <v>197.9</v>
      </c>
      <c r="L156" s="14">
        <v>197.999</v>
      </c>
      <c r="M156" s="14">
        <v>201.20599999999999</v>
      </c>
      <c r="N156" s="14">
        <v>204.92500000000001</v>
      </c>
      <c r="O156" s="14">
        <v>199.99199999999999</v>
      </c>
      <c r="P156" s="14">
        <v>2333</v>
      </c>
      <c r="Q156" s="14">
        <v>11494</v>
      </c>
      <c r="R156" s="14">
        <v>20</v>
      </c>
      <c r="S156" s="14"/>
      <c r="T156" s="14"/>
    </row>
    <row r="157" spans="1:20" x14ac:dyDescent="0.25">
      <c r="B157" s="16" t="s">
        <v>88</v>
      </c>
      <c r="C157" s="14">
        <v>17</v>
      </c>
      <c r="D157" s="14">
        <v>28</v>
      </c>
      <c r="E157" s="14">
        <v>28</v>
      </c>
      <c r="F157" s="14">
        <v>23</v>
      </c>
      <c r="G157" s="14">
        <v>21</v>
      </c>
      <c r="H157" s="14">
        <v>13</v>
      </c>
      <c r="I157" s="14">
        <v>200.83</v>
      </c>
      <c r="J157" s="14">
        <v>196.114</v>
      </c>
      <c r="K157" s="14">
        <v>198.40799999999999</v>
      </c>
      <c r="L157" s="14">
        <v>198.58699999999999</v>
      </c>
      <c r="M157" s="14">
        <v>201.24700000000001</v>
      </c>
      <c r="N157" s="14">
        <v>204.62700000000001</v>
      </c>
      <c r="O157" s="14">
        <v>200.21100000000001</v>
      </c>
      <c r="P157" s="14">
        <v>2404</v>
      </c>
      <c r="Q157" s="14">
        <v>11494</v>
      </c>
      <c r="R157" s="14">
        <v>20</v>
      </c>
      <c r="S157" s="14"/>
      <c r="T157" s="14"/>
    </row>
    <row r="158" spans="1:20" x14ac:dyDescent="0.25">
      <c r="B158" s="16" t="s">
        <v>89</v>
      </c>
      <c r="C158" s="14">
        <v>18</v>
      </c>
      <c r="D158" s="14">
        <v>28</v>
      </c>
      <c r="E158" s="14">
        <v>29</v>
      </c>
      <c r="F158" s="14">
        <v>22</v>
      </c>
      <c r="G158" s="14">
        <v>21</v>
      </c>
      <c r="H158" s="14">
        <v>15</v>
      </c>
      <c r="I158" s="14">
        <v>198.57499999999999</v>
      </c>
      <c r="J158" s="14">
        <v>196.053</v>
      </c>
      <c r="K158" s="14">
        <v>198.61699999999999</v>
      </c>
      <c r="L158" s="14">
        <v>199.16800000000001</v>
      </c>
      <c r="M158" s="14">
        <v>201.559</v>
      </c>
      <c r="N158" s="14">
        <v>204.48</v>
      </c>
      <c r="O158" s="14">
        <v>200.46199999999999</v>
      </c>
      <c r="P158" s="14">
        <v>2467</v>
      </c>
      <c r="Q158" s="14">
        <v>11494</v>
      </c>
      <c r="R158" s="14">
        <v>21</v>
      </c>
      <c r="S158" s="14"/>
      <c r="T158" s="14"/>
    </row>
    <row r="159" spans="1:20" x14ac:dyDescent="0.25">
      <c r="A159" s="12" t="s">
        <v>19</v>
      </c>
      <c r="B159" s="28">
        <v>43024.125</v>
      </c>
      <c r="C159" s="14">
        <v>59</v>
      </c>
      <c r="D159" s="14">
        <v>29</v>
      </c>
      <c r="E159" s="14">
        <v>22</v>
      </c>
      <c r="F159" s="14">
        <v>11</v>
      </c>
      <c r="G159" s="14">
        <v>10</v>
      </c>
      <c r="H159" s="14">
        <v>6</v>
      </c>
      <c r="I159" s="14">
        <v>204.13499999999999</v>
      </c>
      <c r="J159" s="14">
        <v>201.88900000000001</v>
      </c>
      <c r="K159" s="14">
        <v>204.51</v>
      </c>
      <c r="L159" s="14">
        <v>205.10300000000001</v>
      </c>
      <c r="M159" s="14">
        <v>205.23500000000001</v>
      </c>
      <c r="N159" s="14">
        <v>205.464</v>
      </c>
      <c r="O159" s="14">
        <v>204.36699999999999</v>
      </c>
      <c r="P159" s="14">
        <v>711</v>
      </c>
      <c r="Q159" s="14">
        <v>5114</v>
      </c>
      <c r="R159" s="14">
        <v>13</v>
      </c>
    </row>
    <row r="160" spans="1:20" x14ac:dyDescent="0.25">
      <c r="B160" s="13" t="s">
        <v>79</v>
      </c>
      <c r="C160" s="14">
        <v>96</v>
      </c>
      <c r="D160" s="14">
        <v>40</v>
      </c>
      <c r="E160" s="14">
        <v>21</v>
      </c>
      <c r="F160" s="14">
        <v>13</v>
      </c>
      <c r="G160" s="14">
        <v>10</v>
      </c>
      <c r="H160" s="14">
        <v>4</v>
      </c>
      <c r="I160" s="14">
        <v>202.92099999999999</v>
      </c>
      <c r="J160" s="14">
        <v>202.506</v>
      </c>
      <c r="K160" s="14">
        <v>203.81800000000001</v>
      </c>
      <c r="L160" s="14">
        <v>205.047</v>
      </c>
      <c r="M160" s="14">
        <v>204.90700000000001</v>
      </c>
      <c r="N160" s="14">
        <v>205.376</v>
      </c>
      <c r="O160" s="14">
        <v>203.90700000000001</v>
      </c>
      <c r="P160" s="14">
        <v>800</v>
      </c>
      <c r="Q160" s="14">
        <v>5114</v>
      </c>
      <c r="R160" s="14">
        <v>15</v>
      </c>
      <c r="S160" s="14"/>
      <c r="T160" s="14"/>
    </row>
    <row r="161" spans="1:20" x14ac:dyDescent="0.25">
      <c r="B161" s="16" t="s">
        <v>80</v>
      </c>
      <c r="C161" s="14">
        <v>95</v>
      </c>
      <c r="D161" s="14">
        <v>37</v>
      </c>
      <c r="E161" s="14">
        <v>21</v>
      </c>
      <c r="F161" s="14">
        <v>12</v>
      </c>
      <c r="G161" s="14">
        <v>9</v>
      </c>
      <c r="H161" s="14">
        <v>4</v>
      </c>
      <c r="I161" s="14">
        <v>203.28399999999999</v>
      </c>
      <c r="J161" s="14">
        <v>202.03399999999999</v>
      </c>
      <c r="K161" s="14">
        <v>204.31700000000001</v>
      </c>
      <c r="L161" s="14">
        <v>204.84</v>
      </c>
      <c r="M161" s="14">
        <v>204.94900000000001</v>
      </c>
      <c r="N161" s="14">
        <v>205.274</v>
      </c>
      <c r="O161" s="14">
        <v>203.93100000000001</v>
      </c>
      <c r="P161" s="14">
        <v>762</v>
      </c>
      <c r="Q161" s="14">
        <v>5114</v>
      </c>
      <c r="R161" s="14">
        <v>14</v>
      </c>
      <c r="S161" s="14"/>
      <c r="T161" s="14"/>
    </row>
    <row r="162" spans="1:20" x14ac:dyDescent="0.25">
      <c r="B162" s="16" t="s">
        <v>81</v>
      </c>
      <c r="C162" s="14">
        <v>90</v>
      </c>
      <c r="D162" s="14">
        <v>37</v>
      </c>
      <c r="E162" s="14">
        <v>22</v>
      </c>
      <c r="F162" s="14">
        <v>12</v>
      </c>
      <c r="G162" s="14">
        <v>8</v>
      </c>
      <c r="H162" s="14">
        <v>4</v>
      </c>
      <c r="I162" s="14">
        <v>203.536</v>
      </c>
      <c r="J162" s="14">
        <v>202.124</v>
      </c>
      <c r="K162" s="14">
        <v>204.56899999999999</v>
      </c>
      <c r="L162" s="14">
        <v>205.166</v>
      </c>
      <c r="M162" s="14">
        <v>205.035</v>
      </c>
      <c r="N162" s="14">
        <v>205.21799999999999</v>
      </c>
      <c r="O162" s="14">
        <v>204.10400000000001</v>
      </c>
      <c r="P162" s="14">
        <v>759</v>
      </c>
      <c r="Q162" s="14">
        <v>5114</v>
      </c>
      <c r="R162" s="14">
        <v>14</v>
      </c>
      <c r="S162" s="14"/>
      <c r="T162" s="14"/>
    </row>
    <row r="163" spans="1:20" x14ac:dyDescent="0.25">
      <c r="B163" s="16" t="s">
        <v>82</v>
      </c>
      <c r="C163" s="14">
        <v>88</v>
      </c>
      <c r="D163" s="14">
        <v>35</v>
      </c>
      <c r="E163" s="14">
        <v>22</v>
      </c>
      <c r="F163" s="14">
        <v>12</v>
      </c>
      <c r="G163" s="14">
        <v>7</v>
      </c>
      <c r="H163" s="14">
        <v>5</v>
      </c>
      <c r="I163" s="14">
        <v>204.03</v>
      </c>
      <c r="J163" s="14">
        <v>201.989</v>
      </c>
      <c r="K163" s="14">
        <v>204.69399999999999</v>
      </c>
      <c r="L163" s="14">
        <v>205.565</v>
      </c>
      <c r="M163" s="14">
        <v>205.017</v>
      </c>
      <c r="N163" s="14">
        <v>204.69499999999999</v>
      </c>
      <c r="O163" s="14">
        <v>204.22200000000001</v>
      </c>
      <c r="P163" s="14">
        <v>746</v>
      </c>
      <c r="Q163" s="14">
        <v>5114</v>
      </c>
      <c r="R163" s="14">
        <v>14</v>
      </c>
      <c r="S163" s="14"/>
      <c r="T163" s="14"/>
    </row>
    <row r="164" spans="1:20" x14ac:dyDescent="0.25">
      <c r="B164" s="16" t="s">
        <v>83</v>
      </c>
      <c r="C164" s="14">
        <v>68</v>
      </c>
      <c r="D164" s="14">
        <v>30</v>
      </c>
      <c r="E164" s="14">
        <v>22</v>
      </c>
      <c r="F164" s="14">
        <v>11</v>
      </c>
      <c r="G164" s="14">
        <v>8</v>
      </c>
      <c r="H164" s="14">
        <v>6</v>
      </c>
      <c r="I164" s="14">
        <v>204.41499999999999</v>
      </c>
      <c r="J164" s="14">
        <v>201.93</v>
      </c>
      <c r="K164" s="14">
        <v>204.482</v>
      </c>
      <c r="L164" s="14">
        <v>205.381</v>
      </c>
      <c r="M164" s="14">
        <v>205.05600000000001</v>
      </c>
      <c r="N164" s="14">
        <v>205.05199999999999</v>
      </c>
      <c r="O164" s="14">
        <v>204.316</v>
      </c>
      <c r="P164" s="14">
        <v>709</v>
      </c>
      <c r="Q164" s="14">
        <v>5114</v>
      </c>
      <c r="R164" s="14">
        <v>13</v>
      </c>
      <c r="S164" s="14"/>
      <c r="T164" s="14"/>
    </row>
    <row r="165" spans="1:20" x14ac:dyDescent="0.25">
      <c r="B165" s="13" t="s">
        <v>84</v>
      </c>
      <c r="C165" s="14">
        <v>56</v>
      </c>
      <c r="D165" s="14">
        <v>27</v>
      </c>
      <c r="E165" s="14">
        <v>20</v>
      </c>
      <c r="F165" s="14">
        <v>12</v>
      </c>
      <c r="G165" s="14">
        <v>9</v>
      </c>
      <c r="H165" s="14">
        <v>5</v>
      </c>
      <c r="I165" s="14">
        <v>204.24</v>
      </c>
      <c r="J165" s="14">
        <v>201.809</v>
      </c>
      <c r="K165" s="14">
        <v>204.38200000000001</v>
      </c>
      <c r="L165" s="14">
        <v>204.74600000000001</v>
      </c>
      <c r="M165" s="14">
        <v>205.07400000000001</v>
      </c>
      <c r="N165" s="14">
        <v>205.71299999999999</v>
      </c>
      <c r="O165" s="14">
        <v>204.29</v>
      </c>
      <c r="P165" s="14">
        <v>682</v>
      </c>
      <c r="Q165" s="14">
        <v>5114</v>
      </c>
      <c r="R165" s="14">
        <v>13</v>
      </c>
      <c r="S165" s="14"/>
      <c r="T165" s="14"/>
    </row>
    <row r="166" spans="1:20" x14ac:dyDescent="0.25">
      <c r="B166" s="16" t="s">
        <v>85</v>
      </c>
      <c r="C166" s="14">
        <v>54</v>
      </c>
      <c r="D166" s="14">
        <v>26</v>
      </c>
      <c r="E166" s="14">
        <v>19</v>
      </c>
      <c r="F166" s="14">
        <v>13</v>
      </c>
      <c r="G166" s="14">
        <v>10</v>
      </c>
      <c r="H166" s="14">
        <v>5</v>
      </c>
      <c r="I166" s="14">
        <v>204.22300000000001</v>
      </c>
      <c r="J166" s="14">
        <v>201.83600000000001</v>
      </c>
      <c r="K166" s="14">
        <v>204.06299999999999</v>
      </c>
      <c r="L166" s="14">
        <v>204.50899999999999</v>
      </c>
      <c r="M166" s="14">
        <v>205.173</v>
      </c>
      <c r="N166" s="14">
        <v>205.911</v>
      </c>
      <c r="O166" s="14">
        <v>204.262</v>
      </c>
      <c r="P166" s="14">
        <v>682</v>
      </c>
      <c r="Q166" s="14">
        <v>5114</v>
      </c>
      <c r="R166" s="14">
        <v>13</v>
      </c>
      <c r="S166" s="14"/>
      <c r="T166" s="14"/>
    </row>
    <row r="167" spans="1:20" x14ac:dyDescent="0.25">
      <c r="B167" s="16" t="s">
        <v>86</v>
      </c>
      <c r="C167" s="14">
        <v>48</v>
      </c>
      <c r="D167" s="14">
        <v>25</v>
      </c>
      <c r="E167" s="14">
        <v>19</v>
      </c>
      <c r="F167" s="14">
        <v>13</v>
      </c>
      <c r="G167" s="14">
        <v>10</v>
      </c>
      <c r="H167" s="14">
        <v>5</v>
      </c>
      <c r="I167" s="14">
        <v>203.88300000000001</v>
      </c>
      <c r="J167" s="14">
        <v>202.22900000000001</v>
      </c>
      <c r="K167" s="14">
        <v>204.16399999999999</v>
      </c>
      <c r="L167" s="14">
        <v>204.06100000000001</v>
      </c>
      <c r="M167" s="14">
        <v>204.93299999999999</v>
      </c>
      <c r="N167" s="14">
        <v>205.83199999999999</v>
      </c>
      <c r="O167" s="14">
        <v>204.16300000000001</v>
      </c>
      <c r="P167" s="14">
        <v>668</v>
      </c>
      <c r="Q167" s="14">
        <v>5114</v>
      </c>
      <c r="R167" s="14">
        <v>13</v>
      </c>
      <c r="S167" s="14"/>
      <c r="T167" s="14"/>
    </row>
    <row r="168" spans="1:20" x14ac:dyDescent="0.25">
      <c r="B168" s="16" t="s">
        <v>87</v>
      </c>
      <c r="C168" s="14">
        <v>49</v>
      </c>
      <c r="D168" s="14">
        <v>24</v>
      </c>
      <c r="E168" s="14">
        <v>18</v>
      </c>
      <c r="F168" s="14">
        <v>13</v>
      </c>
      <c r="G168" s="14">
        <v>10</v>
      </c>
      <c r="H168" s="14">
        <v>5</v>
      </c>
      <c r="I168" s="14">
        <v>203.40799999999999</v>
      </c>
      <c r="J168" s="14">
        <v>202.42500000000001</v>
      </c>
      <c r="K168" s="14">
        <v>203.81700000000001</v>
      </c>
      <c r="L168" s="14">
        <v>203.672</v>
      </c>
      <c r="M168" s="14">
        <v>204.73099999999999</v>
      </c>
      <c r="N168" s="14">
        <v>205.78800000000001</v>
      </c>
      <c r="O168" s="14">
        <v>203.96</v>
      </c>
      <c r="P168" s="14">
        <v>659</v>
      </c>
      <c r="Q168" s="14">
        <v>5114</v>
      </c>
      <c r="R168" s="14">
        <v>12</v>
      </c>
      <c r="S168" s="14"/>
      <c r="T168" s="14"/>
    </row>
    <row r="169" spans="1:20" x14ac:dyDescent="0.25">
      <c r="B169" s="16" t="s">
        <v>88</v>
      </c>
      <c r="C169" s="14">
        <v>48</v>
      </c>
      <c r="D169" s="14">
        <v>24</v>
      </c>
      <c r="E169" s="14">
        <v>19</v>
      </c>
      <c r="F169" s="14">
        <v>14</v>
      </c>
      <c r="G169" s="14">
        <v>10</v>
      </c>
      <c r="H169" s="14">
        <v>5</v>
      </c>
      <c r="I169" s="14">
        <v>203.50800000000001</v>
      </c>
      <c r="J169" s="14">
        <v>202.63399999999999</v>
      </c>
      <c r="K169" s="14">
        <v>203.964</v>
      </c>
      <c r="L169" s="14">
        <v>203.67699999999999</v>
      </c>
      <c r="M169" s="14">
        <v>204.577</v>
      </c>
      <c r="N169" s="14">
        <v>205.84100000000001</v>
      </c>
      <c r="O169" s="14">
        <v>204.01499999999999</v>
      </c>
      <c r="P169" s="14">
        <v>678</v>
      </c>
      <c r="Q169" s="14">
        <v>5114</v>
      </c>
      <c r="R169" s="14">
        <v>13</v>
      </c>
      <c r="S169" s="14"/>
      <c r="T169" s="14"/>
    </row>
    <row r="170" spans="1:20" x14ac:dyDescent="0.25">
      <c r="B170" s="16" t="s">
        <v>89</v>
      </c>
      <c r="C170" s="14">
        <v>48</v>
      </c>
      <c r="D170" s="14">
        <v>24</v>
      </c>
      <c r="E170" s="14">
        <v>20</v>
      </c>
      <c r="F170" s="14">
        <v>14</v>
      </c>
      <c r="G170" s="14">
        <v>11</v>
      </c>
      <c r="H170" s="14">
        <v>4</v>
      </c>
      <c r="I170" s="14">
        <v>203.60499999999999</v>
      </c>
      <c r="J170" s="14">
        <v>202.99700000000001</v>
      </c>
      <c r="K170" s="14">
        <v>203.88399999999999</v>
      </c>
      <c r="L170" s="14">
        <v>203.97300000000001</v>
      </c>
      <c r="M170" s="14">
        <v>204.00200000000001</v>
      </c>
      <c r="N170" s="14">
        <v>205.953</v>
      </c>
      <c r="O170" s="14">
        <v>203.99</v>
      </c>
      <c r="P170" s="14">
        <v>678</v>
      </c>
      <c r="Q170" s="14">
        <v>5114</v>
      </c>
      <c r="R170" s="14">
        <v>13</v>
      </c>
      <c r="S170" s="14"/>
      <c r="T170" s="14"/>
    </row>
    <row r="171" spans="1:20" x14ac:dyDescent="0.25">
      <c r="A171" s="12" t="s">
        <v>9</v>
      </c>
      <c r="B171" s="28">
        <v>44137.125</v>
      </c>
      <c r="C171" s="14">
        <v>0</v>
      </c>
      <c r="D171" s="14">
        <v>2</v>
      </c>
      <c r="E171" s="14">
        <v>10</v>
      </c>
      <c r="F171" s="14">
        <v>14</v>
      </c>
      <c r="G171" s="14">
        <v>10</v>
      </c>
      <c r="H171" s="14">
        <v>2</v>
      </c>
      <c r="J171" s="14">
        <v>204.10300000000001</v>
      </c>
      <c r="K171" s="14">
        <v>200.20099999999999</v>
      </c>
      <c r="L171" s="14">
        <v>201.816</v>
      </c>
      <c r="M171" s="14">
        <v>203.797</v>
      </c>
      <c r="N171" s="14">
        <v>204.125</v>
      </c>
      <c r="O171" s="14">
        <v>202.458</v>
      </c>
      <c r="P171" s="14">
        <v>886</v>
      </c>
      <c r="Q171" s="14">
        <v>11497</v>
      </c>
      <c r="R171" s="14">
        <v>7</v>
      </c>
    </row>
    <row r="172" spans="1:20" x14ac:dyDescent="0.25">
      <c r="B172" s="13" t="s">
        <v>79</v>
      </c>
      <c r="C172" s="14">
        <v>0</v>
      </c>
      <c r="D172" s="14">
        <v>5</v>
      </c>
      <c r="E172" s="14">
        <v>21</v>
      </c>
      <c r="F172" s="14">
        <v>16</v>
      </c>
      <c r="G172" s="14">
        <v>8</v>
      </c>
      <c r="H172" s="14">
        <v>2</v>
      </c>
      <c r="J172" s="14">
        <v>202.601</v>
      </c>
      <c r="K172" s="14">
        <v>200.40700000000001</v>
      </c>
      <c r="L172" s="14">
        <v>202.09800000000001</v>
      </c>
      <c r="M172" s="14">
        <v>204.10300000000001</v>
      </c>
      <c r="N172" s="14">
        <v>205.541</v>
      </c>
      <c r="O172" s="14">
        <v>202.261</v>
      </c>
      <c r="P172" s="14">
        <v>1085</v>
      </c>
      <c r="Q172" s="14">
        <v>11497</v>
      </c>
      <c r="R172" s="14">
        <v>9</v>
      </c>
      <c r="S172" s="14"/>
      <c r="T172" s="14"/>
    </row>
    <row r="173" spans="1:20" x14ac:dyDescent="0.25">
      <c r="B173" s="16" t="s">
        <v>80</v>
      </c>
      <c r="C173" s="14">
        <v>0</v>
      </c>
      <c r="D173" s="14">
        <v>4</v>
      </c>
      <c r="E173" s="14">
        <v>19</v>
      </c>
      <c r="F173" s="14">
        <v>18</v>
      </c>
      <c r="G173" s="14">
        <v>9</v>
      </c>
      <c r="H173" s="14">
        <v>2</v>
      </c>
      <c r="J173" s="14">
        <v>203.517</v>
      </c>
      <c r="K173" s="14">
        <v>200.57499999999999</v>
      </c>
      <c r="L173" s="14">
        <v>202.26599999999999</v>
      </c>
      <c r="M173" s="14">
        <v>204.381</v>
      </c>
      <c r="N173" s="14">
        <v>205.221</v>
      </c>
      <c r="O173" s="14">
        <v>202.54300000000001</v>
      </c>
      <c r="P173" s="14">
        <v>1081</v>
      </c>
      <c r="Q173" s="14">
        <v>11497</v>
      </c>
      <c r="R173" s="14">
        <v>9</v>
      </c>
      <c r="S173" s="14"/>
      <c r="T173" s="14"/>
    </row>
    <row r="174" spans="1:20" x14ac:dyDescent="0.25">
      <c r="B174" s="16" t="s">
        <v>81</v>
      </c>
      <c r="C174" s="14">
        <v>0</v>
      </c>
      <c r="D174" s="14">
        <v>3</v>
      </c>
      <c r="E174" s="14">
        <v>17</v>
      </c>
      <c r="F174" s="14">
        <v>18</v>
      </c>
      <c r="G174" s="14">
        <v>9</v>
      </c>
      <c r="H174" s="14">
        <v>2</v>
      </c>
      <c r="J174" s="14">
        <v>204.38800000000001</v>
      </c>
      <c r="K174" s="14">
        <v>201.04</v>
      </c>
      <c r="L174" s="14">
        <v>202.07499999999999</v>
      </c>
      <c r="M174" s="14">
        <v>204.55099999999999</v>
      </c>
      <c r="N174" s="14">
        <v>205.43899999999999</v>
      </c>
      <c r="O174" s="14">
        <v>202.80199999999999</v>
      </c>
      <c r="P174" s="14">
        <v>1097</v>
      </c>
      <c r="Q174" s="14">
        <v>11497</v>
      </c>
      <c r="R174" s="14">
        <v>9</v>
      </c>
      <c r="S174" s="14"/>
      <c r="T174" s="14"/>
    </row>
    <row r="175" spans="1:20" x14ac:dyDescent="0.25">
      <c r="B175" s="16" t="s">
        <v>82</v>
      </c>
      <c r="C175" s="14">
        <v>0</v>
      </c>
      <c r="D175" s="14">
        <v>2</v>
      </c>
      <c r="E175" s="14">
        <v>15</v>
      </c>
      <c r="F175" s="14">
        <v>17</v>
      </c>
      <c r="G175" s="14">
        <v>10</v>
      </c>
      <c r="H175" s="14">
        <v>3</v>
      </c>
      <c r="J175" s="14">
        <v>204.91399999999999</v>
      </c>
      <c r="K175" s="14">
        <v>201.447</v>
      </c>
      <c r="L175" s="14">
        <v>201.541</v>
      </c>
      <c r="M175" s="14">
        <v>204.53700000000001</v>
      </c>
      <c r="N175" s="14">
        <v>205.56100000000001</v>
      </c>
      <c r="O175" s="14">
        <v>202.82900000000001</v>
      </c>
      <c r="P175" s="14">
        <v>1059</v>
      </c>
      <c r="Q175" s="14">
        <v>11497</v>
      </c>
      <c r="R175" s="14">
        <v>9</v>
      </c>
      <c r="S175" s="14"/>
      <c r="T175" s="14"/>
    </row>
    <row r="176" spans="1:20" x14ac:dyDescent="0.25">
      <c r="B176" s="16" t="s">
        <v>83</v>
      </c>
      <c r="C176" s="14">
        <v>0</v>
      </c>
      <c r="D176" s="14">
        <v>2</v>
      </c>
      <c r="E176" s="14">
        <v>11</v>
      </c>
      <c r="F176" s="14">
        <v>15</v>
      </c>
      <c r="G176" s="14">
        <v>10</v>
      </c>
      <c r="H176" s="14">
        <v>2</v>
      </c>
      <c r="J176" s="14">
        <v>204.23400000000001</v>
      </c>
      <c r="K176" s="14">
        <v>200.86799999999999</v>
      </c>
      <c r="L176" s="14">
        <v>201.833</v>
      </c>
      <c r="M176" s="14">
        <v>204.28800000000001</v>
      </c>
      <c r="N176" s="14">
        <v>203.87</v>
      </c>
      <c r="O176" s="14">
        <v>202.684</v>
      </c>
      <c r="P176" s="14">
        <v>931</v>
      </c>
      <c r="Q176" s="14">
        <v>11497</v>
      </c>
      <c r="R176" s="14">
        <v>8</v>
      </c>
      <c r="S176" s="14"/>
      <c r="T176" s="14"/>
    </row>
    <row r="177" spans="1:20" x14ac:dyDescent="0.25">
      <c r="B177" s="13" t="s">
        <v>84</v>
      </c>
      <c r="C177" s="14">
        <v>0</v>
      </c>
      <c r="D177" s="14">
        <v>2</v>
      </c>
      <c r="E177" s="14">
        <v>9</v>
      </c>
      <c r="F177" s="14">
        <v>11</v>
      </c>
      <c r="G177" s="14">
        <v>9</v>
      </c>
      <c r="H177" s="14">
        <v>2</v>
      </c>
      <c r="J177" s="14">
        <v>203.995</v>
      </c>
      <c r="K177" s="14">
        <v>200.01499999999999</v>
      </c>
      <c r="L177" s="14">
        <v>200.255</v>
      </c>
      <c r="M177" s="14">
        <v>203.39599999999999</v>
      </c>
      <c r="N177" s="14">
        <v>204.173</v>
      </c>
      <c r="O177" s="14">
        <v>201.83600000000001</v>
      </c>
      <c r="P177" s="14">
        <v>802</v>
      </c>
      <c r="Q177" s="14">
        <v>11497</v>
      </c>
      <c r="R177" s="14">
        <v>6</v>
      </c>
      <c r="S177" s="14"/>
      <c r="T177" s="14"/>
    </row>
    <row r="178" spans="1:20" x14ac:dyDescent="0.25">
      <c r="B178" s="16" t="s">
        <v>85</v>
      </c>
      <c r="C178" s="14">
        <v>0</v>
      </c>
      <c r="D178" s="14">
        <v>2</v>
      </c>
      <c r="E178" s="14">
        <v>9</v>
      </c>
      <c r="F178" s="14">
        <v>11</v>
      </c>
      <c r="G178" s="14">
        <v>8</v>
      </c>
      <c r="H178" s="14">
        <v>2</v>
      </c>
      <c r="J178" s="14">
        <v>204.61500000000001</v>
      </c>
      <c r="K178" s="14">
        <v>200.42599999999999</v>
      </c>
      <c r="L178" s="14">
        <v>199.08600000000001</v>
      </c>
      <c r="M178" s="14">
        <v>202.80600000000001</v>
      </c>
      <c r="N178" s="14">
        <v>203.98699999999999</v>
      </c>
      <c r="O178" s="14">
        <v>201.28700000000001</v>
      </c>
      <c r="P178" s="14">
        <v>765</v>
      </c>
      <c r="Q178" s="14">
        <v>11497</v>
      </c>
      <c r="R178" s="14">
        <v>6</v>
      </c>
      <c r="S178" s="14"/>
      <c r="T178" s="14"/>
    </row>
    <row r="179" spans="1:20" x14ac:dyDescent="0.25">
      <c r="B179" s="16" t="s">
        <v>86</v>
      </c>
      <c r="C179" s="14">
        <v>0</v>
      </c>
      <c r="D179" s="14">
        <v>1</v>
      </c>
      <c r="E179" s="14">
        <v>9</v>
      </c>
      <c r="F179" s="14">
        <v>11</v>
      </c>
      <c r="G179" s="14">
        <v>7</v>
      </c>
      <c r="H179" s="14">
        <v>2</v>
      </c>
      <c r="J179" s="14">
        <v>205.19900000000001</v>
      </c>
      <c r="K179" s="14">
        <v>200.804</v>
      </c>
      <c r="L179" s="14">
        <v>198.06299999999999</v>
      </c>
      <c r="M179" s="14">
        <v>202.006</v>
      </c>
      <c r="N179" s="14">
        <v>203.417</v>
      </c>
      <c r="O179" s="14">
        <v>200.577</v>
      </c>
      <c r="P179" s="14">
        <v>735</v>
      </c>
      <c r="Q179" s="14">
        <v>11497</v>
      </c>
      <c r="R179" s="14">
        <v>6</v>
      </c>
      <c r="S179" s="14"/>
      <c r="T179" s="14"/>
    </row>
    <row r="180" spans="1:20" x14ac:dyDescent="0.25">
      <c r="B180" s="16" t="s">
        <v>87</v>
      </c>
      <c r="C180" s="14">
        <v>0</v>
      </c>
      <c r="D180" s="14">
        <v>0</v>
      </c>
      <c r="E180" s="14">
        <v>8</v>
      </c>
      <c r="F180" s="14">
        <v>12</v>
      </c>
      <c r="G180" s="14">
        <v>8</v>
      </c>
      <c r="H180" s="14">
        <v>2</v>
      </c>
      <c r="J180" s="14">
        <v>206.66300000000001</v>
      </c>
      <c r="K180" s="14">
        <v>201.34100000000001</v>
      </c>
      <c r="L180" s="14">
        <v>197.446</v>
      </c>
      <c r="M180" s="14">
        <v>201.626</v>
      </c>
      <c r="N180" s="14">
        <v>202.99799999999999</v>
      </c>
      <c r="O180" s="14">
        <v>200.29</v>
      </c>
      <c r="P180" s="14">
        <v>757</v>
      </c>
      <c r="Q180" s="14">
        <v>11497</v>
      </c>
      <c r="R180" s="14">
        <v>6</v>
      </c>
      <c r="S180" s="14"/>
      <c r="T180" s="14"/>
    </row>
    <row r="181" spans="1:20" x14ac:dyDescent="0.25">
      <c r="B181" s="16" t="s">
        <v>88</v>
      </c>
      <c r="C181" s="14">
        <v>0</v>
      </c>
      <c r="D181" s="14">
        <v>0</v>
      </c>
      <c r="E181" s="14">
        <v>6</v>
      </c>
      <c r="F181" s="14">
        <v>12</v>
      </c>
      <c r="G181" s="14">
        <v>8</v>
      </c>
      <c r="H181" s="14">
        <v>3</v>
      </c>
      <c r="J181" s="14">
        <v>204.738</v>
      </c>
      <c r="K181" s="14">
        <v>201.03200000000001</v>
      </c>
      <c r="L181" s="14">
        <v>197.13300000000001</v>
      </c>
      <c r="M181" s="14">
        <v>200.35300000000001</v>
      </c>
      <c r="N181" s="14">
        <v>202.70599999999999</v>
      </c>
      <c r="O181" s="14">
        <v>199.684</v>
      </c>
      <c r="P181" s="14">
        <v>755</v>
      </c>
      <c r="Q181" s="14">
        <v>11497</v>
      </c>
      <c r="R181" s="14">
        <v>6</v>
      </c>
      <c r="S181" s="14"/>
      <c r="T181" s="14"/>
    </row>
    <row r="182" spans="1:20" x14ac:dyDescent="0.25">
      <c r="B182" s="16" t="s">
        <v>89</v>
      </c>
      <c r="C182" s="14">
        <v>0</v>
      </c>
      <c r="D182" s="14">
        <v>1</v>
      </c>
      <c r="E182" s="14">
        <v>5</v>
      </c>
      <c r="F182" s="14">
        <v>12</v>
      </c>
      <c r="G182" s="14">
        <v>9</v>
      </c>
      <c r="H182" s="14">
        <v>3</v>
      </c>
      <c r="J182" s="14">
        <v>204.422</v>
      </c>
      <c r="K182" s="14">
        <v>202.334</v>
      </c>
      <c r="L182" s="14">
        <v>197.023</v>
      </c>
      <c r="M182" s="14">
        <v>199.511</v>
      </c>
      <c r="N182" s="14">
        <v>202.61500000000001</v>
      </c>
      <c r="O182" s="14">
        <v>199.62200000000001</v>
      </c>
      <c r="P182" s="14">
        <v>794</v>
      </c>
      <c r="Q182" s="14">
        <v>11497</v>
      </c>
      <c r="R182" s="14">
        <v>6</v>
      </c>
      <c r="S182" s="14"/>
      <c r="T182" s="14"/>
    </row>
    <row r="183" spans="1:20" x14ac:dyDescent="0.25">
      <c r="A183" s="12" t="s">
        <v>8</v>
      </c>
      <c r="B183" s="28">
        <v>43798.125</v>
      </c>
      <c r="C183" s="14">
        <v>100</v>
      </c>
      <c r="D183" s="14">
        <v>100</v>
      </c>
      <c r="E183" s="14">
        <v>100</v>
      </c>
      <c r="F183" s="14">
        <v>95</v>
      </c>
      <c r="G183" s="14">
        <v>71</v>
      </c>
      <c r="H183" s="14">
        <v>48</v>
      </c>
      <c r="I183" s="14">
        <v>187.75299999999999</v>
      </c>
      <c r="J183" s="14">
        <v>188.70099999999999</v>
      </c>
      <c r="K183" s="14">
        <v>191.08699999999999</v>
      </c>
      <c r="L183" s="14">
        <v>195.339</v>
      </c>
      <c r="M183" s="14">
        <v>198.58600000000001</v>
      </c>
      <c r="N183" s="14">
        <v>202.03899999999999</v>
      </c>
      <c r="O183" s="14">
        <v>195.61699999999999</v>
      </c>
      <c r="P183" s="14">
        <v>4703</v>
      </c>
      <c r="Q183" s="14">
        <v>6181</v>
      </c>
      <c r="R183" s="14">
        <v>76</v>
      </c>
    </row>
    <row r="184" spans="1:20" x14ac:dyDescent="0.25">
      <c r="B184" s="13" t="s">
        <v>79</v>
      </c>
      <c r="C184" s="14">
        <v>100</v>
      </c>
      <c r="D184" s="14">
        <v>100</v>
      </c>
      <c r="E184" s="14">
        <v>100</v>
      </c>
      <c r="F184" s="14">
        <v>94</v>
      </c>
      <c r="G184" s="14">
        <v>66</v>
      </c>
      <c r="H184" s="14">
        <v>45</v>
      </c>
      <c r="I184" s="14">
        <v>188.721</v>
      </c>
      <c r="J184" s="14">
        <v>188.78</v>
      </c>
      <c r="K184" s="14">
        <v>192.43</v>
      </c>
      <c r="L184" s="14">
        <v>197.345</v>
      </c>
      <c r="M184" s="14">
        <v>199.5</v>
      </c>
      <c r="N184" s="14">
        <v>202.35499999999999</v>
      </c>
      <c r="O184" s="14">
        <v>196.56700000000001</v>
      </c>
      <c r="P184" s="14">
        <v>4572</v>
      </c>
      <c r="Q184" s="14">
        <v>6181</v>
      </c>
      <c r="R184" s="14">
        <v>73</v>
      </c>
      <c r="S184" s="14"/>
      <c r="T184" s="14"/>
    </row>
    <row r="185" spans="1:20" x14ac:dyDescent="0.25">
      <c r="B185" s="16" t="s">
        <v>80</v>
      </c>
      <c r="C185" s="14">
        <v>100</v>
      </c>
      <c r="D185" s="14">
        <v>100</v>
      </c>
      <c r="E185" s="14">
        <v>100</v>
      </c>
      <c r="F185" s="14">
        <v>95</v>
      </c>
      <c r="G185" s="14">
        <v>65</v>
      </c>
      <c r="H185" s="14">
        <v>47</v>
      </c>
      <c r="I185" s="14">
        <v>188.22499999999999</v>
      </c>
      <c r="J185" s="14">
        <v>188.482</v>
      </c>
      <c r="K185" s="14">
        <v>192.01400000000001</v>
      </c>
      <c r="L185" s="14">
        <v>197.26900000000001</v>
      </c>
      <c r="M185" s="14">
        <v>199.45</v>
      </c>
      <c r="N185" s="14">
        <v>202.185</v>
      </c>
      <c r="O185" s="14">
        <v>196.40199999999999</v>
      </c>
      <c r="P185" s="14">
        <v>4597</v>
      </c>
      <c r="Q185" s="14">
        <v>6181</v>
      </c>
      <c r="R185" s="14">
        <v>74</v>
      </c>
      <c r="S185" s="14"/>
      <c r="T185" s="14"/>
    </row>
    <row r="186" spans="1:20" x14ac:dyDescent="0.25">
      <c r="B186" s="16" t="s">
        <v>81</v>
      </c>
      <c r="C186" s="14">
        <v>100</v>
      </c>
      <c r="D186" s="14">
        <v>100</v>
      </c>
      <c r="E186" s="14">
        <v>100</v>
      </c>
      <c r="F186" s="14">
        <v>95</v>
      </c>
      <c r="G186" s="14">
        <v>64</v>
      </c>
      <c r="H186" s="14">
        <v>47</v>
      </c>
      <c r="I186" s="14">
        <v>187.52799999999999</v>
      </c>
      <c r="J186" s="14">
        <v>188.41399999999999</v>
      </c>
      <c r="K186" s="14">
        <v>191.65700000000001</v>
      </c>
      <c r="L186" s="14">
        <v>196.887</v>
      </c>
      <c r="M186" s="14">
        <v>199.40100000000001</v>
      </c>
      <c r="N186" s="14">
        <v>201.887</v>
      </c>
      <c r="O186" s="14">
        <v>196.13300000000001</v>
      </c>
      <c r="P186" s="14">
        <v>4592</v>
      </c>
      <c r="Q186" s="14">
        <v>6181</v>
      </c>
      <c r="R186" s="14">
        <v>74</v>
      </c>
      <c r="S186" s="14"/>
      <c r="T186" s="14"/>
    </row>
    <row r="187" spans="1:20" x14ac:dyDescent="0.25">
      <c r="B187" s="16" t="s">
        <v>82</v>
      </c>
      <c r="C187" s="14">
        <v>100</v>
      </c>
      <c r="D187" s="14">
        <v>100</v>
      </c>
      <c r="E187" s="14">
        <v>100</v>
      </c>
      <c r="F187" s="14">
        <v>96</v>
      </c>
      <c r="G187" s="14">
        <v>65</v>
      </c>
      <c r="H187" s="14">
        <v>47</v>
      </c>
      <c r="I187" s="14">
        <v>187.352</v>
      </c>
      <c r="J187" s="14">
        <v>188.494</v>
      </c>
      <c r="K187" s="14">
        <v>191.505</v>
      </c>
      <c r="L187" s="14">
        <v>196.483</v>
      </c>
      <c r="M187" s="14">
        <v>199.37100000000001</v>
      </c>
      <c r="N187" s="14">
        <v>201.59700000000001</v>
      </c>
      <c r="O187" s="14">
        <v>195.946</v>
      </c>
      <c r="P187" s="14">
        <v>4607</v>
      </c>
      <c r="Q187" s="14">
        <v>6181</v>
      </c>
      <c r="R187" s="14">
        <v>74</v>
      </c>
      <c r="S187" s="14"/>
      <c r="T187" s="14"/>
    </row>
    <row r="188" spans="1:20" x14ac:dyDescent="0.25">
      <c r="B188" s="16" t="s">
        <v>83</v>
      </c>
      <c r="C188" s="14">
        <v>100</v>
      </c>
      <c r="D188" s="14">
        <v>100</v>
      </c>
      <c r="E188" s="14">
        <v>100</v>
      </c>
      <c r="F188" s="14">
        <v>96</v>
      </c>
      <c r="G188" s="14">
        <v>70</v>
      </c>
      <c r="H188" s="14">
        <v>47</v>
      </c>
      <c r="I188" s="14">
        <v>187.57400000000001</v>
      </c>
      <c r="J188" s="14">
        <v>188.529</v>
      </c>
      <c r="K188" s="14">
        <v>191.36199999999999</v>
      </c>
      <c r="L188" s="14">
        <v>195.83799999999999</v>
      </c>
      <c r="M188" s="14">
        <v>198.929</v>
      </c>
      <c r="N188" s="14">
        <v>201.828</v>
      </c>
      <c r="O188" s="14">
        <v>195.78</v>
      </c>
      <c r="P188" s="14">
        <v>4689</v>
      </c>
      <c r="Q188" s="14">
        <v>6181</v>
      </c>
      <c r="R188" s="14">
        <v>75</v>
      </c>
      <c r="S188" s="14"/>
      <c r="T188" s="14"/>
    </row>
    <row r="189" spans="1:20" x14ac:dyDescent="0.25">
      <c r="B189" s="13" t="s">
        <v>84</v>
      </c>
      <c r="C189" s="14">
        <v>100</v>
      </c>
      <c r="D189" s="14">
        <v>100</v>
      </c>
      <c r="E189" s="14">
        <v>100</v>
      </c>
      <c r="F189" s="14">
        <v>91</v>
      </c>
      <c r="G189" s="14">
        <v>73</v>
      </c>
      <c r="H189" s="14">
        <v>48</v>
      </c>
      <c r="I189" s="14">
        <v>187.898</v>
      </c>
      <c r="J189" s="14">
        <v>188.78200000000001</v>
      </c>
      <c r="K189" s="14">
        <v>190.93199999999999</v>
      </c>
      <c r="L189" s="14">
        <v>194.489</v>
      </c>
      <c r="M189" s="14">
        <v>198.089</v>
      </c>
      <c r="N189" s="14">
        <v>202.11799999999999</v>
      </c>
      <c r="O189" s="14">
        <v>195.32900000000001</v>
      </c>
      <c r="P189" s="14">
        <v>4695</v>
      </c>
      <c r="Q189" s="14">
        <v>6181</v>
      </c>
      <c r="R189" s="14">
        <v>75</v>
      </c>
      <c r="S189" s="14"/>
      <c r="T189" s="14"/>
    </row>
    <row r="190" spans="1:20" x14ac:dyDescent="0.25">
      <c r="B190" s="16" t="s">
        <v>85</v>
      </c>
      <c r="C190" s="14">
        <v>100</v>
      </c>
      <c r="D190" s="14">
        <v>100</v>
      </c>
      <c r="E190" s="14">
        <v>100</v>
      </c>
      <c r="F190" s="14">
        <v>89</v>
      </c>
      <c r="G190" s="14">
        <v>73</v>
      </c>
      <c r="H190" s="14">
        <v>49</v>
      </c>
      <c r="I190" s="14">
        <v>187.89099999999999</v>
      </c>
      <c r="J190" s="14">
        <v>188.57599999999999</v>
      </c>
      <c r="K190" s="14">
        <v>190.846</v>
      </c>
      <c r="L190" s="14">
        <v>193.78700000000001</v>
      </c>
      <c r="M190" s="14">
        <v>197.39400000000001</v>
      </c>
      <c r="N190" s="14">
        <v>202.185</v>
      </c>
      <c r="O190" s="14">
        <v>195.00700000000001</v>
      </c>
      <c r="P190" s="14">
        <v>4701</v>
      </c>
      <c r="Q190" s="14">
        <v>6181</v>
      </c>
      <c r="R190" s="14">
        <v>76</v>
      </c>
      <c r="S190" s="14"/>
      <c r="T190" s="14"/>
    </row>
    <row r="191" spans="1:20" x14ac:dyDescent="0.25">
      <c r="B191" s="16" t="s">
        <v>86</v>
      </c>
      <c r="C191" s="14">
        <v>100</v>
      </c>
      <c r="D191" s="14">
        <v>100</v>
      </c>
      <c r="E191" s="14">
        <v>100</v>
      </c>
      <c r="F191" s="14">
        <v>90</v>
      </c>
      <c r="G191" s="14">
        <v>74</v>
      </c>
      <c r="H191" s="14">
        <v>51</v>
      </c>
      <c r="I191" s="14">
        <v>187.935</v>
      </c>
      <c r="J191" s="14">
        <v>188.501</v>
      </c>
      <c r="K191" s="14">
        <v>190.82300000000001</v>
      </c>
      <c r="L191" s="14">
        <v>193.453</v>
      </c>
      <c r="M191" s="14">
        <v>196.52699999999999</v>
      </c>
      <c r="N191" s="14">
        <v>202.15299999999999</v>
      </c>
      <c r="O191" s="14">
        <v>194.76599999999999</v>
      </c>
      <c r="P191" s="14">
        <v>4745</v>
      </c>
      <c r="Q191" s="14">
        <v>6181</v>
      </c>
      <c r="R191" s="14">
        <v>76</v>
      </c>
      <c r="S191" s="14"/>
      <c r="T191" s="14"/>
    </row>
    <row r="192" spans="1:20" x14ac:dyDescent="0.25">
      <c r="B192" s="16" t="s">
        <v>87</v>
      </c>
      <c r="C192" s="14">
        <v>100</v>
      </c>
      <c r="D192" s="14">
        <v>100</v>
      </c>
      <c r="E192" s="14">
        <v>100</v>
      </c>
      <c r="F192" s="14">
        <v>91</v>
      </c>
      <c r="G192" s="14">
        <v>73</v>
      </c>
      <c r="H192" s="14">
        <v>54</v>
      </c>
      <c r="I192" s="14">
        <v>187.87700000000001</v>
      </c>
      <c r="J192" s="14">
        <v>188.322</v>
      </c>
      <c r="K192" s="14">
        <v>190.65</v>
      </c>
      <c r="L192" s="14">
        <v>193.34899999999999</v>
      </c>
      <c r="M192" s="14">
        <v>195.649</v>
      </c>
      <c r="N192" s="14">
        <v>201.76400000000001</v>
      </c>
      <c r="O192" s="14">
        <v>194.477</v>
      </c>
      <c r="P192" s="14">
        <v>4806</v>
      </c>
      <c r="Q192" s="14">
        <v>6181</v>
      </c>
      <c r="R192" s="14">
        <v>77</v>
      </c>
      <c r="S192" s="14"/>
      <c r="T192" s="14"/>
    </row>
    <row r="193" spans="1:26" x14ac:dyDescent="0.25">
      <c r="B193" s="16" t="s">
        <v>88</v>
      </c>
      <c r="C193" s="14">
        <v>100</v>
      </c>
      <c r="D193" s="14">
        <v>100</v>
      </c>
      <c r="E193" s="14">
        <v>100</v>
      </c>
      <c r="F193" s="14">
        <v>91</v>
      </c>
      <c r="G193" s="14">
        <v>74</v>
      </c>
      <c r="H193" s="14">
        <v>56</v>
      </c>
      <c r="I193" s="14">
        <v>187.761</v>
      </c>
      <c r="J193" s="14">
        <v>188.24700000000001</v>
      </c>
      <c r="K193" s="14">
        <v>190.41800000000001</v>
      </c>
      <c r="L193" s="14">
        <v>193.31200000000001</v>
      </c>
      <c r="M193" s="14">
        <v>195.03</v>
      </c>
      <c r="N193" s="14">
        <v>200.869</v>
      </c>
      <c r="O193" s="14">
        <v>194.13900000000001</v>
      </c>
      <c r="P193" s="14">
        <v>4861</v>
      </c>
      <c r="Q193" s="14">
        <v>6181</v>
      </c>
      <c r="R193" s="14">
        <v>78</v>
      </c>
      <c r="S193" s="14"/>
      <c r="T193" s="14"/>
    </row>
    <row r="194" spans="1:26" x14ac:dyDescent="0.25">
      <c r="B194" s="16" t="s">
        <v>89</v>
      </c>
      <c r="C194" s="14">
        <v>100</v>
      </c>
      <c r="D194" s="14">
        <v>100</v>
      </c>
      <c r="E194" s="14">
        <v>100</v>
      </c>
      <c r="F194" s="14">
        <v>92</v>
      </c>
      <c r="G194" s="14">
        <v>74</v>
      </c>
      <c r="H194" s="14">
        <v>59</v>
      </c>
      <c r="I194" s="14">
        <v>187.27799999999999</v>
      </c>
      <c r="J194" s="14">
        <v>188.29499999999999</v>
      </c>
      <c r="K194" s="14">
        <v>190.30699999999999</v>
      </c>
      <c r="L194" s="14">
        <v>193.489</v>
      </c>
      <c r="M194" s="14">
        <v>194.72800000000001</v>
      </c>
      <c r="N194" s="14">
        <v>199.76599999999999</v>
      </c>
      <c r="O194" s="14">
        <v>193.88800000000001</v>
      </c>
      <c r="P194" s="14">
        <v>4929</v>
      </c>
      <c r="Q194" s="14">
        <v>6181</v>
      </c>
      <c r="R194" s="14">
        <v>79</v>
      </c>
      <c r="S194" s="14"/>
      <c r="T194" s="14"/>
    </row>
    <row r="195" spans="1:26" x14ac:dyDescent="0.25">
      <c r="A195" s="12" t="s">
        <v>1</v>
      </c>
      <c r="B195" s="28">
        <v>42989.125</v>
      </c>
      <c r="C195" s="14">
        <v>87</v>
      </c>
      <c r="D195" s="14">
        <v>64</v>
      </c>
      <c r="E195" s="14">
        <v>46</v>
      </c>
      <c r="F195" s="14">
        <v>43</v>
      </c>
      <c r="G195" s="14">
        <v>25</v>
      </c>
      <c r="H195" s="14">
        <v>20</v>
      </c>
      <c r="I195" s="14">
        <v>199.75200000000001</v>
      </c>
      <c r="J195" s="14">
        <v>198.411</v>
      </c>
      <c r="K195" s="14">
        <v>201.066</v>
      </c>
      <c r="L195" s="14">
        <v>201.696</v>
      </c>
      <c r="M195" s="14">
        <v>202.17</v>
      </c>
      <c r="N195" s="14">
        <v>200.298</v>
      </c>
      <c r="O195" s="14">
        <v>200.78899999999999</v>
      </c>
      <c r="P195" s="14">
        <v>4092</v>
      </c>
      <c r="Q195" s="14">
        <v>11500</v>
      </c>
      <c r="R195" s="14">
        <v>35</v>
      </c>
    </row>
    <row r="196" spans="1:26" x14ac:dyDescent="0.25">
      <c r="B196" s="13" t="s">
        <v>79</v>
      </c>
      <c r="C196" s="14">
        <v>60</v>
      </c>
      <c r="D196" s="14">
        <v>43</v>
      </c>
      <c r="E196" s="14">
        <v>42</v>
      </c>
      <c r="F196" s="14">
        <v>44</v>
      </c>
      <c r="G196" s="14">
        <v>33</v>
      </c>
      <c r="H196" s="14">
        <v>31</v>
      </c>
      <c r="I196" s="14">
        <v>198.02</v>
      </c>
      <c r="J196" s="14">
        <v>198.274</v>
      </c>
      <c r="K196" s="14">
        <v>199.31299999999999</v>
      </c>
      <c r="L196" s="14">
        <v>200.654</v>
      </c>
      <c r="M196" s="14">
        <v>203.13499999999999</v>
      </c>
      <c r="N196" s="14">
        <v>203.56200000000001</v>
      </c>
      <c r="O196" s="14">
        <v>201.39400000000001</v>
      </c>
      <c r="P196" s="14">
        <v>4382</v>
      </c>
      <c r="Q196" s="14">
        <v>11500</v>
      </c>
      <c r="R196" s="14">
        <v>38</v>
      </c>
      <c r="S196" s="14"/>
      <c r="T196" s="14"/>
    </row>
    <row r="197" spans="1:26" x14ac:dyDescent="0.25">
      <c r="B197" s="16" t="s">
        <v>80</v>
      </c>
      <c r="C197" s="14">
        <v>66</v>
      </c>
      <c r="D197" s="14">
        <v>44</v>
      </c>
      <c r="E197" s="14">
        <v>42</v>
      </c>
      <c r="F197" s="14">
        <v>45</v>
      </c>
      <c r="G197" s="14">
        <v>32</v>
      </c>
      <c r="H197" s="14">
        <v>28</v>
      </c>
      <c r="I197" s="14">
        <v>197.35300000000001</v>
      </c>
      <c r="J197" s="14">
        <v>198.155</v>
      </c>
      <c r="K197" s="14">
        <v>199.44900000000001</v>
      </c>
      <c r="L197" s="14">
        <v>200.83099999999999</v>
      </c>
      <c r="M197" s="14">
        <v>203.12200000000001</v>
      </c>
      <c r="N197" s="14">
        <v>203.303</v>
      </c>
      <c r="O197" s="14">
        <v>201.25800000000001</v>
      </c>
      <c r="P197" s="14">
        <v>4269</v>
      </c>
      <c r="Q197" s="14">
        <v>11500</v>
      </c>
      <c r="R197" s="14">
        <v>37</v>
      </c>
      <c r="S197" s="14"/>
      <c r="T197" s="14"/>
    </row>
    <row r="198" spans="1:26" x14ac:dyDescent="0.25">
      <c r="B198" s="16" t="s">
        <v>81</v>
      </c>
      <c r="C198" s="14">
        <v>73</v>
      </c>
      <c r="D198" s="14">
        <v>45</v>
      </c>
      <c r="E198" s="14">
        <v>43</v>
      </c>
      <c r="F198" s="14">
        <v>45</v>
      </c>
      <c r="G198" s="14">
        <v>31</v>
      </c>
      <c r="H198" s="14">
        <v>25</v>
      </c>
      <c r="I198" s="14">
        <v>197.24799999999999</v>
      </c>
      <c r="J198" s="14">
        <v>197.75399999999999</v>
      </c>
      <c r="K198" s="14">
        <v>199.80600000000001</v>
      </c>
      <c r="L198" s="14">
        <v>201.089</v>
      </c>
      <c r="M198" s="14">
        <v>203.119</v>
      </c>
      <c r="N198" s="14">
        <v>202.571</v>
      </c>
      <c r="O198" s="14">
        <v>201.065</v>
      </c>
      <c r="P198" s="14">
        <v>4172</v>
      </c>
      <c r="Q198" s="14">
        <v>11500</v>
      </c>
      <c r="R198" s="14">
        <v>36</v>
      </c>
      <c r="S198" s="14"/>
      <c r="T198" s="14"/>
    </row>
    <row r="199" spans="1:26" x14ac:dyDescent="0.25">
      <c r="B199" s="16" t="s">
        <v>82</v>
      </c>
      <c r="C199" s="14">
        <v>84</v>
      </c>
      <c r="D199" s="14">
        <v>47</v>
      </c>
      <c r="E199" s="14">
        <v>43</v>
      </c>
      <c r="F199" s="14">
        <v>46</v>
      </c>
      <c r="G199" s="14">
        <v>30</v>
      </c>
      <c r="H199" s="14">
        <v>23</v>
      </c>
      <c r="I199" s="14">
        <v>198.05500000000001</v>
      </c>
      <c r="J199" s="14">
        <v>197.441</v>
      </c>
      <c r="K199" s="14">
        <v>200.02500000000001</v>
      </c>
      <c r="L199" s="14">
        <v>201.35</v>
      </c>
      <c r="M199" s="14">
        <v>203.15</v>
      </c>
      <c r="N199" s="14">
        <v>201.69499999999999</v>
      </c>
      <c r="O199" s="14">
        <v>200.929</v>
      </c>
      <c r="P199" s="14">
        <v>4139</v>
      </c>
      <c r="Q199" s="14">
        <v>11500</v>
      </c>
      <c r="R199" s="14">
        <v>35</v>
      </c>
      <c r="S199" s="14"/>
      <c r="T199" s="14"/>
    </row>
    <row r="200" spans="1:26" x14ac:dyDescent="0.25">
      <c r="B200" s="16" t="s">
        <v>83</v>
      </c>
      <c r="C200" s="14">
        <v>88</v>
      </c>
      <c r="D200" s="14">
        <v>58</v>
      </c>
      <c r="E200" s="14">
        <v>45</v>
      </c>
      <c r="F200" s="14">
        <v>44</v>
      </c>
      <c r="G200" s="14">
        <v>26</v>
      </c>
      <c r="H200" s="14">
        <v>21</v>
      </c>
      <c r="I200" s="14">
        <v>199.14699999999999</v>
      </c>
      <c r="J200" s="14">
        <v>198.02199999999999</v>
      </c>
      <c r="K200" s="14">
        <v>200.75899999999999</v>
      </c>
      <c r="L200" s="14">
        <v>201.49299999999999</v>
      </c>
      <c r="M200" s="14">
        <v>202.63200000000001</v>
      </c>
      <c r="N200" s="14">
        <v>200.61099999999999</v>
      </c>
      <c r="O200" s="14">
        <v>200.77199999999999</v>
      </c>
      <c r="P200" s="14">
        <v>4088</v>
      </c>
      <c r="Q200" s="14">
        <v>11500</v>
      </c>
      <c r="R200" s="14">
        <v>35</v>
      </c>
      <c r="S200" s="14"/>
      <c r="T200" s="14"/>
    </row>
    <row r="201" spans="1:26" x14ac:dyDescent="0.25">
      <c r="B201" s="13" t="s">
        <v>84</v>
      </c>
      <c r="C201" s="14">
        <v>84</v>
      </c>
      <c r="D201" s="14">
        <v>68</v>
      </c>
      <c r="E201" s="14">
        <v>47</v>
      </c>
      <c r="F201" s="14">
        <v>44</v>
      </c>
      <c r="G201" s="14">
        <v>24</v>
      </c>
      <c r="H201" s="14">
        <v>19</v>
      </c>
      <c r="I201" s="14">
        <v>200.19499999999999</v>
      </c>
      <c r="J201" s="14">
        <v>198.71799999999999</v>
      </c>
      <c r="K201" s="14">
        <v>201.42599999999999</v>
      </c>
      <c r="L201" s="14">
        <v>202.06</v>
      </c>
      <c r="M201" s="14">
        <v>201.75700000000001</v>
      </c>
      <c r="N201" s="14">
        <v>199.95500000000001</v>
      </c>
      <c r="O201" s="14">
        <v>200.86799999999999</v>
      </c>
      <c r="P201" s="14">
        <v>4063</v>
      </c>
      <c r="Q201" s="14">
        <v>11500</v>
      </c>
      <c r="R201" s="14">
        <v>35</v>
      </c>
      <c r="S201" s="14"/>
      <c r="T201" s="14"/>
    </row>
    <row r="202" spans="1:26" x14ac:dyDescent="0.25">
      <c r="B202" s="16" t="s">
        <v>85</v>
      </c>
      <c r="C202" s="14">
        <v>78</v>
      </c>
      <c r="D202" s="14">
        <v>72</v>
      </c>
      <c r="E202" s="14">
        <v>47</v>
      </c>
      <c r="F202" s="14">
        <v>43</v>
      </c>
      <c r="G202" s="14">
        <v>24</v>
      </c>
      <c r="H202" s="14">
        <v>18</v>
      </c>
      <c r="I202" s="14">
        <v>200.50800000000001</v>
      </c>
      <c r="J202" s="14">
        <v>199.10499999999999</v>
      </c>
      <c r="K202" s="14">
        <v>201.703</v>
      </c>
      <c r="L202" s="14">
        <v>202.34800000000001</v>
      </c>
      <c r="M202" s="14">
        <v>201.70599999999999</v>
      </c>
      <c r="N202" s="14">
        <v>199.672</v>
      </c>
      <c r="O202" s="14">
        <v>201.01</v>
      </c>
      <c r="P202" s="14">
        <v>4043</v>
      </c>
      <c r="Q202" s="14">
        <v>11500</v>
      </c>
      <c r="R202" s="14">
        <v>35</v>
      </c>
      <c r="S202" s="14"/>
      <c r="T202" s="14"/>
    </row>
    <row r="203" spans="1:26" x14ac:dyDescent="0.25">
      <c r="B203" s="16" t="s">
        <v>86</v>
      </c>
      <c r="C203" s="14">
        <v>74</v>
      </c>
      <c r="D203" s="14">
        <v>72</v>
      </c>
      <c r="E203" s="14">
        <v>46</v>
      </c>
      <c r="F203" s="14">
        <v>43</v>
      </c>
      <c r="G203" s="14">
        <v>24</v>
      </c>
      <c r="H203" s="14">
        <v>18</v>
      </c>
      <c r="I203" s="14">
        <v>200.62</v>
      </c>
      <c r="J203" s="14">
        <v>199.261</v>
      </c>
      <c r="K203" s="14">
        <v>201.81899999999999</v>
      </c>
      <c r="L203" s="14">
        <v>202.68700000000001</v>
      </c>
      <c r="M203" s="14">
        <v>201.86</v>
      </c>
      <c r="N203" s="14">
        <v>199.74299999999999</v>
      </c>
      <c r="O203" s="14">
        <v>201.18600000000001</v>
      </c>
      <c r="P203" s="14">
        <v>4016</v>
      </c>
      <c r="Q203" s="14">
        <v>11500</v>
      </c>
      <c r="R203" s="14">
        <v>34</v>
      </c>
      <c r="S203" s="14"/>
      <c r="T203" s="14"/>
    </row>
    <row r="204" spans="1:26" x14ac:dyDescent="0.25">
      <c r="B204" s="16" t="s">
        <v>87</v>
      </c>
      <c r="C204" s="14">
        <v>67</v>
      </c>
      <c r="D204" s="14">
        <v>73</v>
      </c>
      <c r="E204" s="14">
        <v>45</v>
      </c>
      <c r="F204" s="14">
        <v>42</v>
      </c>
      <c r="G204" s="14">
        <v>24</v>
      </c>
      <c r="H204" s="14">
        <v>18</v>
      </c>
      <c r="I204" s="14">
        <v>199.93600000000001</v>
      </c>
      <c r="J204" s="14">
        <v>199.49700000000001</v>
      </c>
      <c r="K204" s="14">
        <v>201.84700000000001</v>
      </c>
      <c r="L204" s="14">
        <v>202.91200000000001</v>
      </c>
      <c r="M204" s="14">
        <v>202.161</v>
      </c>
      <c r="N204" s="14">
        <v>200.01</v>
      </c>
      <c r="O204" s="14">
        <v>201.33600000000001</v>
      </c>
      <c r="P204" s="14">
        <v>3973</v>
      </c>
      <c r="Q204" s="14">
        <v>11500</v>
      </c>
      <c r="R204" s="14">
        <v>34</v>
      </c>
      <c r="S204" s="14"/>
      <c r="T204" s="14"/>
    </row>
    <row r="205" spans="1:26" x14ac:dyDescent="0.25">
      <c r="B205" s="16" t="s">
        <v>88</v>
      </c>
      <c r="C205" s="14">
        <v>65</v>
      </c>
      <c r="D205" s="14">
        <v>73</v>
      </c>
      <c r="E205" s="14">
        <v>45</v>
      </c>
      <c r="F205" s="14">
        <v>41</v>
      </c>
      <c r="G205" s="14">
        <v>24</v>
      </c>
      <c r="H205" s="14">
        <v>19</v>
      </c>
      <c r="I205" s="14">
        <v>199.38300000000001</v>
      </c>
      <c r="J205" s="14">
        <v>199.33699999999999</v>
      </c>
      <c r="K205" s="14">
        <v>202.202</v>
      </c>
      <c r="L205" s="14">
        <v>202.988</v>
      </c>
      <c r="M205" s="14">
        <v>202.55799999999999</v>
      </c>
      <c r="N205" s="14">
        <v>200.48</v>
      </c>
      <c r="O205" s="14">
        <v>201.495</v>
      </c>
      <c r="P205" s="14">
        <v>3939</v>
      </c>
      <c r="Q205" s="14">
        <v>11500</v>
      </c>
      <c r="R205" s="14">
        <v>34</v>
      </c>
      <c r="S205" s="14"/>
      <c r="T205" s="14"/>
    </row>
    <row r="206" spans="1:26" x14ac:dyDescent="0.25">
      <c r="B206" s="16" t="s">
        <v>89</v>
      </c>
      <c r="C206" s="14">
        <v>62</v>
      </c>
      <c r="D206" s="14">
        <v>72</v>
      </c>
      <c r="E206" s="14">
        <v>46</v>
      </c>
      <c r="F206" s="14">
        <v>38</v>
      </c>
      <c r="G206" s="14">
        <v>23</v>
      </c>
      <c r="H206" s="14">
        <v>18</v>
      </c>
      <c r="I206" s="14">
        <v>197.77099999999999</v>
      </c>
      <c r="J206" s="14">
        <v>198.958</v>
      </c>
      <c r="K206" s="14">
        <v>202.48400000000001</v>
      </c>
      <c r="L206" s="14">
        <v>202.887</v>
      </c>
      <c r="M206" s="14">
        <v>202.85400000000001</v>
      </c>
      <c r="N206" s="14">
        <v>200.84399999999999</v>
      </c>
      <c r="O206" s="14">
        <v>201.477</v>
      </c>
      <c r="P206" s="14">
        <v>3845</v>
      </c>
      <c r="Q206" s="14">
        <v>11500</v>
      </c>
      <c r="R206" s="14">
        <v>33</v>
      </c>
      <c r="S206" s="14"/>
      <c r="T206" s="14"/>
    </row>
    <row r="207" spans="1:26" x14ac:dyDescent="0.25">
      <c r="B207" s="28"/>
    </row>
    <row r="208" spans="1:26" ht="15.75" x14ac:dyDescent="0.25">
      <c r="C208" s="2">
        <f>AVERAGE(C3:C207)</f>
        <v>39.813725490196077</v>
      </c>
      <c r="D208" s="2">
        <f t="shared" ref="D208:O208" si="0">AVERAGE(D3:D207)</f>
        <v>34.549019607843135</v>
      </c>
      <c r="E208" s="2">
        <f t="shared" si="0"/>
        <v>27.098039215686274</v>
      </c>
      <c r="F208" s="2">
        <f t="shared" si="0"/>
        <v>24.254901960784313</v>
      </c>
      <c r="G208" s="2">
        <f t="shared" si="0"/>
        <v>20.107843137254903</v>
      </c>
      <c r="H208" s="2">
        <f t="shared" si="0"/>
        <v>15.191176470588236</v>
      </c>
      <c r="I208" s="2">
        <f t="shared" si="0"/>
        <v>199.20252071005928</v>
      </c>
      <c r="J208" s="2">
        <f t="shared" si="0"/>
        <v>199.4739183673469</v>
      </c>
      <c r="K208" s="2">
        <f t="shared" si="0"/>
        <v>200.43649748743718</v>
      </c>
      <c r="L208" s="2">
        <f t="shared" si="0"/>
        <v>200.52254950495049</v>
      </c>
      <c r="M208" s="2">
        <f t="shared" si="0"/>
        <v>201.64335416666657</v>
      </c>
      <c r="N208" s="2">
        <f t="shared" si="0"/>
        <v>202.83777472527487</v>
      </c>
      <c r="O208" s="2">
        <f t="shared" si="0"/>
        <v>200.90093137254902</v>
      </c>
      <c r="P208" s="2">
        <f>SUM(P3:P207)</f>
        <v>743162</v>
      </c>
      <c r="Q208" s="2">
        <f>SUM(Q3:Q207)</f>
        <v>8010216</v>
      </c>
      <c r="R208" s="2">
        <f t="shared" ref="R208" si="1">AVERAGE(R3:R207)</f>
        <v>22.058823529411764</v>
      </c>
      <c r="S208" s="2"/>
      <c r="T208" s="2"/>
      <c r="U208" s="2"/>
      <c r="V208" s="2"/>
      <c r="W208" s="2"/>
      <c r="X208" s="9"/>
      <c r="Y208" s="9"/>
      <c r="Z208" s="9"/>
    </row>
    <row r="209" spans="3:23" ht="15.75" x14ac:dyDescent="0.25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spans="3:23" ht="15.75" x14ac:dyDescent="0.25">
      <c r="C210" s="3">
        <f>_xlfn.STDEV.P(C3:C207)</f>
        <v>37.17479390402854</v>
      </c>
      <c r="D210" s="3">
        <f t="shared" ref="D210:O210" si="2">_xlfn.STDEV.P(D3:D207)</f>
        <v>30.469569342240078</v>
      </c>
      <c r="E210" s="3">
        <f t="shared" si="2"/>
        <v>26.222842087304667</v>
      </c>
      <c r="F210" s="3">
        <f t="shared" si="2"/>
        <v>23.668745948915628</v>
      </c>
      <c r="G210" s="3">
        <f t="shared" si="2"/>
        <v>18.875446683583565</v>
      </c>
      <c r="H210" s="3">
        <f t="shared" si="2"/>
        <v>15.857444611169516</v>
      </c>
      <c r="I210" s="3">
        <f t="shared" si="2"/>
        <v>5.1836798723302602</v>
      </c>
      <c r="J210" s="3">
        <f t="shared" si="2"/>
        <v>4.7158887061989159</v>
      </c>
      <c r="K210" s="3">
        <f t="shared" si="2"/>
        <v>4.3731735195282644</v>
      </c>
      <c r="L210" s="3">
        <f t="shared" si="2"/>
        <v>3.452398889052859</v>
      </c>
      <c r="M210" s="3">
        <f t="shared" si="2"/>
        <v>2.5038893391047936</v>
      </c>
      <c r="N210" s="3">
        <f t="shared" si="2"/>
        <v>1.8877601614806028</v>
      </c>
      <c r="O210" s="3">
        <f t="shared" si="2"/>
        <v>2.6923786617107504</v>
      </c>
      <c r="P210" s="3"/>
      <c r="Q210" s="3"/>
      <c r="R210" s="3">
        <f t="shared" ref="R210" si="3">_xlfn.STDEV.P(R3:R207)</f>
        <v>20.545656250720725</v>
      </c>
      <c r="S210" s="3"/>
      <c r="T210" s="3"/>
      <c r="U210" s="3"/>
      <c r="V210" s="3"/>
      <c r="W210" s="3"/>
    </row>
    <row r="211" spans="3:23" ht="15.75" x14ac:dyDescent="0.25">
      <c r="C211" s="3">
        <f>SQRT(COUNT(C3:C207))</f>
        <v>14.282856857085701</v>
      </c>
      <c r="D211" s="3">
        <f t="shared" ref="D211:O211" si="4">SQRT(COUNT(D3:D207))</f>
        <v>14.282856857085701</v>
      </c>
      <c r="E211" s="3">
        <f t="shared" si="4"/>
        <v>14.282856857085701</v>
      </c>
      <c r="F211" s="3">
        <f t="shared" si="4"/>
        <v>14.282856857085701</v>
      </c>
      <c r="G211" s="3">
        <f t="shared" si="4"/>
        <v>14.282856857085701</v>
      </c>
      <c r="H211" s="3">
        <f t="shared" si="4"/>
        <v>14.282856857085701</v>
      </c>
      <c r="I211" s="3">
        <f t="shared" si="4"/>
        <v>13</v>
      </c>
      <c r="J211" s="3">
        <f t="shared" si="4"/>
        <v>14</v>
      </c>
      <c r="K211" s="3">
        <f t="shared" si="4"/>
        <v>14.106735979665885</v>
      </c>
      <c r="L211" s="3">
        <f t="shared" si="4"/>
        <v>14.212670403551895</v>
      </c>
      <c r="M211" s="3">
        <f t="shared" si="4"/>
        <v>13.856406460551018</v>
      </c>
      <c r="N211" s="3">
        <f t="shared" si="4"/>
        <v>13.490737563232042</v>
      </c>
      <c r="O211" s="3">
        <f t="shared" si="4"/>
        <v>14.282856857085701</v>
      </c>
      <c r="P211" s="3"/>
      <c r="Q211" s="3"/>
      <c r="R211" s="3">
        <f t="shared" ref="R211" si="5">SQRT(COUNT(R3:R207))</f>
        <v>14.282856857085701</v>
      </c>
      <c r="S211" s="3"/>
      <c r="T211" s="3"/>
      <c r="U211" s="3"/>
      <c r="V211" s="3"/>
      <c r="W211" s="3"/>
    </row>
    <row r="212" spans="3:23" ht="15.75" x14ac:dyDescent="0.25">
      <c r="C212" s="3">
        <f t="shared" ref="C212" si="6">C210/C211</f>
        <v>2.6027561765828513</v>
      </c>
      <c r="D212" s="3">
        <f t="shared" ref="D212:O212" si="7">D210/D211</f>
        <v>2.1332965559424601</v>
      </c>
      <c r="E212" s="3">
        <f t="shared" si="7"/>
        <v>1.8359661760732104</v>
      </c>
      <c r="F212" s="3">
        <f t="shared" si="7"/>
        <v>1.6571436783092595</v>
      </c>
      <c r="G212" s="3">
        <f t="shared" si="7"/>
        <v>1.3215456034077306</v>
      </c>
      <c r="H212" s="3">
        <f t="shared" si="7"/>
        <v>1.110243193629898</v>
      </c>
      <c r="I212" s="3">
        <f t="shared" si="7"/>
        <v>0.39874460556386615</v>
      </c>
      <c r="J212" s="3">
        <f t="shared" si="7"/>
        <v>0.33684919329992258</v>
      </c>
      <c r="K212" s="3">
        <f t="shared" si="7"/>
        <v>0.31000605142337412</v>
      </c>
      <c r="L212" s="3">
        <f t="shared" si="7"/>
        <v>0.24290993817671788</v>
      </c>
      <c r="M212" s="3">
        <f t="shared" si="7"/>
        <v>0.18070264799414834</v>
      </c>
      <c r="N212" s="3">
        <f t="shared" si="7"/>
        <v>0.13993009297175468</v>
      </c>
      <c r="O212" s="3">
        <f t="shared" si="7"/>
        <v>0.1885042109327775</v>
      </c>
      <c r="P212" s="3"/>
      <c r="Q212" s="3"/>
      <c r="R212" s="3">
        <f t="shared" ref="R212" si="8">R210/R211</f>
        <v>1.438483663058491</v>
      </c>
      <c r="S212" s="3"/>
      <c r="T212" s="3"/>
      <c r="U212" s="3"/>
      <c r="V212" s="3"/>
      <c r="W212" s="3"/>
    </row>
  </sheetData>
  <phoneticPr fontId="1" type="noConversion"/>
  <conditionalFormatting sqref="I3:O3 I15:O15 I27:O27 I39:O39 I51:O51 I63:O63 I75:O75 I87:O87 I99:O99 I111:O111 I123:O123 I135:O135 I147:O147 I159:O159 I171:O171 I183:O183 I195:O195 I207:O207">
    <cfRule type="cellIs" dxfId="254" priority="70" operator="greaterThan">
      <formula>208</formula>
    </cfRule>
  </conditionalFormatting>
  <conditionalFormatting sqref="I3:O208">
    <cfRule type="cellIs" dxfId="253" priority="1" operator="greaterThan">
      <formula>208</formula>
    </cfRule>
  </conditionalFormatting>
  <conditionalFormatting sqref="I4:O14">
    <cfRule type="cellIs" dxfId="250" priority="66" operator="greaterThan">
      <formula>208</formula>
    </cfRule>
    <cfRule type="cellIs" dxfId="249" priority="67" operator="greaterThan">
      <formula>208</formula>
    </cfRule>
  </conditionalFormatting>
  <conditionalFormatting sqref="I16:O26">
    <cfRule type="cellIs" dxfId="246" priority="62" operator="greaterThan">
      <formula>208</formula>
    </cfRule>
    <cfRule type="cellIs" dxfId="245" priority="63" operator="greaterThan">
      <formula>208</formula>
    </cfRule>
  </conditionalFormatting>
  <conditionalFormatting sqref="I28:O38">
    <cfRule type="cellIs" dxfId="242" priority="58" operator="greaterThan">
      <formula>208</formula>
    </cfRule>
    <cfRule type="cellIs" dxfId="241" priority="59" operator="greaterThan">
      <formula>208</formula>
    </cfRule>
  </conditionalFormatting>
  <conditionalFormatting sqref="I40:O50">
    <cfRule type="cellIs" dxfId="238" priority="54" operator="greaterThan">
      <formula>208</formula>
    </cfRule>
    <cfRule type="cellIs" dxfId="237" priority="55" operator="greaterThan">
      <formula>208</formula>
    </cfRule>
  </conditionalFormatting>
  <conditionalFormatting sqref="I52:O62">
    <cfRule type="cellIs" dxfId="234" priority="50" operator="greaterThan">
      <formula>208</formula>
    </cfRule>
    <cfRule type="cellIs" dxfId="233" priority="51" operator="greaterThan">
      <formula>208</formula>
    </cfRule>
  </conditionalFormatting>
  <conditionalFormatting sqref="I64:O74">
    <cfRule type="cellIs" dxfId="230" priority="46" operator="greaterThan">
      <formula>208</formula>
    </cfRule>
    <cfRule type="cellIs" dxfId="229" priority="47" operator="greaterThan">
      <formula>208</formula>
    </cfRule>
  </conditionalFormatting>
  <conditionalFormatting sqref="I76:O86">
    <cfRule type="cellIs" dxfId="226" priority="42" operator="greaterThan">
      <formula>208</formula>
    </cfRule>
    <cfRule type="cellIs" dxfId="225" priority="43" operator="greaterThan">
      <formula>208</formula>
    </cfRule>
  </conditionalFormatting>
  <conditionalFormatting sqref="I88:O98">
    <cfRule type="cellIs" dxfId="222" priority="38" operator="greaterThan">
      <formula>208</formula>
    </cfRule>
    <cfRule type="cellIs" dxfId="221" priority="39" operator="greaterThan">
      <formula>208</formula>
    </cfRule>
  </conditionalFormatting>
  <conditionalFormatting sqref="I100:O110">
    <cfRule type="cellIs" dxfId="218" priority="34" operator="greaterThan">
      <formula>208</formula>
    </cfRule>
    <cfRule type="cellIs" dxfId="217" priority="35" operator="greaterThan">
      <formula>208</formula>
    </cfRule>
  </conditionalFormatting>
  <conditionalFormatting sqref="I112:O122">
    <cfRule type="cellIs" dxfId="214" priority="30" operator="greaterThan">
      <formula>208</formula>
    </cfRule>
    <cfRule type="cellIs" dxfId="213" priority="31" operator="greaterThan">
      <formula>208</formula>
    </cfRule>
  </conditionalFormatting>
  <conditionalFormatting sqref="I124:O134">
    <cfRule type="cellIs" dxfId="210" priority="26" operator="greaterThan">
      <formula>208</formula>
    </cfRule>
    <cfRule type="cellIs" dxfId="209" priority="27" operator="greaterThan">
      <formula>208</formula>
    </cfRule>
  </conditionalFormatting>
  <conditionalFormatting sqref="I136:O146">
    <cfRule type="cellIs" dxfId="206" priority="22" operator="greaterThan">
      <formula>208</formula>
    </cfRule>
    <cfRule type="cellIs" dxfId="205" priority="23" operator="greaterThan">
      <formula>208</formula>
    </cfRule>
  </conditionalFormatting>
  <conditionalFormatting sqref="I148:O158">
    <cfRule type="cellIs" dxfId="202" priority="18" operator="greaterThan">
      <formula>208</formula>
    </cfRule>
    <cfRule type="cellIs" dxfId="201" priority="19" operator="greaterThan">
      <formula>208</formula>
    </cfRule>
  </conditionalFormatting>
  <conditionalFormatting sqref="I160:O170">
    <cfRule type="cellIs" dxfId="198" priority="14" operator="greaterThan">
      <formula>208</formula>
    </cfRule>
    <cfRule type="cellIs" dxfId="197" priority="15" operator="greaterThan">
      <formula>208</formula>
    </cfRule>
  </conditionalFormatting>
  <conditionalFormatting sqref="I172:O182">
    <cfRule type="cellIs" dxfId="194" priority="10" operator="greaterThan">
      <formula>208</formula>
    </cfRule>
    <cfRule type="cellIs" dxfId="193" priority="11" operator="greaterThan">
      <formula>208</formula>
    </cfRule>
  </conditionalFormatting>
  <conditionalFormatting sqref="I184:O194">
    <cfRule type="cellIs" dxfId="190" priority="6" operator="greaterThan">
      <formula>208</formula>
    </cfRule>
    <cfRule type="cellIs" dxfId="189" priority="7" operator="greaterThan">
      <formula>208</formula>
    </cfRule>
  </conditionalFormatting>
  <conditionalFormatting sqref="I196:O206">
    <cfRule type="cellIs" dxfId="186" priority="2" operator="greaterThan">
      <formula>208</formula>
    </cfRule>
    <cfRule type="cellIs" dxfId="185" priority="3" operator="greaterThan">
      <formula>208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7"/>
  <sheetViews>
    <sheetView zoomScale="98" zoomScaleNormal="98" workbookViewId="0"/>
  </sheetViews>
  <sheetFormatPr defaultRowHeight="15.75" x14ac:dyDescent="0.25"/>
  <cols>
    <col min="1" max="1" width="13.140625" style="1" bestFit="1" customWidth="1"/>
    <col min="2" max="2" width="17.42578125" style="1" bestFit="1" customWidth="1"/>
    <col min="3" max="14" width="7.7109375" customWidth="1"/>
    <col min="15" max="15" width="15" customWidth="1"/>
    <col min="16" max="16" width="13.7109375" bestFit="1" customWidth="1"/>
    <col min="17" max="17" width="16.7109375" customWidth="1"/>
    <col min="18" max="23" width="7.7109375" customWidth="1"/>
  </cols>
  <sheetData>
    <row r="1" spans="1:26" ht="16.5" thickBot="1" x14ac:dyDescent="0.3">
      <c r="A1" s="12"/>
      <c r="B1" s="12"/>
      <c r="C1" s="17"/>
      <c r="D1" s="18"/>
      <c r="E1" s="18" t="s">
        <v>60</v>
      </c>
      <c r="F1" s="18"/>
      <c r="G1" s="18"/>
      <c r="H1" s="19"/>
      <c r="I1" s="17"/>
      <c r="J1" s="18"/>
      <c r="K1" s="18" t="s">
        <v>61</v>
      </c>
      <c r="L1" s="18"/>
      <c r="M1" s="18"/>
      <c r="N1" s="19"/>
      <c r="O1" s="20" t="s">
        <v>62</v>
      </c>
      <c r="P1" s="20" t="s">
        <v>63</v>
      </c>
      <c r="Q1" s="21" t="s">
        <v>64</v>
      </c>
      <c r="R1" s="20"/>
      <c r="S1" s="10"/>
      <c r="T1" s="10"/>
      <c r="U1" s="10"/>
      <c r="V1" s="10"/>
      <c r="W1" s="10"/>
      <c r="X1" s="10"/>
      <c r="Y1" s="10"/>
      <c r="Z1" s="10"/>
    </row>
    <row r="2" spans="1:26" ht="16.5" thickBot="1" x14ac:dyDescent="0.3">
      <c r="A2" s="12"/>
      <c r="B2" s="12"/>
      <c r="C2" s="17">
        <v>1</v>
      </c>
      <c r="D2" s="18">
        <v>2</v>
      </c>
      <c r="E2" s="18">
        <v>3</v>
      </c>
      <c r="F2" s="18">
        <v>4</v>
      </c>
      <c r="G2" s="18">
        <v>5</v>
      </c>
      <c r="H2" s="19">
        <v>6</v>
      </c>
      <c r="I2" s="17">
        <v>1</v>
      </c>
      <c r="J2" s="18">
        <v>2</v>
      </c>
      <c r="K2" s="18">
        <v>3</v>
      </c>
      <c r="L2" s="18">
        <v>4</v>
      </c>
      <c r="M2" s="18">
        <v>5</v>
      </c>
      <c r="N2" s="19">
        <v>6</v>
      </c>
      <c r="O2" s="20" t="s">
        <v>53</v>
      </c>
      <c r="P2" s="20"/>
      <c r="Q2" s="21" t="s">
        <v>65</v>
      </c>
      <c r="R2" s="20"/>
      <c r="S2" s="10"/>
      <c r="T2" s="10"/>
      <c r="U2" s="10"/>
      <c r="V2" s="10"/>
      <c r="W2" s="10"/>
      <c r="X2" s="11"/>
      <c r="Y2" s="10"/>
      <c r="Z2" s="10"/>
    </row>
    <row r="3" spans="1:26" x14ac:dyDescent="0.25">
      <c r="A3" s="25" t="s">
        <v>41</v>
      </c>
      <c r="B3" s="26">
        <v>44065.125</v>
      </c>
      <c r="C3" s="14">
        <v>61</v>
      </c>
      <c r="D3" s="14">
        <v>37</v>
      </c>
      <c r="E3" s="14">
        <v>10</v>
      </c>
      <c r="F3" s="14">
        <v>11</v>
      </c>
      <c r="G3" s="14">
        <v>3</v>
      </c>
      <c r="H3" s="14">
        <v>0</v>
      </c>
      <c r="I3" s="14">
        <v>199.90899999999999</v>
      </c>
      <c r="J3" s="14">
        <v>201.99600000000001</v>
      </c>
      <c r="K3" s="14">
        <v>204.9</v>
      </c>
      <c r="L3" s="14">
        <v>203.126</v>
      </c>
      <c r="M3" s="14">
        <v>203.685</v>
      </c>
      <c r="N3" s="14">
        <v>203.649</v>
      </c>
      <c r="O3" s="14">
        <v>202.506</v>
      </c>
      <c r="P3" s="14">
        <v>4694</v>
      </c>
      <c r="Q3" s="14">
        <v>49096</v>
      </c>
      <c r="R3" s="14">
        <v>9</v>
      </c>
    </row>
    <row r="4" spans="1:26" s="12" customFormat="1" ht="15" x14ac:dyDescent="0.25">
      <c r="B4" s="13" t="s">
        <v>79</v>
      </c>
      <c r="C4" s="14">
        <v>56</v>
      </c>
      <c r="D4" s="14">
        <v>34</v>
      </c>
      <c r="E4" s="14">
        <v>15</v>
      </c>
      <c r="F4" s="14">
        <v>10</v>
      </c>
      <c r="G4" s="14">
        <v>2</v>
      </c>
      <c r="H4" s="14">
        <v>0</v>
      </c>
      <c r="I4" s="14">
        <v>200.84899999999999</v>
      </c>
      <c r="J4" s="14">
        <v>201.96899999999999</v>
      </c>
      <c r="K4" s="14">
        <v>204.60499999999999</v>
      </c>
      <c r="L4" s="14">
        <v>204.13300000000001</v>
      </c>
      <c r="M4" s="14">
        <v>204.26300000000001</v>
      </c>
      <c r="N4" s="14">
        <v>203.779</v>
      </c>
      <c r="O4" s="14">
        <v>203.04900000000001</v>
      </c>
      <c r="P4" s="14">
        <v>4674</v>
      </c>
      <c r="Q4" s="14">
        <v>49096</v>
      </c>
      <c r="R4" s="14">
        <v>9</v>
      </c>
      <c r="S4" s="14"/>
      <c r="T4" s="14"/>
    </row>
    <row r="5" spans="1:26" s="12" customFormat="1" ht="15" x14ac:dyDescent="0.25">
      <c r="B5" s="16" t="s">
        <v>80</v>
      </c>
      <c r="C5" s="14">
        <v>57</v>
      </c>
      <c r="D5" s="14">
        <v>35</v>
      </c>
      <c r="E5" s="14">
        <v>14</v>
      </c>
      <c r="F5" s="14">
        <v>10</v>
      </c>
      <c r="G5" s="14">
        <v>2</v>
      </c>
      <c r="H5" s="14">
        <v>0</v>
      </c>
      <c r="I5" s="14">
        <v>200.76</v>
      </c>
      <c r="J5" s="14">
        <v>202.08600000000001</v>
      </c>
      <c r="K5" s="14">
        <v>204.77500000000001</v>
      </c>
      <c r="L5" s="14">
        <v>203.876</v>
      </c>
      <c r="M5" s="14">
        <v>204.12</v>
      </c>
      <c r="N5" s="14">
        <v>204.136</v>
      </c>
      <c r="O5" s="14">
        <v>202.983</v>
      </c>
      <c r="P5" s="14">
        <v>4614</v>
      </c>
      <c r="Q5" s="14">
        <v>49096</v>
      </c>
      <c r="R5" s="14">
        <v>9</v>
      </c>
      <c r="S5" s="14"/>
      <c r="T5" s="14"/>
    </row>
    <row r="6" spans="1:26" s="12" customFormat="1" ht="15" x14ac:dyDescent="0.25">
      <c r="B6" s="16" t="s">
        <v>81</v>
      </c>
      <c r="C6" s="14">
        <v>57</v>
      </c>
      <c r="D6" s="14">
        <v>35</v>
      </c>
      <c r="E6" s="14">
        <v>13</v>
      </c>
      <c r="F6" s="14">
        <v>10</v>
      </c>
      <c r="G6" s="14">
        <v>2</v>
      </c>
      <c r="H6" s="14">
        <v>0</v>
      </c>
      <c r="I6" s="14">
        <v>200.50399999999999</v>
      </c>
      <c r="J6" s="14">
        <v>201.97800000000001</v>
      </c>
      <c r="K6" s="14">
        <v>204.91200000000001</v>
      </c>
      <c r="L6" s="14">
        <v>203.67599999999999</v>
      </c>
      <c r="M6" s="14">
        <v>204.101</v>
      </c>
      <c r="N6" s="14">
        <v>203.96100000000001</v>
      </c>
      <c r="O6" s="14">
        <v>202.864</v>
      </c>
      <c r="P6" s="14">
        <v>4574</v>
      </c>
      <c r="Q6" s="14">
        <v>49096</v>
      </c>
      <c r="R6" s="14">
        <v>9</v>
      </c>
      <c r="S6" s="14"/>
      <c r="T6" s="14"/>
    </row>
    <row r="7" spans="1:26" s="12" customFormat="1" ht="15" x14ac:dyDescent="0.25">
      <c r="B7" s="16" t="s">
        <v>82</v>
      </c>
      <c r="C7" s="14">
        <v>59</v>
      </c>
      <c r="D7" s="14">
        <v>35</v>
      </c>
      <c r="E7" s="14">
        <v>12</v>
      </c>
      <c r="F7" s="14">
        <v>10</v>
      </c>
      <c r="G7" s="14">
        <v>2</v>
      </c>
      <c r="H7" s="14">
        <v>0</v>
      </c>
      <c r="I7" s="14">
        <v>200.452</v>
      </c>
      <c r="J7" s="14">
        <v>201.78</v>
      </c>
      <c r="K7" s="14">
        <v>205.018</v>
      </c>
      <c r="L7" s="14">
        <v>203.40100000000001</v>
      </c>
      <c r="M7" s="14">
        <v>203.58500000000001</v>
      </c>
      <c r="N7" s="14">
        <v>203.845</v>
      </c>
      <c r="O7" s="14">
        <v>202.66399999999999</v>
      </c>
      <c r="P7" s="14">
        <v>4491</v>
      </c>
      <c r="Q7" s="14">
        <v>49096</v>
      </c>
      <c r="R7" s="14">
        <v>9</v>
      </c>
      <c r="S7" s="14"/>
      <c r="T7" s="14"/>
    </row>
    <row r="8" spans="1:26" s="12" customFormat="1" ht="15" x14ac:dyDescent="0.25">
      <c r="B8" s="16" t="s">
        <v>83</v>
      </c>
      <c r="C8" s="14">
        <v>59</v>
      </c>
      <c r="D8" s="14">
        <v>37</v>
      </c>
      <c r="E8" s="14">
        <v>10</v>
      </c>
      <c r="F8" s="14">
        <v>11</v>
      </c>
      <c r="G8" s="14">
        <v>2</v>
      </c>
      <c r="H8" s="14">
        <v>0</v>
      </c>
      <c r="I8" s="14">
        <v>200.011</v>
      </c>
      <c r="J8" s="14">
        <v>201.863</v>
      </c>
      <c r="K8" s="14">
        <v>205.03100000000001</v>
      </c>
      <c r="L8" s="14">
        <v>203.136</v>
      </c>
      <c r="M8" s="14">
        <v>203.56899999999999</v>
      </c>
      <c r="N8" s="14">
        <v>203.61500000000001</v>
      </c>
      <c r="O8" s="14">
        <v>202.512</v>
      </c>
      <c r="P8" s="14">
        <v>4619</v>
      </c>
      <c r="Q8" s="14">
        <v>49096</v>
      </c>
      <c r="R8" s="14">
        <v>9</v>
      </c>
      <c r="S8" s="14"/>
      <c r="T8" s="14"/>
    </row>
    <row r="9" spans="1:26" s="12" customFormat="1" ht="15" x14ac:dyDescent="0.25">
      <c r="B9" s="13" t="s">
        <v>84</v>
      </c>
      <c r="C9" s="14">
        <v>63</v>
      </c>
      <c r="D9" s="14">
        <v>37</v>
      </c>
      <c r="E9" s="14">
        <v>10</v>
      </c>
      <c r="F9" s="14">
        <v>11</v>
      </c>
      <c r="G9" s="14">
        <v>3</v>
      </c>
      <c r="H9" s="14">
        <v>0</v>
      </c>
      <c r="I9" s="14">
        <v>199.941</v>
      </c>
      <c r="J9" s="14">
        <v>202.048</v>
      </c>
      <c r="K9" s="14">
        <v>204.697</v>
      </c>
      <c r="L9" s="14">
        <v>203.19200000000001</v>
      </c>
      <c r="M9" s="14">
        <v>203.69200000000001</v>
      </c>
      <c r="N9" s="14">
        <v>203.13900000000001</v>
      </c>
      <c r="O9" s="14">
        <v>202.48099999999999</v>
      </c>
      <c r="P9" s="14">
        <v>4740</v>
      </c>
      <c r="Q9" s="14">
        <v>49096</v>
      </c>
      <c r="R9" s="14">
        <v>9</v>
      </c>
      <c r="S9" s="14"/>
      <c r="T9" s="14"/>
    </row>
    <row r="10" spans="1:26" s="12" customFormat="1" ht="15" x14ac:dyDescent="0.25">
      <c r="B10" s="16" t="s">
        <v>85</v>
      </c>
      <c r="C10" s="14">
        <v>64</v>
      </c>
      <c r="D10" s="14">
        <v>38</v>
      </c>
      <c r="E10" s="14">
        <v>9</v>
      </c>
      <c r="F10" s="14">
        <v>12</v>
      </c>
      <c r="G10" s="14">
        <v>3</v>
      </c>
      <c r="H10" s="14">
        <v>0</v>
      </c>
      <c r="I10" s="14">
        <v>199.953</v>
      </c>
      <c r="J10" s="14">
        <v>202.35</v>
      </c>
      <c r="K10" s="14">
        <v>204.30199999999999</v>
      </c>
      <c r="L10" s="14">
        <v>203.18700000000001</v>
      </c>
      <c r="M10" s="14">
        <v>203.84299999999999</v>
      </c>
      <c r="N10" s="14">
        <v>202.506</v>
      </c>
      <c r="O10" s="14">
        <v>202.50800000000001</v>
      </c>
      <c r="P10" s="14">
        <v>4793</v>
      </c>
      <c r="Q10" s="14">
        <v>49096</v>
      </c>
      <c r="R10" s="14">
        <v>9</v>
      </c>
      <c r="S10" s="14"/>
      <c r="T10" s="14"/>
    </row>
    <row r="11" spans="1:26" s="12" customFormat="1" ht="15" x14ac:dyDescent="0.25">
      <c r="B11" s="16" t="s">
        <v>86</v>
      </c>
      <c r="C11" s="14">
        <v>66</v>
      </c>
      <c r="D11" s="14">
        <v>38</v>
      </c>
      <c r="E11" s="14">
        <v>9</v>
      </c>
      <c r="F11" s="14">
        <v>12</v>
      </c>
      <c r="G11" s="14">
        <v>3</v>
      </c>
      <c r="H11" s="14">
        <v>0</v>
      </c>
      <c r="I11" s="14">
        <v>200.065</v>
      </c>
      <c r="J11" s="14">
        <v>202.63</v>
      </c>
      <c r="K11" s="14">
        <v>204.07900000000001</v>
      </c>
      <c r="L11" s="14">
        <v>203.239</v>
      </c>
      <c r="M11" s="14">
        <v>204.00299999999999</v>
      </c>
      <c r="N11" s="14">
        <v>202.16</v>
      </c>
      <c r="O11" s="14">
        <v>202.60400000000001</v>
      </c>
      <c r="P11" s="14">
        <v>4872</v>
      </c>
      <c r="Q11" s="14">
        <v>49096</v>
      </c>
      <c r="R11" s="14">
        <v>9</v>
      </c>
      <c r="S11" s="14"/>
      <c r="T11" s="14"/>
    </row>
    <row r="12" spans="1:26" s="12" customFormat="1" ht="15" x14ac:dyDescent="0.25">
      <c r="B12" s="16" t="s">
        <v>87</v>
      </c>
      <c r="C12" s="14">
        <v>67</v>
      </c>
      <c r="D12" s="14">
        <v>38</v>
      </c>
      <c r="E12" s="14">
        <v>9</v>
      </c>
      <c r="F12" s="14">
        <v>12</v>
      </c>
      <c r="G12" s="14">
        <v>3</v>
      </c>
      <c r="H12" s="14">
        <v>0</v>
      </c>
      <c r="I12" s="14">
        <v>200.268</v>
      </c>
      <c r="J12" s="14">
        <v>202.84100000000001</v>
      </c>
      <c r="K12" s="14">
        <v>204.042</v>
      </c>
      <c r="L12" s="14">
        <v>203.19900000000001</v>
      </c>
      <c r="M12" s="14">
        <v>204.309</v>
      </c>
      <c r="N12" s="14">
        <v>202.31299999999999</v>
      </c>
      <c r="O12" s="14">
        <v>202.732</v>
      </c>
      <c r="P12" s="14">
        <v>4943</v>
      </c>
      <c r="Q12" s="14">
        <v>49096</v>
      </c>
      <c r="R12" s="14">
        <v>10</v>
      </c>
      <c r="S12" s="14"/>
      <c r="T12" s="14"/>
    </row>
    <row r="13" spans="1:26" s="12" customFormat="1" ht="15" x14ac:dyDescent="0.25">
      <c r="B13" s="16" t="s">
        <v>88</v>
      </c>
      <c r="C13" s="14">
        <v>67</v>
      </c>
      <c r="D13" s="14">
        <v>38</v>
      </c>
      <c r="E13" s="14">
        <v>9</v>
      </c>
      <c r="F13" s="14">
        <v>12</v>
      </c>
      <c r="G13" s="14">
        <v>4</v>
      </c>
      <c r="H13" s="14">
        <v>1</v>
      </c>
      <c r="I13" s="14">
        <v>200.57400000000001</v>
      </c>
      <c r="J13" s="14">
        <v>203.00200000000001</v>
      </c>
      <c r="K13" s="14">
        <v>204.18600000000001</v>
      </c>
      <c r="L13" s="14">
        <v>203.232</v>
      </c>
      <c r="M13" s="14">
        <v>204.304</v>
      </c>
      <c r="N13" s="14">
        <v>202.22</v>
      </c>
      <c r="O13" s="14">
        <v>202.86699999999999</v>
      </c>
      <c r="P13" s="14">
        <v>4967</v>
      </c>
      <c r="Q13" s="14">
        <v>49096</v>
      </c>
      <c r="R13" s="14">
        <v>10</v>
      </c>
      <c r="S13" s="14"/>
      <c r="T13" s="14"/>
    </row>
    <row r="14" spans="1:26" s="12" customFormat="1" ht="15" x14ac:dyDescent="0.25">
      <c r="B14" s="16" t="s">
        <v>89</v>
      </c>
      <c r="C14" s="14">
        <v>67</v>
      </c>
      <c r="D14" s="14">
        <v>36</v>
      </c>
      <c r="E14" s="14">
        <v>9</v>
      </c>
      <c r="F14" s="14">
        <v>11</v>
      </c>
      <c r="G14" s="14">
        <v>3</v>
      </c>
      <c r="H14" s="14">
        <v>1</v>
      </c>
      <c r="I14" s="14">
        <v>200.792</v>
      </c>
      <c r="J14" s="14">
        <v>203.01</v>
      </c>
      <c r="K14" s="14">
        <v>204.20599999999999</v>
      </c>
      <c r="L14" s="14">
        <v>203.29400000000001</v>
      </c>
      <c r="M14" s="14">
        <v>204.184</v>
      </c>
      <c r="N14" s="14">
        <v>202.30600000000001</v>
      </c>
      <c r="O14" s="14">
        <v>202.911</v>
      </c>
      <c r="P14" s="14">
        <v>4871</v>
      </c>
      <c r="Q14" s="14">
        <v>49096</v>
      </c>
      <c r="R14" s="14">
        <v>9</v>
      </c>
      <c r="S14" s="14"/>
      <c r="T14" s="14"/>
    </row>
    <row r="15" spans="1:26" x14ac:dyDescent="0.25">
      <c r="A15" s="25" t="s">
        <v>30</v>
      </c>
      <c r="B15" s="26">
        <v>43757.125</v>
      </c>
      <c r="C15" s="14">
        <v>33</v>
      </c>
      <c r="D15" s="14">
        <v>22</v>
      </c>
      <c r="E15" s="14">
        <v>4</v>
      </c>
      <c r="F15" s="14">
        <v>0</v>
      </c>
      <c r="G15" s="14">
        <v>4</v>
      </c>
      <c r="H15" s="14">
        <v>0</v>
      </c>
      <c r="I15" s="14">
        <v>203.505</v>
      </c>
      <c r="J15" s="14">
        <v>204.41300000000001</v>
      </c>
      <c r="K15" s="14">
        <v>204.07900000000001</v>
      </c>
      <c r="L15" s="14">
        <v>204.73699999999999</v>
      </c>
      <c r="M15" s="14">
        <v>203.441</v>
      </c>
      <c r="N15" s="14">
        <v>205.54300000000001</v>
      </c>
      <c r="O15" s="14">
        <v>204.006</v>
      </c>
      <c r="P15" s="14">
        <v>548</v>
      </c>
      <c r="Q15" s="14">
        <v>11499</v>
      </c>
      <c r="R15" s="14">
        <v>4</v>
      </c>
    </row>
    <row r="16" spans="1:26" s="12" customFormat="1" ht="15" x14ac:dyDescent="0.25">
      <c r="B16" s="13" t="s">
        <v>79</v>
      </c>
      <c r="C16" s="14">
        <v>11</v>
      </c>
      <c r="D16" s="14">
        <v>28</v>
      </c>
      <c r="E16" s="14">
        <v>10</v>
      </c>
      <c r="F16" s="14">
        <v>2</v>
      </c>
      <c r="G16" s="14">
        <v>4</v>
      </c>
      <c r="H16" s="14">
        <v>0</v>
      </c>
      <c r="I16" s="14">
        <v>205.87799999999999</v>
      </c>
      <c r="J16" s="14">
        <v>203.89500000000001</v>
      </c>
      <c r="K16" s="14">
        <v>205.45</v>
      </c>
      <c r="L16" s="14">
        <v>205.976</v>
      </c>
      <c r="M16" s="14">
        <v>203.977</v>
      </c>
      <c r="N16" s="14"/>
      <c r="O16" s="14">
        <v>204.57300000000001</v>
      </c>
      <c r="P16" s="14">
        <v>663</v>
      </c>
      <c r="Q16" s="14">
        <v>11499</v>
      </c>
      <c r="R16" s="14">
        <v>5</v>
      </c>
      <c r="S16" s="14"/>
      <c r="T16" s="14"/>
    </row>
    <row r="17" spans="1:20" s="12" customFormat="1" ht="15" x14ac:dyDescent="0.25">
      <c r="B17" s="16" t="s">
        <v>80</v>
      </c>
      <c r="C17" s="14">
        <v>13</v>
      </c>
      <c r="D17" s="14">
        <v>30</v>
      </c>
      <c r="E17" s="14">
        <v>8</v>
      </c>
      <c r="F17" s="14">
        <v>1</v>
      </c>
      <c r="G17" s="14">
        <v>5</v>
      </c>
      <c r="H17" s="14">
        <v>0</v>
      </c>
      <c r="I17" s="14">
        <v>204.71</v>
      </c>
      <c r="J17" s="14">
        <v>204.45400000000001</v>
      </c>
      <c r="K17" s="14">
        <v>206.03399999999999</v>
      </c>
      <c r="L17" s="14">
        <v>205.50399999999999</v>
      </c>
      <c r="M17" s="14">
        <v>203.542</v>
      </c>
      <c r="N17" s="14"/>
      <c r="O17" s="14">
        <v>204.654</v>
      </c>
      <c r="P17" s="14">
        <v>645</v>
      </c>
      <c r="Q17" s="14">
        <v>11499</v>
      </c>
      <c r="R17" s="14">
        <v>5</v>
      </c>
      <c r="S17" s="14"/>
      <c r="T17" s="14"/>
    </row>
    <row r="18" spans="1:20" s="12" customFormat="1" ht="15" x14ac:dyDescent="0.25">
      <c r="B18" s="16" t="s">
        <v>81</v>
      </c>
      <c r="C18" s="14">
        <v>18</v>
      </c>
      <c r="D18" s="14">
        <v>30</v>
      </c>
      <c r="E18" s="14">
        <v>6</v>
      </c>
      <c r="F18" s="14">
        <v>1</v>
      </c>
      <c r="G18" s="14">
        <v>5</v>
      </c>
      <c r="H18" s="14">
        <v>0</v>
      </c>
      <c r="I18" s="14">
        <v>203.35599999999999</v>
      </c>
      <c r="J18" s="14">
        <v>204.73099999999999</v>
      </c>
      <c r="K18" s="14">
        <v>206.631</v>
      </c>
      <c r="L18" s="14">
        <v>205.47300000000001</v>
      </c>
      <c r="M18" s="14">
        <v>203.35</v>
      </c>
      <c r="N18" s="14">
        <v>207.99</v>
      </c>
      <c r="O18" s="14">
        <v>204.59299999999999</v>
      </c>
      <c r="P18" s="14">
        <v>633</v>
      </c>
      <c r="Q18" s="14">
        <v>11499</v>
      </c>
      <c r="R18" s="14">
        <v>5</v>
      </c>
      <c r="S18" s="14"/>
      <c r="T18" s="14"/>
    </row>
    <row r="19" spans="1:20" s="12" customFormat="1" ht="15" x14ac:dyDescent="0.25">
      <c r="B19" s="16" t="s">
        <v>82</v>
      </c>
      <c r="C19" s="14">
        <v>23</v>
      </c>
      <c r="D19" s="14">
        <v>30</v>
      </c>
      <c r="E19" s="14">
        <v>4</v>
      </c>
      <c r="F19" s="14">
        <v>0</v>
      </c>
      <c r="G19" s="14">
        <v>5</v>
      </c>
      <c r="H19" s="14">
        <v>0</v>
      </c>
      <c r="I19" s="14">
        <v>203.036</v>
      </c>
      <c r="J19" s="14">
        <v>204.75700000000001</v>
      </c>
      <c r="K19" s="14">
        <v>206.67099999999999</v>
      </c>
      <c r="L19" s="14">
        <v>205.322</v>
      </c>
      <c r="M19" s="14">
        <v>203.309</v>
      </c>
      <c r="N19" s="14">
        <v>205.11</v>
      </c>
      <c r="O19" s="14">
        <v>204.39699999999999</v>
      </c>
      <c r="P19" s="14">
        <v>615</v>
      </c>
      <c r="Q19" s="14">
        <v>11499</v>
      </c>
      <c r="R19" s="14">
        <v>5</v>
      </c>
      <c r="S19" s="14"/>
      <c r="T19" s="14"/>
    </row>
    <row r="20" spans="1:20" s="12" customFormat="1" ht="15" x14ac:dyDescent="0.25">
      <c r="B20" s="16" t="s">
        <v>83</v>
      </c>
      <c r="C20" s="14">
        <v>31</v>
      </c>
      <c r="D20" s="14">
        <v>26</v>
      </c>
      <c r="E20" s="14">
        <v>3</v>
      </c>
      <c r="F20" s="14">
        <v>0</v>
      </c>
      <c r="G20" s="14">
        <v>4</v>
      </c>
      <c r="H20" s="14">
        <v>0</v>
      </c>
      <c r="I20" s="14">
        <v>203.01900000000001</v>
      </c>
      <c r="J20" s="14">
        <v>204.62</v>
      </c>
      <c r="K20" s="14">
        <v>204.55799999999999</v>
      </c>
      <c r="L20" s="14">
        <v>205.10900000000001</v>
      </c>
      <c r="M20" s="14">
        <v>203.59299999999999</v>
      </c>
      <c r="N20" s="14">
        <v>206.328</v>
      </c>
      <c r="O20" s="14">
        <v>204.124</v>
      </c>
      <c r="P20" s="14">
        <v>568</v>
      </c>
      <c r="Q20" s="14">
        <v>11499</v>
      </c>
      <c r="R20" s="14">
        <v>4</v>
      </c>
      <c r="S20" s="14"/>
      <c r="T20" s="14"/>
    </row>
    <row r="21" spans="1:20" s="12" customFormat="1" ht="15" x14ac:dyDescent="0.25">
      <c r="B21" s="13" t="s">
        <v>84</v>
      </c>
      <c r="C21" s="14">
        <v>35</v>
      </c>
      <c r="D21" s="14">
        <v>19</v>
      </c>
      <c r="E21" s="14">
        <v>5</v>
      </c>
      <c r="F21" s="14">
        <v>1</v>
      </c>
      <c r="G21" s="14">
        <v>4</v>
      </c>
      <c r="H21" s="14">
        <v>0</v>
      </c>
      <c r="I21" s="14">
        <v>204.06299999999999</v>
      </c>
      <c r="J21" s="14">
        <v>204.15799999999999</v>
      </c>
      <c r="K21" s="14">
        <v>203.47800000000001</v>
      </c>
      <c r="L21" s="14">
        <v>204.36799999999999</v>
      </c>
      <c r="M21" s="14">
        <v>203.41800000000001</v>
      </c>
      <c r="N21" s="14">
        <v>202.911</v>
      </c>
      <c r="O21" s="14">
        <v>203.84700000000001</v>
      </c>
      <c r="P21" s="14">
        <v>537</v>
      </c>
      <c r="Q21" s="14">
        <v>11499</v>
      </c>
      <c r="R21" s="14">
        <v>4</v>
      </c>
      <c r="S21" s="14"/>
      <c r="T21" s="14"/>
    </row>
    <row r="22" spans="1:20" s="12" customFormat="1" ht="15" x14ac:dyDescent="0.25">
      <c r="B22" s="16" t="s">
        <v>85</v>
      </c>
      <c r="C22" s="14">
        <v>32</v>
      </c>
      <c r="D22" s="14">
        <v>17</v>
      </c>
      <c r="E22" s="14">
        <v>5</v>
      </c>
      <c r="F22" s="14">
        <v>1</v>
      </c>
      <c r="G22" s="14">
        <v>4</v>
      </c>
      <c r="H22" s="14">
        <v>0</v>
      </c>
      <c r="I22" s="14">
        <v>204.08099999999999</v>
      </c>
      <c r="J22" s="14">
        <v>204.43100000000001</v>
      </c>
      <c r="K22" s="14">
        <v>203.57900000000001</v>
      </c>
      <c r="L22" s="14">
        <v>203.22</v>
      </c>
      <c r="M22" s="14">
        <v>203.70400000000001</v>
      </c>
      <c r="N22" s="14">
        <v>203.30500000000001</v>
      </c>
      <c r="O22" s="14">
        <v>203.92500000000001</v>
      </c>
      <c r="P22" s="14">
        <v>561</v>
      </c>
      <c r="Q22" s="14">
        <v>11499</v>
      </c>
      <c r="R22" s="14">
        <v>4</v>
      </c>
      <c r="S22" s="14"/>
      <c r="T22" s="14"/>
    </row>
    <row r="23" spans="1:20" s="12" customFormat="1" ht="15" x14ac:dyDescent="0.25">
      <c r="B23" s="16" t="s">
        <v>86</v>
      </c>
      <c r="C23" s="14">
        <v>32</v>
      </c>
      <c r="D23" s="14">
        <v>15</v>
      </c>
      <c r="E23" s="14">
        <v>6</v>
      </c>
      <c r="F23" s="14">
        <v>2</v>
      </c>
      <c r="G23" s="14">
        <v>4</v>
      </c>
      <c r="H23" s="14">
        <v>0</v>
      </c>
      <c r="I23" s="14">
        <v>204.29599999999999</v>
      </c>
      <c r="J23" s="14">
        <v>204.54300000000001</v>
      </c>
      <c r="K23" s="14">
        <v>203.70400000000001</v>
      </c>
      <c r="L23" s="14">
        <v>202.78800000000001</v>
      </c>
      <c r="M23" s="14">
        <v>204.023</v>
      </c>
      <c r="N23" s="14">
        <v>203.00399999999999</v>
      </c>
      <c r="O23" s="14">
        <v>203.976</v>
      </c>
      <c r="P23" s="14">
        <v>569</v>
      </c>
      <c r="Q23" s="14">
        <v>11499</v>
      </c>
      <c r="R23" s="14">
        <v>4</v>
      </c>
      <c r="S23" s="14"/>
      <c r="T23" s="14"/>
    </row>
    <row r="24" spans="1:20" s="12" customFormat="1" ht="15" x14ac:dyDescent="0.25">
      <c r="B24" s="16" t="s">
        <v>87</v>
      </c>
      <c r="C24" s="14">
        <v>28</v>
      </c>
      <c r="D24" s="14">
        <v>13</v>
      </c>
      <c r="E24" s="14">
        <v>6</v>
      </c>
      <c r="F24" s="14">
        <v>3</v>
      </c>
      <c r="G24" s="14">
        <v>4</v>
      </c>
      <c r="H24" s="14">
        <v>1</v>
      </c>
      <c r="I24" s="14">
        <v>204.14599999999999</v>
      </c>
      <c r="J24" s="14">
        <v>204.97</v>
      </c>
      <c r="K24" s="14">
        <v>203.90600000000001</v>
      </c>
      <c r="L24" s="14">
        <v>202.55500000000001</v>
      </c>
      <c r="M24" s="14">
        <v>204.52</v>
      </c>
      <c r="N24" s="14">
        <v>202.80199999999999</v>
      </c>
      <c r="O24" s="14">
        <v>204.05099999999999</v>
      </c>
      <c r="P24" s="14">
        <v>580</v>
      </c>
      <c r="Q24" s="14">
        <v>11499</v>
      </c>
      <c r="R24" s="14">
        <v>5</v>
      </c>
      <c r="S24" s="14"/>
      <c r="T24" s="14"/>
    </row>
    <row r="25" spans="1:20" s="12" customFormat="1" ht="15" x14ac:dyDescent="0.25">
      <c r="B25" s="16" t="s">
        <v>88</v>
      </c>
      <c r="C25" s="14">
        <v>26</v>
      </c>
      <c r="D25" s="14">
        <v>12</v>
      </c>
      <c r="E25" s="14">
        <v>6</v>
      </c>
      <c r="F25" s="14">
        <v>4</v>
      </c>
      <c r="G25" s="14">
        <v>4</v>
      </c>
      <c r="H25" s="14">
        <v>1</v>
      </c>
      <c r="I25" s="14">
        <v>204.297</v>
      </c>
      <c r="J25" s="14">
        <v>205.48400000000001</v>
      </c>
      <c r="K25" s="14">
        <v>204.48</v>
      </c>
      <c r="L25" s="14">
        <v>202.49600000000001</v>
      </c>
      <c r="M25" s="14">
        <v>204.07</v>
      </c>
      <c r="N25" s="14">
        <v>202.77600000000001</v>
      </c>
      <c r="O25" s="14">
        <v>204.053</v>
      </c>
      <c r="P25" s="14">
        <v>601</v>
      </c>
      <c r="Q25" s="14">
        <v>11499</v>
      </c>
      <c r="R25" s="14">
        <v>5</v>
      </c>
      <c r="S25" s="14"/>
      <c r="T25" s="14"/>
    </row>
    <row r="26" spans="1:20" s="12" customFormat="1" ht="15" x14ac:dyDescent="0.25">
      <c r="B26" s="16" t="s">
        <v>89</v>
      </c>
      <c r="C26" s="14">
        <v>28</v>
      </c>
      <c r="D26" s="14">
        <v>11</v>
      </c>
      <c r="E26" s="14">
        <v>5</v>
      </c>
      <c r="F26" s="14">
        <v>5</v>
      </c>
      <c r="G26" s="14">
        <v>4</v>
      </c>
      <c r="H26" s="14">
        <v>2</v>
      </c>
      <c r="I26" s="14">
        <v>204.24299999999999</v>
      </c>
      <c r="J26" s="14">
        <v>205.792</v>
      </c>
      <c r="K26" s="14">
        <v>204.87200000000001</v>
      </c>
      <c r="L26" s="14">
        <v>202.57300000000001</v>
      </c>
      <c r="M26" s="14">
        <v>203.47300000000001</v>
      </c>
      <c r="N26" s="14">
        <v>203.24600000000001</v>
      </c>
      <c r="O26" s="14">
        <v>203.952</v>
      </c>
      <c r="P26" s="14">
        <v>636</v>
      </c>
      <c r="Q26" s="14">
        <v>11499</v>
      </c>
      <c r="R26" s="14">
        <v>5</v>
      </c>
      <c r="S26" s="14"/>
      <c r="T26" s="14"/>
    </row>
    <row r="27" spans="1:20" x14ac:dyDescent="0.25">
      <c r="A27" s="25" t="s">
        <v>25</v>
      </c>
      <c r="B27" s="26">
        <v>42643.125</v>
      </c>
      <c r="C27" s="14">
        <v>57</v>
      </c>
      <c r="D27" s="14">
        <v>24</v>
      </c>
      <c r="E27" s="14">
        <v>14</v>
      </c>
      <c r="F27" s="14">
        <v>4</v>
      </c>
      <c r="G27" s="14">
        <v>9</v>
      </c>
      <c r="H27" s="14">
        <v>21</v>
      </c>
      <c r="I27" s="14">
        <v>201.55199999999999</v>
      </c>
      <c r="J27" s="14">
        <v>202.81100000000001</v>
      </c>
      <c r="K27" s="14">
        <v>203.959</v>
      </c>
      <c r="L27" s="14">
        <v>200.19800000000001</v>
      </c>
      <c r="M27" s="14">
        <v>201.714</v>
      </c>
      <c r="N27" s="14">
        <v>202.458</v>
      </c>
      <c r="O27" s="14">
        <v>202.36500000000001</v>
      </c>
      <c r="P27" s="14">
        <v>1764</v>
      </c>
      <c r="Q27" s="14">
        <v>11495</v>
      </c>
      <c r="R27" s="14">
        <v>15</v>
      </c>
    </row>
    <row r="28" spans="1:20" s="12" customFormat="1" ht="15" x14ac:dyDescent="0.25">
      <c r="B28" s="13" t="s">
        <v>79</v>
      </c>
      <c r="C28" s="14">
        <v>40</v>
      </c>
      <c r="D28" s="14">
        <v>29</v>
      </c>
      <c r="E28" s="14">
        <v>21</v>
      </c>
      <c r="F28" s="14">
        <v>8</v>
      </c>
      <c r="G28" s="14">
        <v>16</v>
      </c>
      <c r="H28" s="14">
        <v>26</v>
      </c>
      <c r="I28" s="14">
        <v>200.482</v>
      </c>
      <c r="J28" s="14">
        <v>201.73699999999999</v>
      </c>
      <c r="K28" s="14">
        <v>201.905</v>
      </c>
      <c r="L28" s="14">
        <v>204.333</v>
      </c>
      <c r="M28" s="14">
        <v>202.136</v>
      </c>
      <c r="N28" s="14">
        <v>199.77699999999999</v>
      </c>
      <c r="O28" s="14">
        <v>201.203</v>
      </c>
      <c r="P28" s="14">
        <v>2370</v>
      </c>
      <c r="Q28" s="14">
        <v>11495</v>
      </c>
      <c r="R28" s="14">
        <v>20</v>
      </c>
      <c r="S28" s="14"/>
      <c r="T28" s="14"/>
    </row>
    <row r="29" spans="1:20" s="12" customFormat="1" ht="15" x14ac:dyDescent="0.25">
      <c r="B29" s="16" t="s">
        <v>80</v>
      </c>
      <c r="C29" s="14">
        <v>43</v>
      </c>
      <c r="D29" s="14">
        <v>30</v>
      </c>
      <c r="E29" s="14">
        <v>21</v>
      </c>
      <c r="F29" s="14">
        <v>6</v>
      </c>
      <c r="G29" s="14">
        <v>15</v>
      </c>
      <c r="H29" s="14">
        <v>26</v>
      </c>
      <c r="I29" s="14">
        <v>200.22399999999999</v>
      </c>
      <c r="J29" s="14">
        <v>202.214</v>
      </c>
      <c r="K29" s="14">
        <v>202.506</v>
      </c>
      <c r="L29" s="14">
        <v>204.065</v>
      </c>
      <c r="M29" s="14">
        <v>202.38200000000001</v>
      </c>
      <c r="N29" s="14">
        <v>200.24100000000001</v>
      </c>
      <c r="O29" s="14">
        <v>201.494</v>
      </c>
      <c r="P29" s="14">
        <v>2302</v>
      </c>
      <c r="Q29" s="14">
        <v>11495</v>
      </c>
      <c r="R29" s="14">
        <v>20</v>
      </c>
      <c r="S29" s="14"/>
      <c r="T29" s="14"/>
    </row>
    <row r="30" spans="1:20" s="12" customFormat="1" ht="15" x14ac:dyDescent="0.25">
      <c r="B30" s="16" t="s">
        <v>81</v>
      </c>
      <c r="C30" s="14">
        <v>46</v>
      </c>
      <c r="D30" s="14">
        <v>28</v>
      </c>
      <c r="E30" s="14">
        <v>20</v>
      </c>
      <c r="F30" s="14">
        <v>5</v>
      </c>
      <c r="G30" s="14">
        <v>14</v>
      </c>
      <c r="H30" s="14">
        <v>25</v>
      </c>
      <c r="I30" s="14">
        <v>200.26400000000001</v>
      </c>
      <c r="J30" s="14">
        <v>202.58</v>
      </c>
      <c r="K30" s="14">
        <v>203.06399999999999</v>
      </c>
      <c r="L30" s="14">
        <v>203.429</v>
      </c>
      <c r="M30" s="14">
        <v>202.42599999999999</v>
      </c>
      <c r="N30" s="14">
        <v>200.58</v>
      </c>
      <c r="O30" s="14">
        <v>201.71100000000001</v>
      </c>
      <c r="P30" s="14">
        <v>2192</v>
      </c>
      <c r="Q30" s="14">
        <v>11495</v>
      </c>
      <c r="R30" s="14">
        <v>19</v>
      </c>
      <c r="S30" s="14"/>
      <c r="T30" s="14"/>
    </row>
    <row r="31" spans="1:20" s="12" customFormat="1" ht="15" x14ac:dyDescent="0.25">
      <c r="B31" s="16" t="s">
        <v>82</v>
      </c>
      <c r="C31" s="14">
        <v>52</v>
      </c>
      <c r="D31" s="14">
        <v>27</v>
      </c>
      <c r="E31" s="14">
        <v>19</v>
      </c>
      <c r="F31" s="14">
        <v>5</v>
      </c>
      <c r="G31" s="14">
        <v>13</v>
      </c>
      <c r="H31" s="14">
        <v>24</v>
      </c>
      <c r="I31" s="14">
        <v>200.69900000000001</v>
      </c>
      <c r="J31" s="14">
        <v>202.846</v>
      </c>
      <c r="K31" s="14">
        <v>203.48</v>
      </c>
      <c r="L31" s="14">
        <v>202.80199999999999</v>
      </c>
      <c r="M31" s="14">
        <v>202.41900000000001</v>
      </c>
      <c r="N31" s="14">
        <v>200.93600000000001</v>
      </c>
      <c r="O31" s="14">
        <v>201.916</v>
      </c>
      <c r="P31" s="14">
        <v>2094</v>
      </c>
      <c r="Q31" s="14">
        <v>11495</v>
      </c>
      <c r="R31" s="14">
        <v>18</v>
      </c>
      <c r="S31" s="14"/>
      <c r="T31" s="14"/>
    </row>
    <row r="32" spans="1:20" s="12" customFormat="1" ht="15" x14ac:dyDescent="0.25">
      <c r="B32" s="16" t="s">
        <v>83</v>
      </c>
      <c r="C32" s="14">
        <v>55</v>
      </c>
      <c r="D32" s="14">
        <v>24</v>
      </c>
      <c r="E32" s="14">
        <v>16</v>
      </c>
      <c r="F32" s="14">
        <v>4</v>
      </c>
      <c r="G32" s="14">
        <v>10</v>
      </c>
      <c r="H32" s="14">
        <v>22</v>
      </c>
      <c r="I32" s="14">
        <v>201.21700000000001</v>
      </c>
      <c r="J32" s="14">
        <v>202.93600000000001</v>
      </c>
      <c r="K32" s="14">
        <v>203.91499999999999</v>
      </c>
      <c r="L32" s="14">
        <v>200.37200000000001</v>
      </c>
      <c r="M32" s="14">
        <v>201.72300000000001</v>
      </c>
      <c r="N32" s="14">
        <v>202.02099999999999</v>
      </c>
      <c r="O32" s="14">
        <v>202.18600000000001</v>
      </c>
      <c r="P32" s="14">
        <v>1847</v>
      </c>
      <c r="Q32" s="14">
        <v>11495</v>
      </c>
      <c r="R32" s="14">
        <v>16</v>
      </c>
      <c r="S32" s="14"/>
      <c r="T32" s="14"/>
    </row>
    <row r="33" spans="1:20" s="12" customFormat="1" ht="15" x14ac:dyDescent="0.25">
      <c r="B33" s="13" t="s">
        <v>84</v>
      </c>
      <c r="C33" s="14">
        <v>56</v>
      </c>
      <c r="D33" s="14">
        <v>25</v>
      </c>
      <c r="E33" s="14">
        <v>13</v>
      </c>
      <c r="F33" s="14">
        <v>3</v>
      </c>
      <c r="G33" s="14">
        <v>8</v>
      </c>
      <c r="H33" s="14">
        <v>20</v>
      </c>
      <c r="I33" s="14">
        <v>201.804</v>
      </c>
      <c r="J33" s="14">
        <v>202.393</v>
      </c>
      <c r="K33" s="14">
        <v>204.18600000000001</v>
      </c>
      <c r="L33" s="14">
        <v>199.83199999999999</v>
      </c>
      <c r="M33" s="14">
        <v>201.61500000000001</v>
      </c>
      <c r="N33" s="14">
        <v>202.79599999999999</v>
      </c>
      <c r="O33" s="14">
        <v>202.47900000000001</v>
      </c>
      <c r="P33" s="14">
        <v>1676</v>
      </c>
      <c r="Q33" s="14">
        <v>11495</v>
      </c>
      <c r="R33" s="14">
        <v>14</v>
      </c>
      <c r="S33" s="14"/>
      <c r="T33" s="14"/>
    </row>
    <row r="34" spans="1:20" s="12" customFormat="1" ht="15" x14ac:dyDescent="0.25">
      <c r="B34" s="16" t="s">
        <v>85</v>
      </c>
      <c r="C34" s="14">
        <v>53</v>
      </c>
      <c r="D34" s="14">
        <v>26</v>
      </c>
      <c r="E34" s="14">
        <v>13</v>
      </c>
      <c r="F34" s="14">
        <v>4</v>
      </c>
      <c r="G34" s="14">
        <v>7</v>
      </c>
      <c r="H34" s="14">
        <v>19</v>
      </c>
      <c r="I34" s="14">
        <v>202.06800000000001</v>
      </c>
      <c r="J34" s="14">
        <v>202.43700000000001</v>
      </c>
      <c r="K34" s="14">
        <v>204.33500000000001</v>
      </c>
      <c r="L34" s="14">
        <v>200.70599999999999</v>
      </c>
      <c r="M34" s="14">
        <v>201.49299999999999</v>
      </c>
      <c r="N34" s="14">
        <v>203.154</v>
      </c>
      <c r="O34" s="14">
        <v>202.70699999999999</v>
      </c>
      <c r="P34" s="14">
        <v>1619</v>
      </c>
      <c r="Q34" s="14">
        <v>11495</v>
      </c>
      <c r="R34" s="14">
        <v>14</v>
      </c>
      <c r="S34" s="14"/>
      <c r="T34" s="14"/>
    </row>
    <row r="35" spans="1:20" s="12" customFormat="1" ht="15" x14ac:dyDescent="0.25">
      <c r="B35" s="16" t="s">
        <v>86</v>
      </c>
      <c r="C35" s="14">
        <v>50</v>
      </c>
      <c r="D35" s="14">
        <v>27</v>
      </c>
      <c r="E35" s="14">
        <v>12</v>
      </c>
      <c r="F35" s="14">
        <v>4</v>
      </c>
      <c r="G35" s="14">
        <v>7</v>
      </c>
      <c r="H35" s="14">
        <v>18</v>
      </c>
      <c r="I35" s="14">
        <v>202.26</v>
      </c>
      <c r="J35" s="14">
        <v>202.49100000000001</v>
      </c>
      <c r="K35" s="14">
        <v>204.375</v>
      </c>
      <c r="L35" s="14">
        <v>200.351</v>
      </c>
      <c r="M35" s="14">
        <v>201.983</v>
      </c>
      <c r="N35" s="14">
        <v>203.523</v>
      </c>
      <c r="O35" s="14">
        <v>202.928</v>
      </c>
      <c r="P35" s="14">
        <v>1575</v>
      </c>
      <c r="Q35" s="14">
        <v>11495</v>
      </c>
      <c r="R35" s="14">
        <v>13</v>
      </c>
      <c r="S35" s="14"/>
      <c r="T35" s="14"/>
    </row>
    <row r="36" spans="1:20" s="12" customFormat="1" ht="15" x14ac:dyDescent="0.25">
      <c r="B36" s="16" t="s">
        <v>87</v>
      </c>
      <c r="C36" s="14">
        <v>47</v>
      </c>
      <c r="D36" s="14">
        <v>27</v>
      </c>
      <c r="E36" s="14">
        <v>10</v>
      </c>
      <c r="F36" s="14">
        <v>4</v>
      </c>
      <c r="G36" s="14">
        <v>6</v>
      </c>
      <c r="H36" s="14">
        <v>17</v>
      </c>
      <c r="I36" s="14">
        <v>202.398</v>
      </c>
      <c r="J36" s="14">
        <v>202.62</v>
      </c>
      <c r="K36" s="14">
        <v>203.816</v>
      </c>
      <c r="L36" s="14">
        <v>201.005</v>
      </c>
      <c r="M36" s="14">
        <v>202.23599999999999</v>
      </c>
      <c r="N36" s="14">
        <v>203.40700000000001</v>
      </c>
      <c r="O36" s="14">
        <v>202.886</v>
      </c>
      <c r="P36" s="14">
        <v>1491</v>
      </c>
      <c r="Q36" s="14">
        <v>11495</v>
      </c>
      <c r="R36" s="14">
        <v>12</v>
      </c>
      <c r="S36" s="14"/>
      <c r="T36" s="14"/>
    </row>
    <row r="37" spans="1:20" s="12" customFormat="1" ht="15" x14ac:dyDescent="0.25">
      <c r="B37" s="16" t="s">
        <v>88</v>
      </c>
      <c r="C37" s="14">
        <v>44</v>
      </c>
      <c r="D37" s="14">
        <v>26</v>
      </c>
      <c r="E37" s="14">
        <v>9</v>
      </c>
      <c r="F37" s="14">
        <v>5</v>
      </c>
      <c r="G37" s="14">
        <v>6</v>
      </c>
      <c r="H37" s="14">
        <v>16</v>
      </c>
      <c r="I37" s="14">
        <v>202.75700000000001</v>
      </c>
      <c r="J37" s="14">
        <v>202.21899999999999</v>
      </c>
      <c r="K37" s="14">
        <v>203.39599999999999</v>
      </c>
      <c r="L37" s="14">
        <v>201.136</v>
      </c>
      <c r="M37" s="14">
        <v>202.20099999999999</v>
      </c>
      <c r="N37" s="14">
        <v>203.12</v>
      </c>
      <c r="O37" s="14">
        <v>202.67099999999999</v>
      </c>
      <c r="P37" s="14">
        <v>1417</v>
      </c>
      <c r="Q37" s="14">
        <v>11495</v>
      </c>
      <c r="R37" s="14">
        <v>12</v>
      </c>
      <c r="S37" s="14"/>
      <c r="T37" s="14"/>
    </row>
    <row r="38" spans="1:20" s="12" customFormat="1" ht="15" x14ac:dyDescent="0.25">
      <c r="B38" s="16" t="s">
        <v>89</v>
      </c>
      <c r="C38" s="14">
        <v>42</v>
      </c>
      <c r="D38" s="14">
        <v>25</v>
      </c>
      <c r="E38" s="14">
        <v>8</v>
      </c>
      <c r="F38" s="14">
        <v>5</v>
      </c>
      <c r="G38" s="14">
        <v>5</v>
      </c>
      <c r="H38" s="14">
        <v>15</v>
      </c>
      <c r="I38" s="14">
        <v>202.88200000000001</v>
      </c>
      <c r="J38" s="14">
        <v>201.798</v>
      </c>
      <c r="K38" s="14">
        <v>202.536</v>
      </c>
      <c r="L38" s="14">
        <v>201.90100000000001</v>
      </c>
      <c r="M38" s="14">
        <v>202.47900000000001</v>
      </c>
      <c r="N38" s="14">
        <v>203.09800000000001</v>
      </c>
      <c r="O38" s="14">
        <v>202.595</v>
      </c>
      <c r="P38" s="14">
        <v>1359</v>
      </c>
      <c r="Q38" s="14">
        <v>11495</v>
      </c>
      <c r="R38" s="14">
        <v>11</v>
      </c>
      <c r="S38" s="14"/>
      <c r="T38" s="14"/>
    </row>
    <row r="39" spans="1:20" x14ac:dyDescent="0.25">
      <c r="A39" s="25" t="s">
        <v>2</v>
      </c>
      <c r="B39" s="26">
        <v>43331.125</v>
      </c>
      <c r="C39" s="14">
        <v>23</v>
      </c>
      <c r="D39" s="14">
        <v>27</v>
      </c>
      <c r="E39" s="14">
        <v>34</v>
      </c>
      <c r="F39" s="14">
        <v>20</v>
      </c>
      <c r="G39" s="14">
        <v>12</v>
      </c>
      <c r="H39" s="14">
        <v>10</v>
      </c>
      <c r="I39" s="14">
        <v>193.68899999999999</v>
      </c>
      <c r="J39" s="14">
        <v>198.13900000000001</v>
      </c>
      <c r="K39" s="14">
        <v>197.56800000000001</v>
      </c>
      <c r="L39" s="14">
        <v>201.00899999999999</v>
      </c>
      <c r="M39" s="14">
        <v>203.26400000000001</v>
      </c>
      <c r="N39" s="14">
        <v>200.215</v>
      </c>
      <c r="O39" s="14">
        <v>199.71600000000001</v>
      </c>
      <c r="P39" s="14">
        <v>3649</v>
      </c>
      <c r="Q39" s="14">
        <v>20432</v>
      </c>
      <c r="R39" s="14">
        <v>17</v>
      </c>
    </row>
    <row r="40" spans="1:20" s="12" customFormat="1" ht="15" x14ac:dyDescent="0.25">
      <c r="B40" s="13" t="s">
        <v>79</v>
      </c>
      <c r="C40" s="14">
        <v>9</v>
      </c>
      <c r="D40" s="14">
        <v>23</v>
      </c>
      <c r="E40" s="14">
        <v>30</v>
      </c>
      <c r="F40" s="14">
        <v>22</v>
      </c>
      <c r="G40" s="14">
        <v>9</v>
      </c>
      <c r="H40" s="14">
        <v>8</v>
      </c>
      <c r="I40" s="14">
        <v>202.48699999999999</v>
      </c>
      <c r="J40" s="14">
        <v>197.577</v>
      </c>
      <c r="K40" s="14">
        <v>197.71</v>
      </c>
      <c r="L40" s="14">
        <v>201.792</v>
      </c>
      <c r="M40" s="14">
        <v>200.97499999999999</v>
      </c>
      <c r="N40" s="14">
        <v>199.989</v>
      </c>
      <c r="O40" s="14">
        <v>199.77099999999999</v>
      </c>
      <c r="P40" s="14">
        <v>3250</v>
      </c>
      <c r="Q40" s="14">
        <v>20432</v>
      </c>
      <c r="R40" s="14">
        <v>15</v>
      </c>
      <c r="S40" s="14"/>
      <c r="T40" s="14"/>
    </row>
    <row r="41" spans="1:20" s="12" customFormat="1" ht="15" x14ac:dyDescent="0.25">
      <c r="B41" s="16" t="s">
        <v>80</v>
      </c>
      <c r="C41" s="14">
        <v>10</v>
      </c>
      <c r="D41" s="14">
        <v>23</v>
      </c>
      <c r="E41" s="14">
        <v>30</v>
      </c>
      <c r="F41" s="14">
        <v>23</v>
      </c>
      <c r="G41" s="14">
        <v>9</v>
      </c>
      <c r="H41" s="14">
        <v>8</v>
      </c>
      <c r="I41" s="14">
        <v>201.47499999999999</v>
      </c>
      <c r="J41" s="14">
        <v>197.69399999999999</v>
      </c>
      <c r="K41" s="14">
        <v>197.55699999999999</v>
      </c>
      <c r="L41" s="14">
        <v>201.79900000000001</v>
      </c>
      <c r="M41" s="14">
        <v>201.31299999999999</v>
      </c>
      <c r="N41" s="14">
        <v>199.833</v>
      </c>
      <c r="O41" s="14">
        <v>199.773</v>
      </c>
      <c r="P41" s="14">
        <v>3317</v>
      </c>
      <c r="Q41" s="14">
        <v>20432</v>
      </c>
      <c r="R41" s="14">
        <v>16</v>
      </c>
      <c r="S41" s="14"/>
      <c r="T41" s="14"/>
    </row>
    <row r="42" spans="1:20" s="12" customFormat="1" ht="15" x14ac:dyDescent="0.25">
      <c r="B42" s="16" t="s">
        <v>81</v>
      </c>
      <c r="C42" s="14">
        <v>12</v>
      </c>
      <c r="D42" s="14">
        <v>24</v>
      </c>
      <c r="E42" s="14">
        <v>31</v>
      </c>
      <c r="F42" s="14">
        <v>22</v>
      </c>
      <c r="G42" s="14">
        <v>10</v>
      </c>
      <c r="H42" s="14">
        <v>9</v>
      </c>
      <c r="I42" s="14">
        <v>199.59</v>
      </c>
      <c r="J42" s="14">
        <v>197.928</v>
      </c>
      <c r="K42" s="14">
        <v>197.61699999999999</v>
      </c>
      <c r="L42" s="14">
        <v>201.57599999999999</v>
      </c>
      <c r="M42" s="14">
        <v>201.74299999999999</v>
      </c>
      <c r="N42" s="14">
        <v>199.983</v>
      </c>
      <c r="O42" s="14">
        <v>199.78899999999999</v>
      </c>
      <c r="P42" s="14">
        <v>3376</v>
      </c>
      <c r="Q42" s="14">
        <v>20432</v>
      </c>
      <c r="R42" s="14">
        <v>16</v>
      </c>
      <c r="S42" s="14"/>
      <c r="T42" s="14"/>
    </row>
    <row r="43" spans="1:20" s="12" customFormat="1" ht="15" x14ac:dyDescent="0.25">
      <c r="B43" s="16" t="s">
        <v>82</v>
      </c>
      <c r="C43" s="14">
        <v>14</v>
      </c>
      <c r="D43" s="14">
        <v>24</v>
      </c>
      <c r="E43" s="14">
        <v>32</v>
      </c>
      <c r="F43" s="14">
        <v>21</v>
      </c>
      <c r="G43" s="14">
        <v>11</v>
      </c>
      <c r="H43" s="14">
        <v>9</v>
      </c>
      <c r="I43" s="14">
        <v>198.15600000000001</v>
      </c>
      <c r="J43" s="14">
        <v>198.08500000000001</v>
      </c>
      <c r="K43" s="14">
        <v>197.50399999999999</v>
      </c>
      <c r="L43" s="14">
        <v>201.434</v>
      </c>
      <c r="M43" s="14">
        <v>202.23099999999999</v>
      </c>
      <c r="N43" s="14">
        <v>200.011</v>
      </c>
      <c r="O43" s="14">
        <v>199.791</v>
      </c>
      <c r="P43" s="14">
        <v>3437</v>
      </c>
      <c r="Q43" s="14">
        <v>20432</v>
      </c>
      <c r="R43" s="14">
        <v>16</v>
      </c>
      <c r="S43" s="14"/>
      <c r="T43" s="14"/>
    </row>
    <row r="44" spans="1:20" s="12" customFormat="1" ht="15" x14ac:dyDescent="0.25">
      <c r="B44" s="16" t="s">
        <v>83</v>
      </c>
      <c r="C44" s="14">
        <v>20</v>
      </c>
      <c r="D44" s="14">
        <v>27</v>
      </c>
      <c r="E44" s="14">
        <v>34</v>
      </c>
      <c r="F44" s="14">
        <v>19</v>
      </c>
      <c r="G44" s="14">
        <v>12</v>
      </c>
      <c r="H44" s="14">
        <v>9</v>
      </c>
      <c r="I44" s="14">
        <v>194.86099999999999</v>
      </c>
      <c r="J44" s="14">
        <v>198.167</v>
      </c>
      <c r="K44" s="14">
        <v>197.68100000000001</v>
      </c>
      <c r="L44" s="14">
        <v>200.93</v>
      </c>
      <c r="M44" s="14">
        <v>202.99199999999999</v>
      </c>
      <c r="N44" s="14">
        <v>199.98099999999999</v>
      </c>
      <c r="O44" s="14">
        <v>199.70699999999999</v>
      </c>
      <c r="P44" s="14">
        <v>3563</v>
      </c>
      <c r="Q44" s="14">
        <v>20432</v>
      </c>
      <c r="R44" s="14">
        <v>17</v>
      </c>
      <c r="S44" s="14"/>
      <c r="T44" s="14"/>
    </row>
    <row r="45" spans="1:20" s="12" customFormat="1" ht="15" x14ac:dyDescent="0.25">
      <c r="B45" s="13" t="s">
        <v>84</v>
      </c>
      <c r="C45" s="14">
        <v>28</v>
      </c>
      <c r="D45" s="14">
        <v>28</v>
      </c>
      <c r="E45" s="14">
        <v>34</v>
      </c>
      <c r="F45" s="14">
        <v>20</v>
      </c>
      <c r="G45" s="14">
        <v>13</v>
      </c>
      <c r="H45" s="14">
        <v>10</v>
      </c>
      <c r="I45" s="14">
        <v>192.501</v>
      </c>
      <c r="J45" s="14">
        <v>197.80099999999999</v>
      </c>
      <c r="K45" s="14">
        <v>197.74199999999999</v>
      </c>
      <c r="L45" s="14">
        <v>201.30099999999999</v>
      </c>
      <c r="M45" s="14">
        <v>203.65600000000001</v>
      </c>
      <c r="N45" s="14">
        <v>200.55</v>
      </c>
      <c r="O45" s="14">
        <v>199.84100000000001</v>
      </c>
      <c r="P45" s="14">
        <v>3819</v>
      </c>
      <c r="Q45" s="14">
        <v>20432</v>
      </c>
      <c r="R45" s="14">
        <v>18</v>
      </c>
      <c r="S45" s="14"/>
      <c r="T45" s="14"/>
    </row>
    <row r="46" spans="1:20" s="12" customFormat="1" ht="15" x14ac:dyDescent="0.25">
      <c r="B46" s="16" t="s">
        <v>85</v>
      </c>
      <c r="C46" s="14">
        <v>34</v>
      </c>
      <c r="D46" s="14">
        <v>29</v>
      </c>
      <c r="E46" s="14">
        <v>34</v>
      </c>
      <c r="F46" s="14">
        <v>22</v>
      </c>
      <c r="G46" s="14">
        <v>13</v>
      </c>
      <c r="H46" s="14">
        <v>11</v>
      </c>
      <c r="I46" s="14">
        <v>191.767</v>
      </c>
      <c r="J46" s="14">
        <v>197.02199999999999</v>
      </c>
      <c r="K46" s="14">
        <v>197.983</v>
      </c>
      <c r="L46" s="14">
        <v>201.596</v>
      </c>
      <c r="M46" s="14">
        <v>204.02099999999999</v>
      </c>
      <c r="N46" s="14">
        <v>201.077</v>
      </c>
      <c r="O46" s="14">
        <v>199.977</v>
      </c>
      <c r="P46" s="14">
        <v>3991</v>
      </c>
      <c r="Q46" s="14">
        <v>20432</v>
      </c>
      <c r="R46" s="14">
        <v>19</v>
      </c>
      <c r="S46" s="14"/>
      <c r="T46" s="14"/>
    </row>
    <row r="47" spans="1:20" s="12" customFormat="1" ht="15" x14ac:dyDescent="0.25">
      <c r="B47" s="16" t="s">
        <v>86</v>
      </c>
      <c r="C47" s="14">
        <v>39</v>
      </c>
      <c r="D47" s="14">
        <v>30</v>
      </c>
      <c r="E47" s="14">
        <v>34</v>
      </c>
      <c r="F47" s="14">
        <v>23</v>
      </c>
      <c r="G47" s="14">
        <v>13</v>
      </c>
      <c r="H47" s="14">
        <v>12</v>
      </c>
      <c r="I47" s="14">
        <v>191.001</v>
      </c>
      <c r="J47" s="14">
        <v>196.34100000000001</v>
      </c>
      <c r="K47" s="14">
        <v>198.35</v>
      </c>
      <c r="L47" s="14">
        <v>201.84800000000001</v>
      </c>
      <c r="M47" s="14">
        <v>204.101</v>
      </c>
      <c r="N47" s="14">
        <v>201.90199999999999</v>
      </c>
      <c r="O47" s="14">
        <v>200.14099999999999</v>
      </c>
      <c r="P47" s="14">
        <v>4165</v>
      </c>
      <c r="Q47" s="14">
        <v>20432</v>
      </c>
      <c r="R47" s="14">
        <v>20</v>
      </c>
      <c r="S47" s="14"/>
      <c r="T47" s="14"/>
    </row>
    <row r="48" spans="1:20" s="12" customFormat="1" ht="15" x14ac:dyDescent="0.25">
      <c r="B48" s="16" t="s">
        <v>87</v>
      </c>
      <c r="C48" s="14">
        <v>47</v>
      </c>
      <c r="D48" s="14">
        <v>31</v>
      </c>
      <c r="E48" s="14">
        <v>34</v>
      </c>
      <c r="F48" s="14">
        <v>24</v>
      </c>
      <c r="G48" s="14">
        <v>13</v>
      </c>
      <c r="H48" s="14">
        <v>13</v>
      </c>
      <c r="I48" s="14">
        <v>191.167</v>
      </c>
      <c r="J48" s="14">
        <v>195.43700000000001</v>
      </c>
      <c r="K48" s="14">
        <v>198.72200000000001</v>
      </c>
      <c r="L48" s="14">
        <v>202.02</v>
      </c>
      <c r="M48" s="14">
        <v>204.209</v>
      </c>
      <c r="N48" s="14">
        <v>202.351</v>
      </c>
      <c r="O48" s="14">
        <v>200.19900000000001</v>
      </c>
      <c r="P48" s="14">
        <v>4289</v>
      </c>
      <c r="Q48" s="14">
        <v>20432</v>
      </c>
      <c r="R48" s="14">
        <v>20</v>
      </c>
      <c r="S48" s="14"/>
      <c r="T48" s="14"/>
    </row>
    <row r="49" spans="1:20" s="12" customFormat="1" ht="15" x14ac:dyDescent="0.25">
      <c r="B49" s="16" t="s">
        <v>88</v>
      </c>
      <c r="C49" s="14">
        <v>53</v>
      </c>
      <c r="D49" s="14">
        <v>31</v>
      </c>
      <c r="E49" s="14">
        <v>33</v>
      </c>
      <c r="F49" s="14">
        <v>25</v>
      </c>
      <c r="G49" s="14">
        <v>13</v>
      </c>
      <c r="H49" s="14">
        <v>14</v>
      </c>
      <c r="I49" s="14">
        <v>191.41</v>
      </c>
      <c r="J49" s="14">
        <v>194.43</v>
      </c>
      <c r="K49" s="14">
        <v>198.84299999999999</v>
      </c>
      <c r="L49" s="14">
        <v>201.952</v>
      </c>
      <c r="M49" s="14">
        <v>204.54900000000001</v>
      </c>
      <c r="N49" s="14">
        <v>202.74799999999999</v>
      </c>
      <c r="O49" s="14">
        <v>200.166</v>
      </c>
      <c r="P49" s="14">
        <v>4356</v>
      </c>
      <c r="Q49" s="14">
        <v>20432</v>
      </c>
      <c r="R49" s="14">
        <v>21</v>
      </c>
      <c r="S49" s="14"/>
      <c r="T49" s="14"/>
    </row>
    <row r="50" spans="1:20" s="12" customFormat="1" ht="15" x14ac:dyDescent="0.25">
      <c r="B50" s="16" t="s">
        <v>89</v>
      </c>
      <c r="C50" s="14">
        <v>60</v>
      </c>
      <c r="D50" s="14">
        <v>32</v>
      </c>
      <c r="E50" s="14">
        <v>31</v>
      </c>
      <c r="F50" s="14">
        <v>25</v>
      </c>
      <c r="G50" s="14">
        <v>12</v>
      </c>
      <c r="H50" s="14">
        <v>14</v>
      </c>
      <c r="I50" s="14">
        <v>191.709</v>
      </c>
      <c r="J50" s="14">
        <v>193.47800000000001</v>
      </c>
      <c r="K50" s="14">
        <v>198.61199999999999</v>
      </c>
      <c r="L50" s="14">
        <v>201.70099999999999</v>
      </c>
      <c r="M50" s="14">
        <v>204.97</v>
      </c>
      <c r="N50" s="14">
        <v>202.977</v>
      </c>
      <c r="O50" s="14">
        <v>199.97900000000001</v>
      </c>
      <c r="P50" s="14">
        <v>4379</v>
      </c>
      <c r="Q50" s="14">
        <v>20432</v>
      </c>
      <c r="R50" s="14">
        <v>21</v>
      </c>
      <c r="S50" s="14"/>
      <c r="T50" s="14"/>
    </row>
    <row r="51" spans="1:20" x14ac:dyDescent="0.25">
      <c r="A51" s="25" t="s">
        <v>36</v>
      </c>
      <c r="B51" s="26">
        <v>42991.125</v>
      </c>
      <c r="C51" s="14">
        <v>19</v>
      </c>
      <c r="D51" s="14">
        <v>44</v>
      </c>
      <c r="E51" s="14">
        <v>24</v>
      </c>
      <c r="F51" s="14">
        <v>24</v>
      </c>
      <c r="G51" s="14">
        <v>15</v>
      </c>
      <c r="H51" s="14">
        <v>9</v>
      </c>
      <c r="I51" s="14">
        <v>202.37100000000001</v>
      </c>
      <c r="J51" s="14">
        <v>199.46600000000001</v>
      </c>
      <c r="K51" s="14">
        <v>198.97399999999999</v>
      </c>
      <c r="L51" s="14">
        <v>202.46799999999999</v>
      </c>
      <c r="M51" s="14">
        <v>203.82400000000001</v>
      </c>
      <c r="N51" s="14">
        <v>203.56899999999999</v>
      </c>
      <c r="O51" s="14">
        <v>201.709</v>
      </c>
      <c r="P51" s="14">
        <v>2206</v>
      </c>
      <c r="Q51" s="14">
        <v>11500</v>
      </c>
      <c r="R51" s="14">
        <v>19</v>
      </c>
    </row>
    <row r="52" spans="1:20" s="12" customFormat="1" ht="15" x14ac:dyDescent="0.25">
      <c r="B52" s="13" t="s">
        <v>79</v>
      </c>
      <c r="C52" s="14">
        <v>26</v>
      </c>
      <c r="D52" s="14">
        <v>28</v>
      </c>
      <c r="E52" s="14">
        <v>20</v>
      </c>
      <c r="F52" s="14">
        <v>23</v>
      </c>
      <c r="G52" s="14">
        <v>14</v>
      </c>
      <c r="H52" s="14">
        <v>18</v>
      </c>
      <c r="I52" s="14">
        <v>202.22800000000001</v>
      </c>
      <c r="J52" s="14">
        <v>199.83799999999999</v>
      </c>
      <c r="K52" s="14">
        <v>197.91200000000001</v>
      </c>
      <c r="L52" s="14">
        <v>201.90799999999999</v>
      </c>
      <c r="M52" s="14">
        <v>202.11099999999999</v>
      </c>
      <c r="N52" s="14">
        <v>201.357</v>
      </c>
      <c r="O52" s="14">
        <v>200.97</v>
      </c>
      <c r="P52" s="14">
        <v>2255</v>
      </c>
      <c r="Q52" s="14">
        <v>11500</v>
      </c>
      <c r="R52" s="14">
        <v>19</v>
      </c>
      <c r="S52" s="14"/>
      <c r="T52" s="14"/>
    </row>
    <row r="53" spans="1:20" s="12" customFormat="1" ht="15" x14ac:dyDescent="0.25">
      <c r="B53" s="16" t="s">
        <v>80</v>
      </c>
      <c r="C53" s="14">
        <v>28</v>
      </c>
      <c r="D53" s="14">
        <v>29</v>
      </c>
      <c r="E53" s="14">
        <v>21</v>
      </c>
      <c r="F53" s="14">
        <v>22</v>
      </c>
      <c r="G53" s="14">
        <v>15</v>
      </c>
      <c r="H53" s="14">
        <v>15</v>
      </c>
      <c r="I53" s="14">
        <v>201.27</v>
      </c>
      <c r="J53" s="14">
        <v>199.75800000000001</v>
      </c>
      <c r="K53" s="14">
        <v>197.876</v>
      </c>
      <c r="L53" s="14">
        <v>201.934</v>
      </c>
      <c r="M53" s="14">
        <v>202.21299999999999</v>
      </c>
      <c r="N53" s="14">
        <v>201.745</v>
      </c>
      <c r="O53" s="14">
        <v>201.02600000000001</v>
      </c>
      <c r="P53" s="14">
        <v>2217</v>
      </c>
      <c r="Q53" s="14">
        <v>11500</v>
      </c>
      <c r="R53" s="14">
        <v>19</v>
      </c>
      <c r="S53" s="14"/>
      <c r="T53" s="14"/>
    </row>
    <row r="54" spans="1:20" s="12" customFormat="1" ht="15" x14ac:dyDescent="0.25">
      <c r="B54" s="16" t="s">
        <v>81</v>
      </c>
      <c r="C54" s="14">
        <v>30</v>
      </c>
      <c r="D54" s="14">
        <v>31</v>
      </c>
      <c r="E54" s="14">
        <v>21</v>
      </c>
      <c r="F54" s="14">
        <v>22</v>
      </c>
      <c r="G54" s="14">
        <v>16</v>
      </c>
      <c r="H54" s="14">
        <v>14</v>
      </c>
      <c r="I54" s="14">
        <v>201.54400000000001</v>
      </c>
      <c r="J54" s="14">
        <v>199.768</v>
      </c>
      <c r="K54" s="14">
        <v>198.017</v>
      </c>
      <c r="L54" s="14">
        <v>201.94399999999999</v>
      </c>
      <c r="M54" s="14">
        <v>202.56899999999999</v>
      </c>
      <c r="N54" s="14">
        <v>202.417</v>
      </c>
      <c r="O54" s="14">
        <v>201.26400000000001</v>
      </c>
      <c r="P54" s="14">
        <v>2222</v>
      </c>
      <c r="Q54" s="14">
        <v>11500</v>
      </c>
      <c r="R54" s="14">
        <v>19</v>
      </c>
      <c r="S54" s="14"/>
      <c r="T54" s="14"/>
    </row>
    <row r="55" spans="1:20" s="12" customFormat="1" ht="15" x14ac:dyDescent="0.25">
      <c r="B55" s="16" t="s">
        <v>82</v>
      </c>
      <c r="C55" s="14">
        <v>27</v>
      </c>
      <c r="D55" s="14">
        <v>34</v>
      </c>
      <c r="E55" s="14">
        <v>22</v>
      </c>
      <c r="F55" s="14">
        <v>23</v>
      </c>
      <c r="G55" s="14">
        <v>18</v>
      </c>
      <c r="H55" s="14">
        <v>12</v>
      </c>
      <c r="I55" s="14">
        <v>201.571</v>
      </c>
      <c r="J55" s="14">
        <v>199.505</v>
      </c>
      <c r="K55" s="14">
        <v>198.61099999999999</v>
      </c>
      <c r="L55" s="14">
        <v>201.93</v>
      </c>
      <c r="M55" s="14">
        <v>203.59800000000001</v>
      </c>
      <c r="N55" s="14">
        <v>202.90600000000001</v>
      </c>
      <c r="O55" s="14">
        <v>201.602</v>
      </c>
      <c r="P55" s="14">
        <v>2259</v>
      </c>
      <c r="Q55" s="14">
        <v>11500</v>
      </c>
      <c r="R55" s="14">
        <v>19</v>
      </c>
      <c r="S55" s="14"/>
      <c r="T55" s="14"/>
    </row>
    <row r="56" spans="1:20" s="12" customFormat="1" ht="15" x14ac:dyDescent="0.25">
      <c r="B56" s="16" t="s">
        <v>83</v>
      </c>
      <c r="C56" s="14">
        <v>24</v>
      </c>
      <c r="D56" s="14">
        <v>41</v>
      </c>
      <c r="E56" s="14">
        <v>23</v>
      </c>
      <c r="F56" s="14">
        <v>23</v>
      </c>
      <c r="G56" s="14">
        <v>15</v>
      </c>
      <c r="H56" s="14">
        <v>10</v>
      </c>
      <c r="I56" s="14">
        <v>202.53100000000001</v>
      </c>
      <c r="J56" s="14">
        <v>199.452</v>
      </c>
      <c r="K56" s="14">
        <v>198.673</v>
      </c>
      <c r="L56" s="14">
        <v>202.03899999999999</v>
      </c>
      <c r="M56" s="14">
        <v>203.91399999999999</v>
      </c>
      <c r="N56" s="14">
        <v>203.71799999999999</v>
      </c>
      <c r="O56" s="14">
        <v>201.67</v>
      </c>
      <c r="P56" s="14">
        <v>2185</v>
      </c>
      <c r="Q56" s="14">
        <v>11500</v>
      </c>
      <c r="R56" s="14">
        <v>19</v>
      </c>
      <c r="S56" s="14"/>
      <c r="T56" s="14"/>
    </row>
    <row r="57" spans="1:20" s="12" customFormat="1" ht="15" x14ac:dyDescent="0.25">
      <c r="B57" s="13" t="s">
        <v>84</v>
      </c>
      <c r="C57" s="14">
        <v>19</v>
      </c>
      <c r="D57" s="14">
        <v>46</v>
      </c>
      <c r="E57" s="14">
        <v>25</v>
      </c>
      <c r="F57" s="14">
        <v>24</v>
      </c>
      <c r="G57" s="14">
        <v>15</v>
      </c>
      <c r="H57" s="14">
        <v>9</v>
      </c>
      <c r="I57" s="14">
        <v>202.708</v>
      </c>
      <c r="J57" s="14">
        <v>199.47</v>
      </c>
      <c r="K57" s="14">
        <v>199.452</v>
      </c>
      <c r="L57" s="14">
        <v>202.774</v>
      </c>
      <c r="M57" s="14">
        <v>203.92099999999999</v>
      </c>
      <c r="N57" s="14">
        <v>203.78</v>
      </c>
      <c r="O57" s="14">
        <v>201.88200000000001</v>
      </c>
      <c r="P57" s="14">
        <v>2246</v>
      </c>
      <c r="Q57" s="14">
        <v>11500</v>
      </c>
      <c r="R57" s="14">
        <v>19</v>
      </c>
      <c r="S57" s="14"/>
      <c r="T57" s="14"/>
    </row>
    <row r="58" spans="1:20" s="12" customFormat="1" ht="15" x14ac:dyDescent="0.25">
      <c r="B58" s="16" t="s">
        <v>85</v>
      </c>
      <c r="C58" s="14">
        <v>20</v>
      </c>
      <c r="D58" s="14">
        <v>46</v>
      </c>
      <c r="E58" s="14">
        <v>28</v>
      </c>
      <c r="F58" s="14">
        <v>24</v>
      </c>
      <c r="G58" s="14">
        <v>16</v>
      </c>
      <c r="H58" s="14">
        <v>8</v>
      </c>
      <c r="I58" s="14">
        <v>202.78100000000001</v>
      </c>
      <c r="J58" s="14">
        <v>199.61699999999999</v>
      </c>
      <c r="K58" s="14">
        <v>199.97399999999999</v>
      </c>
      <c r="L58" s="14">
        <v>202.916</v>
      </c>
      <c r="M58" s="14">
        <v>204.14</v>
      </c>
      <c r="N58" s="14">
        <v>203.661</v>
      </c>
      <c r="O58" s="14">
        <v>202.04400000000001</v>
      </c>
      <c r="P58" s="14">
        <v>2297</v>
      </c>
      <c r="Q58" s="14">
        <v>11500</v>
      </c>
      <c r="R58" s="14">
        <v>19</v>
      </c>
      <c r="S58" s="14"/>
      <c r="T58" s="14"/>
    </row>
    <row r="59" spans="1:20" s="12" customFormat="1" ht="15" x14ac:dyDescent="0.25">
      <c r="B59" s="16" t="s">
        <v>86</v>
      </c>
      <c r="C59" s="14">
        <v>22</v>
      </c>
      <c r="D59" s="14">
        <v>45</v>
      </c>
      <c r="E59" s="14">
        <v>31</v>
      </c>
      <c r="F59" s="14">
        <v>24</v>
      </c>
      <c r="G59" s="14">
        <v>17</v>
      </c>
      <c r="H59" s="14">
        <v>8</v>
      </c>
      <c r="I59" s="14">
        <v>202.50399999999999</v>
      </c>
      <c r="J59" s="14">
        <v>199.876</v>
      </c>
      <c r="K59" s="14">
        <v>200.352</v>
      </c>
      <c r="L59" s="14">
        <v>203.15600000000001</v>
      </c>
      <c r="M59" s="14">
        <v>204.37899999999999</v>
      </c>
      <c r="N59" s="14">
        <v>203.50299999999999</v>
      </c>
      <c r="O59" s="14">
        <v>202.249</v>
      </c>
      <c r="P59" s="14">
        <v>2345</v>
      </c>
      <c r="Q59" s="14">
        <v>11500</v>
      </c>
      <c r="R59" s="14">
        <v>20</v>
      </c>
      <c r="S59" s="14"/>
      <c r="T59" s="14"/>
    </row>
    <row r="60" spans="1:20" s="12" customFormat="1" ht="15" x14ac:dyDescent="0.25">
      <c r="B60" s="16" t="s">
        <v>87</v>
      </c>
      <c r="C60" s="14">
        <v>25</v>
      </c>
      <c r="D60" s="14">
        <v>45</v>
      </c>
      <c r="E60" s="14">
        <v>33</v>
      </c>
      <c r="F60" s="14">
        <v>24</v>
      </c>
      <c r="G60" s="14">
        <v>17</v>
      </c>
      <c r="H60" s="14">
        <v>7</v>
      </c>
      <c r="I60" s="14">
        <v>202.46600000000001</v>
      </c>
      <c r="J60" s="14">
        <v>200.37700000000001</v>
      </c>
      <c r="K60" s="14">
        <v>200.98599999999999</v>
      </c>
      <c r="L60" s="14">
        <v>203.16300000000001</v>
      </c>
      <c r="M60" s="14">
        <v>204.518</v>
      </c>
      <c r="N60" s="14">
        <v>203.13</v>
      </c>
      <c r="O60" s="14">
        <v>202.417</v>
      </c>
      <c r="P60" s="14">
        <v>2377</v>
      </c>
      <c r="Q60" s="14">
        <v>11500</v>
      </c>
      <c r="R60" s="14">
        <v>20</v>
      </c>
      <c r="S60" s="14"/>
      <c r="T60" s="14"/>
    </row>
    <row r="61" spans="1:20" s="12" customFormat="1" ht="15" x14ac:dyDescent="0.25">
      <c r="B61" s="16" t="s">
        <v>88</v>
      </c>
      <c r="C61" s="14">
        <v>28</v>
      </c>
      <c r="D61" s="14">
        <v>44</v>
      </c>
      <c r="E61" s="14">
        <v>35</v>
      </c>
      <c r="F61" s="14">
        <v>24</v>
      </c>
      <c r="G61" s="14">
        <v>16</v>
      </c>
      <c r="H61" s="14">
        <v>8</v>
      </c>
      <c r="I61" s="14">
        <v>202.24</v>
      </c>
      <c r="J61" s="14">
        <v>200.71799999999999</v>
      </c>
      <c r="K61" s="14">
        <v>201.441</v>
      </c>
      <c r="L61" s="14">
        <v>203.21899999999999</v>
      </c>
      <c r="M61" s="14">
        <v>204.767</v>
      </c>
      <c r="N61" s="14">
        <v>202.74199999999999</v>
      </c>
      <c r="O61" s="14">
        <v>202.572</v>
      </c>
      <c r="P61" s="14">
        <v>2404</v>
      </c>
      <c r="Q61" s="14">
        <v>11500</v>
      </c>
      <c r="R61" s="14">
        <v>20</v>
      </c>
      <c r="S61" s="14"/>
      <c r="T61" s="14"/>
    </row>
    <row r="62" spans="1:20" s="12" customFormat="1" ht="15" x14ac:dyDescent="0.25">
      <c r="B62" s="16" t="s">
        <v>89</v>
      </c>
      <c r="C62" s="14">
        <v>33</v>
      </c>
      <c r="D62" s="14">
        <v>45</v>
      </c>
      <c r="E62" s="14">
        <v>35</v>
      </c>
      <c r="F62" s="14">
        <v>25</v>
      </c>
      <c r="G62" s="14">
        <v>15</v>
      </c>
      <c r="H62" s="14">
        <v>8</v>
      </c>
      <c r="I62" s="14">
        <v>201.32599999999999</v>
      </c>
      <c r="J62" s="14">
        <v>201.22300000000001</v>
      </c>
      <c r="K62" s="14">
        <v>201.79499999999999</v>
      </c>
      <c r="L62" s="14">
        <v>203.316</v>
      </c>
      <c r="M62" s="14">
        <v>204.923</v>
      </c>
      <c r="N62" s="14">
        <v>202.756</v>
      </c>
      <c r="O62" s="14">
        <v>202.72</v>
      </c>
      <c r="P62" s="14">
        <v>2440</v>
      </c>
      <c r="Q62" s="14">
        <v>11500</v>
      </c>
      <c r="R62" s="14">
        <v>21</v>
      </c>
      <c r="S62" s="14"/>
      <c r="T62" s="14"/>
    </row>
    <row r="63" spans="1:20" x14ac:dyDescent="0.25">
      <c r="A63" s="25" t="s">
        <v>18</v>
      </c>
      <c r="B63" s="26">
        <v>43713.125</v>
      </c>
      <c r="C63" s="14">
        <v>92</v>
      </c>
      <c r="D63" s="14">
        <v>54</v>
      </c>
      <c r="E63" s="14">
        <v>42</v>
      </c>
      <c r="F63" s="14">
        <v>28</v>
      </c>
      <c r="G63" s="14">
        <v>13</v>
      </c>
      <c r="H63" s="14">
        <v>6</v>
      </c>
      <c r="I63" s="14">
        <v>197.81</v>
      </c>
      <c r="J63" s="14">
        <v>199.71899999999999</v>
      </c>
      <c r="K63" s="14">
        <v>200.322</v>
      </c>
      <c r="L63" s="14">
        <v>200.83699999999999</v>
      </c>
      <c r="M63" s="14">
        <v>203.05799999999999</v>
      </c>
      <c r="N63" s="14">
        <v>204.78</v>
      </c>
      <c r="O63" s="14">
        <v>200.852</v>
      </c>
      <c r="P63" s="14">
        <v>2758</v>
      </c>
      <c r="Q63" s="14">
        <v>11499</v>
      </c>
      <c r="R63" s="14">
        <v>23</v>
      </c>
    </row>
    <row r="64" spans="1:20" s="12" customFormat="1" ht="15" x14ac:dyDescent="0.25">
      <c r="B64" s="13" t="s">
        <v>79</v>
      </c>
      <c r="C64" s="14">
        <v>78</v>
      </c>
      <c r="D64" s="14">
        <v>45</v>
      </c>
      <c r="E64" s="14">
        <v>35</v>
      </c>
      <c r="F64" s="14">
        <v>22</v>
      </c>
      <c r="G64" s="14">
        <v>11</v>
      </c>
      <c r="H64" s="14">
        <v>5</v>
      </c>
      <c r="I64" s="14">
        <v>197.83799999999999</v>
      </c>
      <c r="J64" s="14">
        <v>197.79499999999999</v>
      </c>
      <c r="K64" s="14">
        <v>198.81800000000001</v>
      </c>
      <c r="L64" s="14">
        <v>200.74299999999999</v>
      </c>
      <c r="M64" s="14">
        <v>201.39</v>
      </c>
      <c r="N64" s="14">
        <v>205.095</v>
      </c>
      <c r="O64" s="14">
        <v>199.85900000000001</v>
      </c>
      <c r="P64" s="14">
        <v>2302</v>
      </c>
      <c r="Q64" s="14">
        <v>11499</v>
      </c>
      <c r="R64" s="14">
        <v>20</v>
      </c>
      <c r="S64" s="14"/>
      <c r="T64" s="14"/>
    </row>
    <row r="65" spans="1:20" s="12" customFormat="1" ht="15" x14ac:dyDescent="0.25">
      <c r="B65" s="16" t="s">
        <v>80</v>
      </c>
      <c r="C65" s="14">
        <v>81</v>
      </c>
      <c r="D65" s="14">
        <v>46</v>
      </c>
      <c r="E65" s="14">
        <v>37</v>
      </c>
      <c r="F65" s="14">
        <v>23</v>
      </c>
      <c r="G65" s="14">
        <v>12</v>
      </c>
      <c r="H65" s="14">
        <v>5</v>
      </c>
      <c r="I65" s="14">
        <v>197.703</v>
      </c>
      <c r="J65" s="14">
        <v>198.04300000000001</v>
      </c>
      <c r="K65" s="14">
        <v>198.953</v>
      </c>
      <c r="L65" s="14">
        <v>200.452</v>
      </c>
      <c r="M65" s="14">
        <v>201.583</v>
      </c>
      <c r="N65" s="14">
        <v>205.11699999999999</v>
      </c>
      <c r="O65" s="14">
        <v>199.88399999999999</v>
      </c>
      <c r="P65" s="14">
        <v>2381</v>
      </c>
      <c r="Q65" s="14">
        <v>11499</v>
      </c>
      <c r="R65" s="14">
        <v>20</v>
      </c>
      <c r="S65" s="14"/>
      <c r="T65" s="14"/>
    </row>
    <row r="66" spans="1:20" s="12" customFormat="1" ht="15" x14ac:dyDescent="0.25">
      <c r="B66" s="16" t="s">
        <v>81</v>
      </c>
      <c r="C66" s="14">
        <v>84</v>
      </c>
      <c r="D66" s="14">
        <v>48</v>
      </c>
      <c r="E66" s="14">
        <v>38</v>
      </c>
      <c r="F66" s="14">
        <v>24</v>
      </c>
      <c r="G66" s="14">
        <v>12</v>
      </c>
      <c r="H66" s="14">
        <v>5</v>
      </c>
      <c r="I66" s="14">
        <v>197.67099999999999</v>
      </c>
      <c r="J66" s="14">
        <v>198.33600000000001</v>
      </c>
      <c r="K66" s="14">
        <v>199.07599999999999</v>
      </c>
      <c r="L66" s="14">
        <v>200.40600000000001</v>
      </c>
      <c r="M66" s="14">
        <v>201.911</v>
      </c>
      <c r="N66" s="14">
        <v>205.13</v>
      </c>
      <c r="O66" s="14">
        <v>200.01</v>
      </c>
      <c r="P66" s="14">
        <v>2457</v>
      </c>
      <c r="Q66" s="14">
        <v>11499</v>
      </c>
      <c r="R66" s="14">
        <v>21</v>
      </c>
      <c r="S66" s="14"/>
      <c r="T66" s="14"/>
    </row>
    <row r="67" spans="1:20" s="12" customFormat="1" ht="15" x14ac:dyDescent="0.25">
      <c r="B67" s="16" t="s">
        <v>82</v>
      </c>
      <c r="C67" s="14">
        <v>85</v>
      </c>
      <c r="D67" s="14">
        <v>49</v>
      </c>
      <c r="E67" s="14">
        <v>38</v>
      </c>
      <c r="F67" s="14">
        <v>26</v>
      </c>
      <c r="G67" s="14">
        <v>12</v>
      </c>
      <c r="H67" s="14">
        <v>6</v>
      </c>
      <c r="I67" s="14">
        <v>197.40199999999999</v>
      </c>
      <c r="J67" s="14">
        <v>198.452</v>
      </c>
      <c r="K67" s="14">
        <v>199.31200000000001</v>
      </c>
      <c r="L67" s="14">
        <v>200.524</v>
      </c>
      <c r="M67" s="14">
        <v>202.28399999999999</v>
      </c>
      <c r="N67" s="14">
        <v>204.90600000000001</v>
      </c>
      <c r="O67" s="14">
        <v>200.14599999999999</v>
      </c>
      <c r="P67" s="14">
        <v>2534</v>
      </c>
      <c r="Q67" s="14">
        <v>11499</v>
      </c>
      <c r="R67" s="14">
        <v>22</v>
      </c>
      <c r="S67" s="14"/>
      <c r="T67" s="14"/>
    </row>
    <row r="68" spans="1:20" s="12" customFormat="1" ht="15" x14ac:dyDescent="0.25">
      <c r="B68" s="16" t="s">
        <v>83</v>
      </c>
      <c r="C68" s="14">
        <v>89</v>
      </c>
      <c r="D68" s="14">
        <v>52</v>
      </c>
      <c r="E68" s="14">
        <v>40</v>
      </c>
      <c r="F68" s="14">
        <v>27</v>
      </c>
      <c r="G68" s="14">
        <v>13</v>
      </c>
      <c r="H68" s="14">
        <v>6</v>
      </c>
      <c r="I68" s="14">
        <v>197.56100000000001</v>
      </c>
      <c r="J68" s="14">
        <v>199.15299999999999</v>
      </c>
      <c r="K68" s="14">
        <v>199.91399999999999</v>
      </c>
      <c r="L68" s="14">
        <v>200.739</v>
      </c>
      <c r="M68" s="14">
        <v>202.922</v>
      </c>
      <c r="N68" s="14">
        <v>204.84399999999999</v>
      </c>
      <c r="O68" s="14">
        <v>200.607</v>
      </c>
      <c r="P68" s="14">
        <v>2701</v>
      </c>
      <c r="Q68" s="14">
        <v>11499</v>
      </c>
      <c r="R68" s="14">
        <v>23</v>
      </c>
      <c r="S68" s="14"/>
      <c r="T68" s="14"/>
    </row>
    <row r="69" spans="1:20" s="12" customFormat="1" ht="15" x14ac:dyDescent="0.25">
      <c r="B69" s="13" t="s">
        <v>84</v>
      </c>
      <c r="C69" s="14">
        <v>94</v>
      </c>
      <c r="D69" s="14">
        <v>55</v>
      </c>
      <c r="E69" s="14">
        <v>42</v>
      </c>
      <c r="F69" s="14">
        <v>28</v>
      </c>
      <c r="G69" s="14">
        <v>13</v>
      </c>
      <c r="H69" s="14">
        <v>7</v>
      </c>
      <c r="I69" s="14">
        <v>198.19800000000001</v>
      </c>
      <c r="J69" s="14">
        <v>200.239</v>
      </c>
      <c r="K69" s="14">
        <v>200.36600000000001</v>
      </c>
      <c r="L69" s="14">
        <v>201.059</v>
      </c>
      <c r="M69" s="14">
        <v>202.95</v>
      </c>
      <c r="N69" s="14">
        <v>205.06800000000001</v>
      </c>
      <c r="O69" s="14">
        <v>201.07499999999999</v>
      </c>
      <c r="P69" s="14">
        <v>2810</v>
      </c>
      <c r="Q69" s="14">
        <v>11499</v>
      </c>
      <c r="R69" s="14">
        <v>24</v>
      </c>
      <c r="S69" s="14"/>
      <c r="T69" s="14"/>
    </row>
    <row r="70" spans="1:20" s="12" customFormat="1" ht="15" x14ac:dyDescent="0.25">
      <c r="B70" s="16" t="s">
        <v>85</v>
      </c>
      <c r="C70" s="14">
        <v>96</v>
      </c>
      <c r="D70" s="14">
        <v>57</v>
      </c>
      <c r="E70" s="14">
        <v>42</v>
      </c>
      <c r="F70" s="14">
        <v>29</v>
      </c>
      <c r="G70" s="14">
        <v>15</v>
      </c>
      <c r="H70" s="14">
        <v>7</v>
      </c>
      <c r="I70" s="14">
        <v>198.619</v>
      </c>
      <c r="J70" s="14">
        <v>200.86799999999999</v>
      </c>
      <c r="K70" s="14">
        <v>200.489</v>
      </c>
      <c r="L70" s="14">
        <v>201.35900000000001</v>
      </c>
      <c r="M70" s="14">
        <v>203.01900000000001</v>
      </c>
      <c r="N70" s="14">
        <v>205.178</v>
      </c>
      <c r="O70" s="14">
        <v>201.35499999999999</v>
      </c>
      <c r="P70" s="14">
        <v>2873</v>
      </c>
      <c r="Q70" s="14">
        <v>11499</v>
      </c>
      <c r="R70" s="14">
        <v>24</v>
      </c>
      <c r="S70" s="14"/>
      <c r="T70" s="14"/>
    </row>
    <row r="71" spans="1:20" s="12" customFormat="1" ht="15" x14ac:dyDescent="0.25">
      <c r="B71" s="16" t="s">
        <v>86</v>
      </c>
      <c r="C71" s="14">
        <v>98</v>
      </c>
      <c r="D71" s="14">
        <v>57</v>
      </c>
      <c r="E71" s="14">
        <v>41</v>
      </c>
      <c r="F71" s="14">
        <v>29</v>
      </c>
      <c r="G71" s="14">
        <v>15</v>
      </c>
      <c r="H71" s="14">
        <v>6</v>
      </c>
      <c r="I71" s="14">
        <v>199.137</v>
      </c>
      <c r="J71" s="14">
        <v>201.23500000000001</v>
      </c>
      <c r="K71" s="14">
        <v>200.60900000000001</v>
      </c>
      <c r="L71" s="14">
        <v>201.56700000000001</v>
      </c>
      <c r="M71" s="14">
        <v>203.22900000000001</v>
      </c>
      <c r="N71" s="14">
        <v>205.13399999999999</v>
      </c>
      <c r="O71" s="14">
        <v>201.571</v>
      </c>
      <c r="P71" s="14">
        <v>2894</v>
      </c>
      <c r="Q71" s="14">
        <v>11499</v>
      </c>
      <c r="R71" s="14">
        <v>25</v>
      </c>
      <c r="S71" s="14"/>
      <c r="T71" s="14"/>
    </row>
    <row r="72" spans="1:20" s="12" customFormat="1" ht="15" x14ac:dyDescent="0.25">
      <c r="B72" s="16" t="s">
        <v>88</v>
      </c>
      <c r="C72" s="14">
        <v>100</v>
      </c>
      <c r="D72" s="14">
        <v>58</v>
      </c>
      <c r="E72" s="14">
        <v>40</v>
      </c>
      <c r="F72" s="14">
        <v>31</v>
      </c>
      <c r="G72" s="14">
        <v>16</v>
      </c>
      <c r="H72" s="14">
        <v>5</v>
      </c>
      <c r="I72" s="14">
        <v>200.422</v>
      </c>
      <c r="J72" s="14">
        <v>201.458</v>
      </c>
      <c r="K72" s="14">
        <v>201.08699999999999</v>
      </c>
      <c r="L72" s="14">
        <v>201.91300000000001</v>
      </c>
      <c r="M72" s="14">
        <v>203.483</v>
      </c>
      <c r="N72" s="14">
        <v>205.10400000000001</v>
      </c>
      <c r="O72" s="14">
        <v>201.922</v>
      </c>
      <c r="P72" s="14">
        <v>2882</v>
      </c>
      <c r="Q72" s="14">
        <v>11499</v>
      </c>
      <c r="R72" s="14">
        <v>25</v>
      </c>
      <c r="S72" s="14"/>
      <c r="T72" s="14"/>
    </row>
    <row r="73" spans="1:20" s="12" customFormat="1" ht="15" x14ac:dyDescent="0.25">
      <c r="B73" s="16" t="s">
        <v>89</v>
      </c>
      <c r="C73" s="14">
        <v>100</v>
      </c>
      <c r="D73" s="14">
        <v>60</v>
      </c>
      <c r="E73" s="14">
        <v>38</v>
      </c>
      <c r="F73" s="14">
        <v>31</v>
      </c>
      <c r="G73" s="14">
        <v>16</v>
      </c>
      <c r="H73" s="14">
        <v>4</v>
      </c>
      <c r="I73" s="14">
        <v>201.11199999999999</v>
      </c>
      <c r="J73" s="14">
        <v>201.71799999999999</v>
      </c>
      <c r="K73" s="14">
        <v>200.983</v>
      </c>
      <c r="L73" s="14">
        <v>202.208</v>
      </c>
      <c r="M73" s="14">
        <v>203.708</v>
      </c>
      <c r="N73" s="14">
        <v>205.38200000000001</v>
      </c>
      <c r="O73" s="14">
        <v>202.15600000000001</v>
      </c>
      <c r="P73" s="14">
        <v>2865</v>
      </c>
      <c r="Q73" s="14">
        <v>11499</v>
      </c>
      <c r="R73" s="14">
        <v>24</v>
      </c>
      <c r="S73" s="14"/>
      <c r="T73" s="14"/>
    </row>
    <row r="74" spans="1:20" x14ac:dyDescent="0.25">
      <c r="A74" s="25" t="s">
        <v>23</v>
      </c>
      <c r="B74" s="26">
        <v>43782.125</v>
      </c>
      <c r="C74" s="14">
        <v>24</v>
      </c>
      <c r="D74" s="14">
        <v>49</v>
      </c>
      <c r="E74" s="14">
        <v>53</v>
      </c>
      <c r="F74" s="14">
        <v>50</v>
      </c>
      <c r="G74" s="14">
        <v>43</v>
      </c>
      <c r="H74" s="14">
        <v>30</v>
      </c>
      <c r="I74" s="14">
        <v>201.47499999999999</v>
      </c>
      <c r="J74" s="14">
        <v>197.74</v>
      </c>
      <c r="K74" s="14">
        <v>196.87899999999999</v>
      </c>
      <c r="L74" s="14">
        <v>197.91300000000001</v>
      </c>
      <c r="M74" s="14">
        <v>199.81299999999999</v>
      </c>
      <c r="N74" s="14">
        <v>201.86699999999999</v>
      </c>
      <c r="O74" s="14">
        <v>199.14599999999999</v>
      </c>
      <c r="P74" s="14">
        <v>2175</v>
      </c>
      <c r="Q74" s="14">
        <v>5114</v>
      </c>
      <c r="R74" s="14">
        <v>42</v>
      </c>
    </row>
    <row r="75" spans="1:20" s="12" customFormat="1" ht="15" x14ac:dyDescent="0.25">
      <c r="B75" s="13" t="s">
        <v>79</v>
      </c>
      <c r="C75" s="14">
        <v>74</v>
      </c>
      <c r="D75" s="14">
        <v>67</v>
      </c>
      <c r="E75" s="14">
        <v>60</v>
      </c>
      <c r="F75" s="14">
        <v>52</v>
      </c>
      <c r="G75" s="14">
        <v>45</v>
      </c>
      <c r="H75" s="14">
        <v>25</v>
      </c>
      <c r="I75" s="14">
        <v>198.11099999999999</v>
      </c>
      <c r="J75" s="14">
        <v>197.25399999999999</v>
      </c>
      <c r="K75" s="14">
        <v>196.184</v>
      </c>
      <c r="L75" s="14">
        <v>198.35900000000001</v>
      </c>
      <c r="M75" s="14">
        <v>200.52500000000001</v>
      </c>
      <c r="N75" s="14">
        <v>201.404</v>
      </c>
      <c r="O75" s="14">
        <v>198.87200000000001</v>
      </c>
      <c r="P75" s="14">
        <v>2319</v>
      </c>
      <c r="Q75" s="14">
        <v>5114</v>
      </c>
      <c r="R75" s="14">
        <v>45</v>
      </c>
      <c r="S75" s="14"/>
      <c r="T75" s="14"/>
    </row>
    <row r="76" spans="1:20" s="12" customFormat="1" ht="15" x14ac:dyDescent="0.25">
      <c r="B76" s="16" t="s">
        <v>80</v>
      </c>
      <c r="C76" s="14">
        <v>65</v>
      </c>
      <c r="D76" s="14">
        <v>64</v>
      </c>
      <c r="E76" s="14">
        <v>58</v>
      </c>
      <c r="F76" s="14">
        <v>52</v>
      </c>
      <c r="G76" s="14">
        <v>45</v>
      </c>
      <c r="H76" s="14">
        <v>26</v>
      </c>
      <c r="I76" s="14">
        <v>198.08799999999999</v>
      </c>
      <c r="J76" s="14">
        <v>197.273</v>
      </c>
      <c r="K76" s="14">
        <v>196.22499999999999</v>
      </c>
      <c r="L76" s="14">
        <v>198.09299999999999</v>
      </c>
      <c r="M76" s="14">
        <v>200.61099999999999</v>
      </c>
      <c r="N76" s="14">
        <v>201.67099999999999</v>
      </c>
      <c r="O76" s="14">
        <v>198.947</v>
      </c>
      <c r="P76" s="14">
        <v>2307</v>
      </c>
      <c r="Q76" s="14">
        <v>5114</v>
      </c>
      <c r="R76" s="14">
        <v>45</v>
      </c>
      <c r="S76" s="14"/>
      <c r="T76" s="14"/>
    </row>
    <row r="77" spans="1:20" s="12" customFormat="1" ht="15" x14ac:dyDescent="0.25">
      <c r="B77" s="16" t="s">
        <v>81</v>
      </c>
      <c r="C77" s="14">
        <v>57</v>
      </c>
      <c r="D77" s="14">
        <v>62</v>
      </c>
      <c r="E77" s="14">
        <v>58</v>
      </c>
      <c r="F77" s="14">
        <v>51</v>
      </c>
      <c r="G77" s="14">
        <v>45</v>
      </c>
      <c r="H77" s="14">
        <v>27</v>
      </c>
      <c r="I77" s="14">
        <v>198.02099999999999</v>
      </c>
      <c r="J77" s="14">
        <v>197.57499999999999</v>
      </c>
      <c r="K77" s="14">
        <v>196.43100000000001</v>
      </c>
      <c r="L77" s="14">
        <v>197.714</v>
      </c>
      <c r="M77" s="14">
        <v>200.72399999999999</v>
      </c>
      <c r="N77" s="14">
        <v>201.404</v>
      </c>
      <c r="O77" s="14">
        <v>198.947</v>
      </c>
      <c r="P77" s="14">
        <v>2296</v>
      </c>
      <c r="Q77" s="14">
        <v>5114</v>
      </c>
      <c r="R77" s="14">
        <v>44</v>
      </c>
      <c r="S77" s="14"/>
      <c r="T77" s="14"/>
    </row>
    <row r="78" spans="1:20" s="12" customFormat="1" ht="15" x14ac:dyDescent="0.25">
      <c r="B78" s="16" t="s">
        <v>82</v>
      </c>
      <c r="C78" s="14">
        <v>53</v>
      </c>
      <c r="D78" s="14">
        <v>60</v>
      </c>
      <c r="E78" s="14">
        <v>56</v>
      </c>
      <c r="F78" s="14">
        <v>50</v>
      </c>
      <c r="G78" s="14">
        <v>45</v>
      </c>
      <c r="H78" s="14">
        <v>28</v>
      </c>
      <c r="I78" s="14">
        <v>198.97300000000001</v>
      </c>
      <c r="J78" s="14">
        <v>197.84</v>
      </c>
      <c r="K78" s="14">
        <v>196.316</v>
      </c>
      <c r="L78" s="14">
        <v>197.495</v>
      </c>
      <c r="M78" s="14">
        <v>200.55699999999999</v>
      </c>
      <c r="N78" s="14">
        <v>201.28200000000001</v>
      </c>
      <c r="O78" s="14">
        <v>198.91200000000001</v>
      </c>
      <c r="P78" s="14">
        <v>2273</v>
      </c>
      <c r="Q78" s="14">
        <v>5114</v>
      </c>
      <c r="R78" s="14">
        <v>44</v>
      </c>
      <c r="S78" s="14"/>
      <c r="T78" s="14"/>
    </row>
    <row r="79" spans="1:20" s="12" customFormat="1" ht="15" x14ac:dyDescent="0.25">
      <c r="B79" s="16" t="s">
        <v>83</v>
      </c>
      <c r="C79" s="14">
        <v>35</v>
      </c>
      <c r="D79" s="14">
        <v>53</v>
      </c>
      <c r="E79" s="14">
        <v>54</v>
      </c>
      <c r="F79" s="14">
        <v>49</v>
      </c>
      <c r="G79" s="14">
        <v>44</v>
      </c>
      <c r="H79" s="14">
        <v>30</v>
      </c>
      <c r="I79" s="14">
        <v>200.79499999999999</v>
      </c>
      <c r="J79" s="14">
        <v>198.048</v>
      </c>
      <c r="K79" s="14">
        <v>196.297</v>
      </c>
      <c r="L79" s="14">
        <v>197.715</v>
      </c>
      <c r="M79" s="14">
        <v>200.08199999999999</v>
      </c>
      <c r="N79" s="14">
        <v>201.608</v>
      </c>
      <c r="O79" s="14">
        <v>199.02500000000001</v>
      </c>
      <c r="P79" s="14">
        <v>2209</v>
      </c>
      <c r="Q79" s="14">
        <v>5114</v>
      </c>
      <c r="R79" s="14">
        <v>43</v>
      </c>
      <c r="S79" s="14"/>
      <c r="T79" s="14"/>
    </row>
    <row r="80" spans="1:20" s="12" customFormat="1" ht="15" x14ac:dyDescent="0.25">
      <c r="B80" s="13" t="s">
        <v>84</v>
      </c>
      <c r="C80" s="14">
        <v>15</v>
      </c>
      <c r="D80" s="14">
        <v>46</v>
      </c>
      <c r="E80" s="14">
        <v>52</v>
      </c>
      <c r="F80" s="14">
        <v>49</v>
      </c>
      <c r="G80" s="14">
        <v>43</v>
      </c>
      <c r="H80" s="14">
        <v>31</v>
      </c>
      <c r="I80" s="14">
        <v>201.40899999999999</v>
      </c>
      <c r="J80" s="14">
        <v>197.685</v>
      </c>
      <c r="K80" s="14">
        <v>197.32400000000001</v>
      </c>
      <c r="L80" s="14">
        <v>197.953</v>
      </c>
      <c r="M80" s="14">
        <v>199.49600000000001</v>
      </c>
      <c r="N80" s="14">
        <v>202.143</v>
      </c>
      <c r="O80" s="14">
        <v>199.22200000000001</v>
      </c>
      <c r="P80" s="14">
        <v>2142</v>
      </c>
      <c r="Q80" s="14">
        <v>5114</v>
      </c>
      <c r="R80" s="14">
        <v>41</v>
      </c>
      <c r="S80" s="14"/>
      <c r="T80" s="14"/>
    </row>
    <row r="81" spans="1:20" s="12" customFormat="1" ht="15" x14ac:dyDescent="0.25">
      <c r="B81" s="16" t="s">
        <v>85</v>
      </c>
      <c r="C81" s="14">
        <v>14</v>
      </c>
      <c r="D81" s="14">
        <v>43</v>
      </c>
      <c r="E81" s="14">
        <v>50</v>
      </c>
      <c r="F81" s="14">
        <v>48</v>
      </c>
      <c r="G81" s="14">
        <v>43</v>
      </c>
      <c r="H81" s="14">
        <v>31</v>
      </c>
      <c r="I81" s="14">
        <v>203.34399999999999</v>
      </c>
      <c r="J81" s="14">
        <v>197.905</v>
      </c>
      <c r="K81" s="14">
        <v>197.143</v>
      </c>
      <c r="L81" s="14">
        <v>198.02099999999999</v>
      </c>
      <c r="M81" s="14">
        <v>199.20599999999999</v>
      </c>
      <c r="N81" s="14">
        <v>202.20099999999999</v>
      </c>
      <c r="O81" s="14">
        <v>199.21899999999999</v>
      </c>
      <c r="P81" s="14">
        <v>2102</v>
      </c>
      <c r="Q81" s="14">
        <v>5114</v>
      </c>
      <c r="R81" s="14">
        <v>41</v>
      </c>
      <c r="S81" s="14"/>
      <c r="T81" s="14"/>
    </row>
    <row r="82" spans="1:20" s="12" customFormat="1" ht="15" x14ac:dyDescent="0.25">
      <c r="B82" s="16" t="s">
        <v>86</v>
      </c>
      <c r="C82" s="14">
        <v>10</v>
      </c>
      <c r="D82" s="14">
        <v>41</v>
      </c>
      <c r="E82" s="14">
        <v>44</v>
      </c>
      <c r="F82" s="14">
        <v>47</v>
      </c>
      <c r="G82" s="14">
        <v>42</v>
      </c>
      <c r="H82" s="14">
        <v>32</v>
      </c>
      <c r="I82" s="14">
        <v>204.49199999999999</v>
      </c>
      <c r="J82" s="14">
        <v>198.70699999999999</v>
      </c>
      <c r="K82" s="14">
        <v>195.73500000000001</v>
      </c>
      <c r="L82" s="14">
        <v>198.096</v>
      </c>
      <c r="M82" s="14">
        <v>199.006</v>
      </c>
      <c r="N82" s="14">
        <v>201.845</v>
      </c>
      <c r="O82" s="14">
        <v>199.00399999999999</v>
      </c>
      <c r="P82" s="14">
        <v>2029</v>
      </c>
      <c r="Q82" s="14">
        <v>5114</v>
      </c>
      <c r="R82" s="14">
        <v>39</v>
      </c>
      <c r="S82" s="14"/>
      <c r="T82" s="14"/>
    </row>
    <row r="83" spans="1:20" s="12" customFormat="1" ht="15" x14ac:dyDescent="0.25">
      <c r="B83" s="16" t="s">
        <v>87</v>
      </c>
      <c r="C83" s="14">
        <v>9</v>
      </c>
      <c r="D83" s="14">
        <v>37</v>
      </c>
      <c r="E83" s="14">
        <v>42</v>
      </c>
      <c r="F83" s="14">
        <v>42</v>
      </c>
      <c r="G83" s="14">
        <v>41</v>
      </c>
      <c r="H83" s="14">
        <v>31</v>
      </c>
      <c r="I83" s="14">
        <v>205.12</v>
      </c>
      <c r="J83" s="14">
        <v>199.15899999999999</v>
      </c>
      <c r="K83" s="14">
        <v>195.11799999999999</v>
      </c>
      <c r="L83" s="14">
        <v>197.24</v>
      </c>
      <c r="M83" s="14">
        <v>198.74600000000001</v>
      </c>
      <c r="N83" s="14">
        <v>201.13900000000001</v>
      </c>
      <c r="O83" s="14">
        <v>198.53899999999999</v>
      </c>
      <c r="P83" s="14">
        <v>1926</v>
      </c>
      <c r="Q83" s="14">
        <v>5114</v>
      </c>
      <c r="R83" s="14">
        <v>37</v>
      </c>
      <c r="S83" s="14"/>
      <c r="T83" s="14"/>
    </row>
    <row r="84" spans="1:20" s="12" customFormat="1" ht="15" x14ac:dyDescent="0.25">
      <c r="B84" s="16" t="s">
        <v>88</v>
      </c>
      <c r="C84" s="14">
        <v>7</v>
      </c>
      <c r="D84" s="14">
        <v>35</v>
      </c>
      <c r="E84" s="14">
        <v>40</v>
      </c>
      <c r="F84" s="14">
        <v>42</v>
      </c>
      <c r="G84" s="14">
        <v>38</v>
      </c>
      <c r="H84" s="14">
        <v>31</v>
      </c>
      <c r="I84" s="14">
        <v>204.93700000000001</v>
      </c>
      <c r="J84" s="14">
        <v>199.642</v>
      </c>
      <c r="K84" s="14">
        <v>194.39</v>
      </c>
      <c r="L84" s="14">
        <v>197.11199999999999</v>
      </c>
      <c r="M84" s="14">
        <v>198.30600000000001</v>
      </c>
      <c r="N84" s="14">
        <v>200.40100000000001</v>
      </c>
      <c r="O84" s="14">
        <v>198.13800000000001</v>
      </c>
      <c r="P84" s="14">
        <v>1853</v>
      </c>
      <c r="Q84" s="14">
        <v>5114</v>
      </c>
      <c r="R84" s="14">
        <v>36</v>
      </c>
      <c r="S84" s="14"/>
      <c r="T84" s="14"/>
    </row>
    <row r="85" spans="1:20" s="12" customFormat="1" ht="15" x14ac:dyDescent="0.25">
      <c r="B85" s="16" t="s">
        <v>89</v>
      </c>
      <c r="C85" s="14">
        <v>6</v>
      </c>
      <c r="D85" s="14">
        <v>34</v>
      </c>
      <c r="E85" s="14">
        <v>39</v>
      </c>
      <c r="F85" s="14">
        <v>40</v>
      </c>
      <c r="G85" s="14">
        <v>37</v>
      </c>
      <c r="H85" s="14">
        <v>31</v>
      </c>
      <c r="I85" s="14">
        <v>206.07</v>
      </c>
      <c r="J85" s="14">
        <v>200.12700000000001</v>
      </c>
      <c r="K85" s="14">
        <v>194.43199999999999</v>
      </c>
      <c r="L85" s="14">
        <v>196.596</v>
      </c>
      <c r="M85" s="14">
        <v>197.971</v>
      </c>
      <c r="N85" s="14">
        <v>200.096</v>
      </c>
      <c r="O85" s="14">
        <v>197.91300000000001</v>
      </c>
      <c r="P85" s="14">
        <v>1810</v>
      </c>
      <c r="Q85" s="14">
        <v>5114</v>
      </c>
      <c r="R85" s="14">
        <v>35</v>
      </c>
      <c r="S85" s="14"/>
      <c r="T85" s="14"/>
    </row>
    <row r="86" spans="1:20" x14ac:dyDescent="0.25">
      <c r="A86" s="25" t="s">
        <v>40</v>
      </c>
      <c r="B86" s="26">
        <v>44075.125</v>
      </c>
      <c r="C86" s="14">
        <v>18</v>
      </c>
      <c r="D86" s="14">
        <v>24</v>
      </c>
      <c r="E86" s="14">
        <v>13</v>
      </c>
      <c r="F86" s="14">
        <v>4</v>
      </c>
      <c r="G86" s="14">
        <v>7</v>
      </c>
      <c r="H86" s="14">
        <v>5</v>
      </c>
      <c r="I86" s="14">
        <v>197.89</v>
      </c>
      <c r="J86" s="14">
        <v>196.84</v>
      </c>
      <c r="K86" s="14">
        <v>202.261</v>
      </c>
      <c r="L86" s="14">
        <v>203.358</v>
      </c>
      <c r="M86" s="14">
        <v>202.02199999999999</v>
      </c>
      <c r="N86" s="14">
        <v>204.953</v>
      </c>
      <c r="O86" s="14">
        <v>201.292</v>
      </c>
      <c r="P86" s="14">
        <v>4010</v>
      </c>
      <c r="Q86" s="14">
        <v>45973</v>
      </c>
      <c r="R86" s="14">
        <v>8</v>
      </c>
    </row>
    <row r="87" spans="1:20" s="12" customFormat="1" ht="15" x14ac:dyDescent="0.25">
      <c r="B87" s="13" t="s">
        <v>79</v>
      </c>
      <c r="C87" s="14">
        <v>16</v>
      </c>
      <c r="D87" s="14">
        <v>18</v>
      </c>
      <c r="E87" s="14">
        <v>8</v>
      </c>
      <c r="F87" s="14">
        <v>7</v>
      </c>
      <c r="G87" s="14">
        <v>7</v>
      </c>
      <c r="H87" s="14">
        <v>3</v>
      </c>
      <c r="I87" s="14">
        <v>196.565</v>
      </c>
      <c r="J87" s="14">
        <v>198.15600000000001</v>
      </c>
      <c r="K87" s="14">
        <v>203.607</v>
      </c>
      <c r="L87" s="14">
        <v>199.79900000000001</v>
      </c>
      <c r="M87" s="14">
        <v>201.72900000000001</v>
      </c>
      <c r="N87" s="14">
        <v>203.55</v>
      </c>
      <c r="O87" s="14">
        <v>200.93</v>
      </c>
      <c r="P87" s="14">
        <v>3594</v>
      </c>
      <c r="Q87" s="14">
        <v>45973</v>
      </c>
      <c r="R87" s="14">
        <v>7</v>
      </c>
      <c r="S87" s="14"/>
      <c r="T87" s="14"/>
    </row>
    <row r="88" spans="1:20" s="12" customFormat="1" ht="15" x14ac:dyDescent="0.25">
      <c r="B88" s="16" t="s">
        <v>80</v>
      </c>
      <c r="C88" s="14">
        <v>16</v>
      </c>
      <c r="D88" s="14">
        <v>20</v>
      </c>
      <c r="E88" s="14">
        <v>8</v>
      </c>
      <c r="F88" s="14">
        <v>6</v>
      </c>
      <c r="G88" s="14">
        <v>8</v>
      </c>
      <c r="H88" s="14">
        <v>4</v>
      </c>
      <c r="I88" s="14">
        <v>196.49100000000001</v>
      </c>
      <c r="J88" s="14">
        <v>197.94300000000001</v>
      </c>
      <c r="K88" s="14">
        <v>203.65199999999999</v>
      </c>
      <c r="L88" s="14">
        <v>200.06100000000001</v>
      </c>
      <c r="M88" s="14">
        <v>201.893</v>
      </c>
      <c r="N88" s="14">
        <v>203.495</v>
      </c>
      <c r="O88" s="14">
        <v>200.98</v>
      </c>
      <c r="P88" s="14">
        <v>3674</v>
      </c>
      <c r="Q88" s="14">
        <v>45973</v>
      </c>
      <c r="R88" s="14">
        <v>7</v>
      </c>
      <c r="S88" s="14"/>
      <c r="T88" s="14"/>
    </row>
    <row r="89" spans="1:20" s="12" customFormat="1" ht="15" x14ac:dyDescent="0.25">
      <c r="B89" s="16" t="s">
        <v>81</v>
      </c>
      <c r="C89" s="14">
        <v>17</v>
      </c>
      <c r="D89" s="14">
        <v>21</v>
      </c>
      <c r="E89" s="14">
        <v>9</v>
      </c>
      <c r="F89" s="14">
        <v>5</v>
      </c>
      <c r="G89" s="14">
        <v>8</v>
      </c>
      <c r="H89" s="14">
        <v>4</v>
      </c>
      <c r="I89" s="14">
        <v>196.77</v>
      </c>
      <c r="J89" s="14">
        <v>197.839</v>
      </c>
      <c r="K89" s="14">
        <v>203.38200000000001</v>
      </c>
      <c r="L89" s="14">
        <v>200.35</v>
      </c>
      <c r="M89" s="14">
        <v>202.11500000000001</v>
      </c>
      <c r="N89" s="14">
        <v>203.72</v>
      </c>
      <c r="O89" s="14">
        <v>201.10300000000001</v>
      </c>
      <c r="P89" s="14">
        <v>3791</v>
      </c>
      <c r="Q89" s="14">
        <v>45973</v>
      </c>
      <c r="R89" s="14">
        <v>8</v>
      </c>
      <c r="S89" s="14"/>
      <c r="T89" s="14"/>
    </row>
    <row r="90" spans="1:20" s="12" customFormat="1" ht="15" x14ac:dyDescent="0.25">
      <c r="B90" s="16" t="s">
        <v>82</v>
      </c>
      <c r="C90" s="14">
        <v>17</v>
      </c>
      <c r="D90" s="14">
        <v>22</v>
      </c>
      <c r="E90" s="14">
        <v>10</v>
      </c>
      <c r="F90" s="14">
        <v>5</v>
      </c>
      <c r="G90" s="14">
        <v>8</v>
      </c>
      <c r="H90" s="14">
        <v>4</v>
      </c>
      <c r="I90" s="14">
        <v>196.84399999999999</v>
      </c>
      <c r="J90" s="14">
        <v>197.72</v>
      </c>
      <c r="K90" s="14">
        <v>202.81299999999999</v>
      </c>
      <c r="L90" s="14">
        <v>201.029</v>
      </c>
      <c r="M90" s="14">
        <v>202.08199999999999</v>
      </c>
      <c r="N90" s="14">
        <v>203.994</v>
      </c>
      <c r="O90" s="14">
        <v>201.14699999999999</v>
      </c>
      <c r="P90" s="14">
        <v>3856</v>
      </c>
      <c r="Q90" s="14">
        <v>45973</v>
      </c>
      <c r="R90" s="14">
        <v>8</v>
      </c>
      <c r="S90" s="14"/>
      <c r="T90" s="14"/>
    </row>
    <row r="91" spans="1:20" s="12" customFormat="1" ht="15" x14ac:dyDescent="0.25">
      <c r="B91" s="16" t="s">
        <v>83</v>
      </c>
      <c r="C91" s="14">
        <v>18</v>
      </c>
      <c r="D91" s="14">
        <v>23</v>
      </c>
      <c r="E91" s="14">
        <v>12</v>
      </c>
      <c r="F91" s="14">
        <v>4</v>
      </c>
      <c r="G91" s="14">
        <v>8</v>
      </c>
      <c r="H91" s="14">
        <v>5</v>
      </c>
      <c r="I91" s="14">
        <v>197.64099999999999</v>
      </c>
      <c r="J91" s="14">
        <v>197.07400000000001</v>
      </c>
      <c r="K91" s="14">
        <v>202.33699999999999</v>
      </c>
      <c r="L91" s="14">
        <v>202.7</v>
      </c>
      <c r="M91" s="14">
        <v>202.16499999999999</v>
      </c>
      <c r="N91" s="14">
        <v>204.8</v>
      </c>
      <c r="O91" s="14">
        <v>201.352</v>
      </c>
      <c r="P91" s="14">
        <v>4020</v>
      </c>
      <c r="Q91" s="14">
        <v>45973</v>
      </c>
      <c r="R91" s="14">
        <v>8</v>
      </c>
      <c r="S91" s="14"/>
      <c r="T91" s="14"/>
    </row>
    <row r="92" spans="1:20" s="12" customFormat="1" ht="15" x14ac:dyDescent="0.25">
      <c r="B92" s="13" t="s">
        <v>84</v>
      </c>
      <c r="C92" s="14">
        <v>19</v>
      </c>
      <c r="D92" s="14">
        <v>24</v>
      </c>
      <c r="E92" s="14">
        <v>15</v>
      </c>
      <c r="F92" s="14">
        <v>3</v>
      </c>
      <c r="G92" s="14">
        <v>7</v>
      </c>
      <c r="H92" s="14">
        <v>5</v>
      </c>
      <c r="I92" s="14">
        <v>198.15100000000001</v>
      </c>
      <c r="J92" s="14">
        <v>196.636</v>
      </c>
      <c r="K92" s="14">
        <v>202.26900000000001</v>
      </c>
      <c r="L92" s="14">
        <v>203.709</v>
      </c>
      <c r="M92" s="14">
        <v>202.33199999999999</v>
      </c>
      <c r="N92" s="14">
        <v>205.114</v>
      </c>
      <c r="O92" s="14">
        <v>201.346</v>
      </c>
      <c r="P92" s="14">
        <v>4092</v>
      </c>
      <c r="Q92" s="14">
        <v>45973</v>
      </c>
      <c r="R92" s="14">
        <v>8</v>
      </c>
      <c r="S92" s="14"/>
      <c r="T92" s="14"/>
    </row>
    <row r="93" spans="1:20" s="12" customFormat="1" ht="15" x14ac:dyDescent="0.25">
      <c r="B93" s="16" t="s">
        <v>85</v>
      </c>
      <c r="C93" s="14">
        <v>19</v>
      </c>
      <c r="D93" s="14">
        <v>25</v>
      </c>
      <c r="E93" s="14">
        <v>16</v>
      </c>
      <c r="F93" s="14">
        <v>3</v>
      </c>
      <c r="G93" s="14">
        <v>7</v>
      </c>
      <c r="H93" s="14">
        <v>5</v>
      </c>
      <c r="I93" s="14">
        <v>198.56399999999999</v>
      </c>
      <c r="J93" s="14">
        <v>196.584</v>
      </c>
      <c r="K93" s="14">
        <v>202.13300000000001</v>
      </c>
      <c r="L93" s="14">
        <v>204.102</v>
      </c>
      <c r="M93" s="14">
        <v>202.66499999999999</v>
      </c>
      <c r="N93" s="14">
        <v>205.25</v>
      </c>
      <c r="O93" s="14">
        <v>201.398</v>
      </c>
      <c r="P93" s="14">
        <v>4167</v>
      </c>
      <c r="Q93" s="14">
        <v>45973</v>
      </c>
      <c r="R93" s="14">
        <v>9</v>
      </c>
      <c r="S93" s="14"/>
      <c r="T93" s="14"/>
    </row>
    <row r="94" spans="1:20" s="12" customFormat="1" ht="15" x14ac:dyDescent="0.25">
      <c r="B94" s="16" t="s">
        <v>86</v>
      </c>
      <c r="C94" s="14">
        <v>19</v>
      </c>
      <c r="D94" s="14">
        <v>26</v>
      </c>
      <c r="E94" s="14">
        <v>16</v>
      </c>
      <c r="F94" s="14">
        <v>4</v>
      </c>
      <c r="G94" s="14">
        <v>7</v>
      </c>
      <c r="H94" s="14">
        <v>4</v>
      </c>
      <c r="I94" s="14">
        <v>198.65700000000001</v>
      </c>
      <c r="J94" s="14">
        <v>196.55600000000001</v>
      </c>
      <c r="K94" s="14">
        <v>201.965</v>
      </c>
      <c r="L94" s="14">
        <v>204.35499999999999</v>
      </c>
      <c r="M94" s="14">
        <v>203.17099999999999</v>
      </c>
      <c r="N94" s="14">
        <v>205.30600000000001</v>
      </c>
      <c r="O94" s="14">
        <v>201.44300000000001</v>
      </c>
      <c r="P94" s="14">
        <v>4216</v>
      </c>
      <c r="Q94" s="14">
        <v>45973</v>
      </c>
      <c r="R94" s="14">
        <v>9</v>
      </c>
      <c r="S94" s="14"/>
      <c r="T94" s="14"/>
    </row>
    <row r="95" spans="1:20" s="12" customFormat="1" ht="15" x14ac:dyDescent="0.25">
      <c r="B95" s="16" t="s">
        <v>87</v>
      </c>
      <c r="C95" s="14">
        <v>19</v>
      </c>
      <c r="D95" s="14">
        <v>27</v>
      </c>
      <c r="E95" s="14">
        <v>17</v>
      </c>
      <c r="F95" s="14">
        <v>4</v>
      </c>
      <c r="G95" s="14">
        <v>6</v>
      </c>
      <c r="H95" s="14">
        <v>4</v>
      </c>
      <c r="I95" s="14">
        <v>198.874</v>
      </c>
      <c r="J95" s="14">
        <v>196.51900000000001</v>
      </c>
      <c r="K95" s="14">
        <v>201.666</v>
      </c>
      <c r="L95" s="14">
        <v>204.411</v>
      </c>
      <c r="M95" s="14">
        <v>203.702</v>
      </c>
      <c r="N95" s="14">
        <v>205.30699999999999</v>
      </c>
      <c r="O95" s="14">
        <v>201.42599999999999</v>
      </c>
      <c r="P95" s="14">
        <v>4220</v>
      </c>
      <c r="Q95" s="14">
        <v>45973</v>
      </c>
      <c r="R95" s="14">
        <v>9</v>
      </c>
      <c r="S95" s="14"/>
      <c r="T95" s="14"/>
    </row>
    <row r="96" spans="1:20" s="12" customFormat="1" ht="15" x14ac:dyDescent="0.25">
      <c r="B96" s="16" t="s">
        <v>88</v>
      </c>
      <c r="C96" s="14">
        <v>19</v>
      </c>
      <c r="D96" s="14">
        <v>27</v>
      </c>
      <c r="E96" s="14">
        <v>17</v>
      </c>
      <c r="F96" s="14">
        <v>5</v>
      </c>
      <c r="G96" s="14">
        <v>5</v>
      </c>
      <c r="H96" s="14">
        <v>4</v>
      </c>
      <c r="I96" s="14">
        <v>199.09100000000001</v>
      </c>
      <c r="J96" s="14">
        <v>196.58099999999999</v>
      </c>
      <c r="K96" s="14">
        <v>201.35499999999999</v>
      </c>
      <c r="L96" s="14">
        <v>204.209</v>
      </c>
      <c r="M96" s="14">
        <v>204.46799999999999</v>
      </c>
      <c r="N96" s="14">
        <v>205.19</v>
      </c>
      <c r="O96" s="14">
        <v>201.41399999999999</v>
      </c>
      <c r="P96" s="14">
        <v>4197</v>
      </c>
      <c r="Q96" s="14">
        <v>45973</v>
      </c>
      <c r="R96" s="14">
        <v>9</v>
      </c>
      <c r="S96" s="14"/>
      <c r="T96" s="14"/>
    </row>
    <row r="97" spans="1:20" s="12" customFormat="1" ht="15" x14ac:dyDescent="0.25">
      <c r="B97" s="16" t="s">
        <v>89</v>
      </c>
      <c r="C97" s="14">
        <v>19</v>
      </c>
      <c r="D97" s="14">
        <v>27</v>
      </c>
      <c r="E97" s="14">
        <v>18</v>
      </c>
      <c r="F97" s="14">
        <v>6</v>
      </c>
      <c r="G97" s="14">
        <v>4</v>
      </c>
      <c r="H97" s="14">
        <v>4</v>
      </c>
      <c r="I97" s="14">
        <v>199.32</v>
      </c>
      <c r="J97" s="14">
        <v>196.55199999999999</v>
      </c>
      <c r="K97" s="14">
        <v>201.03800000000001</v>
      </c>
      <c r="L97" s="14">
        <v>204.03</v>
      </c>
      <c r="M97" s="14">
        <v>204.959</v>
      </c>
      <c r="N97" s="14">
        <v>205.43</v>
      </c>
      <c r="O97" s="14">
        <v>201.364</v>
      </c>
      <c r="P97" s="14">
        <v>4170</v>
      </c>
      <c r="Q97" s="14">
        <v>45973</v>
      </c>
      <c r="R97" s="14">
        <v>9</v>
      </c>
      <c r="S97" s="14"/>
      <c r="T97" s="14"/>
    </row>
    <row r="98" spans="1:20" x14ac:dyDescent="0.25">
      <c r="A98" s="25" t="s">
        <v>11</v>
      </c>
      <c r="B98" s="26">
        <v>43772.125</v>
      </c>
      <c r="C98" s="14">
        <v>4</v>
      </c>
      <c r="D98" s="14">
        <v>17</v>
      </c>
      <c r="E98" s="14">
        <v>15</v>
      </c>
      <c r="F98" s="14">
        <v>13</v>
      </c>
      <c r="G98" s="14">
        <v>10</v>
      </c>
      <c r="H98" s="14">
        <v>4</v>
      </c>
      <c r="I98" s="14">
        <v>203.25399999999999</v>
      </c>
      <c r="J98" s="14">
        <v>202.77699999999999</v>
      </c>
      <c r="K98" s="14">
        <v>200.55099999999999</v>
      </c>
      <c r="L98" s="14">
        <v>197.57300000000001</v>
      </c>
      <c r="M98" s="14">
        <v>202.298</v>
      </c>
      <c r="N98" s="14">
        <v>203.88900000000001</v>
      </c>
      <c r="O98" s="14">
        <v>200.99700000000001</v>
      </c>
      <c r="P98" s="14">
        <v>2861</v>
      </c>
      <c r="Q98" s="14">
        <v>28214</v>
      </c>
      <c r="R98" s="14">
        <v>10</v>
      </c>
    </row>
    <row r="99" spans="1:20" s="12" customFormat="1" ht="15" x14ac:dyDescent="0.25">
      <c r="B99" s="13" t="s">
        <v>79</v>
      </c>
      <c r="C99" s="14">
        <v>17</v>
      </c>
      <c r="D99" s="14">
        <v>13</v>
      </c>
      <c r="E99" s="14">
        <v>16</v>
      </c>
      <c r="F99" s="14">
        <v>12</v>
      </c>
      <c r="G99" s="14">
        <v>12</v>
      </c>
      <c r="H99" s="14">
        <v>4</v>
      </c>
      <c r="I99" s="14">
        <v>205.386</v>
      </c>
      <c r="J99" s="14">
        <v>200.929</v>
      </c>
      <c r="K99" s="14">
        <v>199.488</v>
      </c>
      <c r="L99" s="14">
        <v>196.458</v>
      </c>
      <c r="M99" s="14">
        <v>201.54499999999999</v>
      </c>
      <c r="N99" s="14">
        <v>204.54300000000001</v>
      </c>
      <c r="O99" s="14">
        <v>200.49299999999999</v>
      </c>
      <c r="P99" s="14">
        <v>3097</v>
      </c>
      <c r="Q99" s="14">
        <v>28214</v>
      </c>
      <c r="R99" s="14">
        <v>10</v>
      </c>
      <c r="S99" s="14"/>
      <c r="T99" s="14"/>
    </row>
    <row r="100" spans="1:20" s="12" customFormat="1" ht="15" x14ac:dyDescent="0.25">
      <c r="B100" s="16" t="s">
        <v>80</v>
      </c>
      <c r="C100" s="14">
        <v>12</v>
      </c>
      <c r="D100" s="14">
        <v>14</v>
      </c>
      <c r="E100" s="14">
        <v>16</v>
      </c>
      <c r="F100" s="14">
        <v>12</v>
      </c>
      <c r="G100" s="14">
        <v>11</v>
      </c>
      <c r="H100" s="14">
        <v>5</v>
      </c>
      <c r="I100" s="14">
        <v>205.3</v>
      </c>
      <c r="J100" s="14">
        <v>201.148</v>
      </c>
      <c r="K100" s="14">
        <v>199.57400000000001</v>
      </c>
      <c r="L100" s="14">
        <v>196.62100000000001</v>
      </c>
      <c r="M100" s="14">
        <v>201.76</v>
      </c>
      <c r="N100" s="14">
        <v>204.24199999999999</v>
      </c>
      <c r="O100" s="14">
        <v>200.50200000000001</v>
      </c>
      <c r="P100" s="14">
        <v>3044</v>
      </c>
      <c r="Q100" s="14">
        <v>28214</v>
      </c>
      <c r="R100" s="14">
        <v>10</v>
      </c>
      <c r="S100" s="14"/>
      <c r="T100" s="14"/>
    </row>
    <row r="101" spans="1:20" s="12" customFormat="1" ht="15" x14ac:dyDescent="0.25">
      <c r="B101" s="16" t="s">
        <v>81</v>
      </c>
      <c r="C101" s="14">
        <v>8</v>
      </c>
      <c r="D101" s="14">
        <v>15</v>
      </c>
      <c r="E101" s="14">
        <v>16</v>
      </c>
      <c r="F101" s="14">
        <v>12</v>
      </c>
      <c r="G101" s="14">
        <v>11</v>
      </c>
      <c r="H101" s="14">
        <v>4</v>
      </c>
      <c r="I101" s="14">
        <v>204.833</v>
      </c>
      <c r="J101" s="14">
        <v>201.51</v>
      </c>
      <c r="K101" s="14">
        <v>199.92599999999999</v>
      </c>
      <c r="L101" s="14">
        <v>196.66900000000001</v>
      </c>
      <c r="M101" s="14">
        <v>201.92</v>
      </c>
      <c r="N101" s="14">
        <v>203.982</v>
      </c>
      <c r="O101" s="14">
        <v>200.547</v>
      </c>
      <c r="P101" s="14">
        <v>3000</v>
      </c>
      <c r="Q101" s="14">
        <v>28214</v>
      </c>
      <c r="R101" s="14">
        <v>10</v>
      </c>
      <c r="S101" s="14"/>
      <c r="T101" s="14"/>
    </row>
    <row r="102" spans="1:20" s="12" customFormat="1" ht="15" x14ac:dyDescent="0.25">
      <c r="B102" s="16" t="s">
        <v>82</v>
      </c>
      <c r="C102" s="14">
        <v>6</v>
      </c>
      <c r="D102" s="14">
        <v>16</v>
      </c>
      <c r="E102" s="14">
        <v>16</v>
      </c>
      <c r="F102" s="14">
        <v>13</v>
      </c>
      <c r="G102" s="14">
        <v>10</v>
      </c>
      <c r="H102" s="14">
        <v>4</v>
      </c>
      <c r="I102" s="14">
        <v>204.18</v>
      </c>
      <c r="J102" s="14">
        <v>201.839</v>
      </c>
      <c r="K102" s="14">
        <v>200.08500000000001</v>
      </c>
      <c r="L102" s="14">
        <v>196.88900000000001</v>
      </c>
      <c r="M102" s="14">
        <v>201.92099999999999</v>
      </c>
      <c r="N102" s="14">
        <v>203.80500000000001</v>
      </c>
      <c r="O102" s="14">
        <v>200.58199999999999</v>
      </c>
      <c r="P102" s="14">
        <v>2934</v>
      </c>
      <c r="Q102" s="14">
        <v>28214</v>
      </c>
      <c r="R102" s="14">
        <v>10</v>
      </c>
      <c r="S102" s="14"/>
      <c r="T102" s="14"/>
    </row>
    <row r="103" spans="1:20" s="12" customFormat="1" ht="15" x14ac:dyDescent="0.25">
      <c r="B103" s="16" t="s">
        <v>83</v>
      </c>
      <c r="C103" s="14">
        <v>5</v>
      </c>
      <c r="D103" s="14">
        <v>17</v>
      </c>
      <c r="E103" s="14">
        <v>15</v>
      </c>
      <c r="F103" s="14">
        <v>13</v>
      </c>
      <c r="G103" s="14">
        <v>10</v>
      </c>
      <c r="H103" s="14">
        <v>4</v>
      </c>
      <c r="I103" s="14">
        <v>203.63399999999999</v>
      </c>
      <c r="J103" s="14">
        <v>202.667</v>
      </c>
      <c r="K103" s="14">
        <v>200.39400000000001</v>
      </c>
      <c r="L103" s="14">
        <v>197.56899999999999</v>
      </c>
      <c r="M103" s="14">
        <v>202.023</v>
      </c>
      <c r="N103" s="14">
        <v>204.06</v>
      </c>
      <c r="O103" s="14">
        <v>200.941</v>
      </c>
      <c r="P103" s="14">
        <v>2904</v>
      </c>
      <c r="Q103" s="14">
        <v>28214</v>
      </c>
      <c r="R103" s="14">
        <v>10</v>
      </c>
      <c r="S103" s="14"/>
      <c r="T103" s="14"/>
    </row>
    <row r="104" spans="1:20" s="12" customFormat="1" ht="15" x14ac:dyDescent="0.25">
      <c r="B104" s="13" t="s">
        <v>84</v>
      </c>
      <c r="C104" s="14">
        <v>4</v>
      </c>
      <c r="D104" s="14">
        <v>18</v>
      </c>
      <c r="E104" s="14">
        <v>15</v>
      </c>
      <c r="F104" s="14">
        <v>13</v>
      </c>
      <c r="G104" s="14">
        <v>9</v>
      </c>
      <c r="H104" s="14">
        <v>3</v>
      </c>
      <c r="I104" s="14">
        <v>202.482</v>
      </c>
      <c r="J104" s="14">
        <v>202.983</v>
      </c>
      <c r="K104" s="14">
        <v>200.86600000000001</v>
      </c>
      <c r="L104" s="14">
        <v>197.709</v>
      </c>
      <c r="M104" s="14">
        <v>202.47800000000001</v>
      </c>
      <c r="N104" s="14">
        <v>203.65600000000001</v>
      </c>
      <c r="O104" s="14">
        <v>201.10499999999999</v>
      </c>
      <c r="P104" s="14">
        <v>2856</v>
      </c>
      <c r="Q104" s="14">
        <v>28214</v>
      </c>
      <c r="R104" s="14">
        <v>10</v>
      </c>
      <c r="S104" s="14"/>
      <c r="T104" s="14"/>
    </row>
    <row r="105" spans="1:20" s="12" customFormat="1" ht="15" x14ac:dyDescent="0.25">
      <c r="B105" s="16" t="s">
        <v>85</v>
      </c>
      <c r="C105" s="14">
        <v>5</v>
      </c>
      <c r="D105" s="14">
        <v>18</v>
      </c>
      <c r="E105" s="14">
        <v>15</v>
      </c>
      <c r="F105" s="14">
        <v>13</v>
      </c>
      <c r="G105" s="14">
        <v>9</v>
      </c>
      <c r="H105" s="14">
        <v>4</v>
      </c>
      <c r="I105" s="14">
        <v>203.31399999999999</v>
      </c>
      <c r="J105" s="14">
        <v>202.96299999999999</v>
      </c>
      <c r="K105" s="14">
        <v>201</v>
      </c>
      <c r="L105" s="14">
        <v>197.84100000000001</v>
      </c>
      <c r="M105" s="14">
        <v>202.875</v>
      </c>
      <c r="N105" s="14">
        <v>203.64</v>
      </c>
      <c r="O105" s="14">
        <v>201.27</v>
      </c>
      <c r="P105" s="14">
        <v>2869</v>
      </c>
      <c r="Q105" s="14">
        <v>28214</v>
      </c>
      <c r="R105" s="14">
        <v>10</v>
      </c>
      <c r="S105" s="14"/>
      <c r="T105" s="14"/>
    </row>
    <row r="106" spans="1:20" s="12" customFormat="1" ht="15" x14ac:dyDescent="0.25">
      <c r="B106" s="16" t="s">
        <v>86</v>
      </c>
      <c r="C106" s="14">
        <v>6</v>
      </c>
      <c r="D106" s="14">
        <v>17</v>
      </c>
      <c r="E106" s="14">
        <v>15</v>
      </c>
      <c r="F106" s="14">
        <v>14</v>
      </c>
      <c r="G106" s="14">
        <v>9</v>
      </c>
      <c r="H106" s="14">
        <v>4</v>
      </c>
      <c r="I106" s="14">
        <v>203.25899999999999</v>
      </c>
      <c r="J106" s="14">
        <v>202.92599999999999</v>
      </c>
      <c r="K106" s="14">
        <v>201.26</v>
      </c>
      <c r="L106" s="14">
        <v>198.27</v>
      </c>
      <c r="M106" s="14">
        <v>202.934</v>
      </c>
      <c r="N106" s="14">
        <v>204.05500000000001</v>
      </c>
      <c r="O106" s="14">
        <v>201.46299999999999</v>
      </c>
      <c r="P106" s="14">
        <v>2867</v>
      </c>
      <c r="Q106" s="14">
        <v>28214</v>
      </c>
      <c r="R106" s="14">
        <v>10</v>
      </c>
      <c r="S106" s="14"/>
      <c r="T106" s="14"/>
    </row>
    <row r="107" spans="1:20" s="12" customFormat="1" ht="15" x14ac:dyDescent="0.25">
      <c r="B107" s="16" t="s">
        <v>87</v>
      </c>
      <c r="C107" s="14">
        <v>8</v>
      </c>
      <c r="D107" s="14">
        <v>17</v>
      </c>
      <c r="E107" s="14">
        <v>15</v>
      </c>
      <c r="F107" s="14">
        <v>14</v>
      </c>
      <c r="G107" s="14">
        <v>8</v>
      </c>
      <c r="H107" s="14">
        <v>4</v>
      </c>
      <c r="I107" s="14">
        <v>200.27799999999999</v>
      </c>
      <c r="J107" s="14">
        <v>203.08199999999999</v>
      </c>
      <c r="K107" s="14">
        <v>201.416</v>
      </c>
      <c r="L107" s="14">
        <v>198.607</v>
      </c>
      <c r="M107" s="14">
        <v>203.14099999999999</v>
      </c>
      <c r="N107" s="14">
        <v>204.44300000000001</v>
      </c>
      <c r="O107" s="14">
        <v>201.62</v>
      </c>
      <c r="P107" s="14">
        <v>2852</v>
      </c>
      <c r="Q107" s="14">
        <v>28214</v>
      </c>
      <c r="R107" s="14">
        <v>10</v>
      </c>
      <c r="S107" s="14"/>
      <c r="T107" s="14"/>
    </row>
    <row r="108" spans="1:20" s="12" customFormat="1" ht="15" x14ac:dyDescent="0.25">
      <c r="B108" s="16" t="s">
        <v>88</v>
      </c>
      <c r="C108" s="14">
        <v>11</v>
      </c>
      <c r="D108" s="14">
        <v>16</v>
      </c>
      <c r="E108" s="14">
        <v>14</v>
      </c>
      <c r="F108" s="14">
        <v>14</v>
      </c>
      <c r="G108" s="14">
        <v>8</v>
      </c>
      <c r="H108" s="14">
        <v>4</v>
      </c>
      <c r="I108" s="14">
        <v>197.149</v>
      </c>
      <c r="J108" s="14">
        <v>203.215</v>
      </c>
      <c r="K108" s="14">
        <v>201.61600000000001</v>
      </c>
      <c r="L108" s="14">
        <v>198.98599999999999</v>
      </c>
      <c r="M108" s="14">
        <v>203.30600000000001</v>
      </c>
      <c r="N108" s="14">
        <v>204.68</v>
      </c>
      <c r="O108" s="14">
        <v>201.685</v>
      </c>
      <c r="P108" s="14">
        <v>2810</v>
      </c>
      <c r="Q108" s="14">
        <v>28214</v>
      </c>
      <c r="R108" s="14">
        <v>9</v>
      </c>
      <c r="S108" s="14"/>
      <c r="T108" s="14"/>
    </row>
    <row r="109" spans="1:20" s="12" customFormat="1" ht="15" x14ac:dyDescent="0.25">
      <c r="B109" s="16" t="s">
        <v>89</v>
      </c>
      <c r="C109" s="14">
        <v>15</v>
      </c>
      <c r="D109" s="14">
        <v>15</v>
      </c>
      <c r="E109" s="14">
        <v>14</v>
      </c>
      <c r="F109" s="14">
        <v>14</v>
      </c>
      <c r="G109" s="14">
        <v>7</v>
      </c>
      <c r="H109" s="14">
        <v>4</v>
      </c>
      <c r="I109" s="14">
        <v>195.36699999999999</v>
      </c>
      <c r="J109" s="14">
        <v>203.292</v>
      </c>
      <c r="K109" s="14">
        <v>201.95400000000001</v>
      </c>
      <c r="L109" s="14">
        <v>199.286</v>
      </c>
      <c r="M109" s="14">
        <v>203.33</v>
      </c>
      <c r="N109" s="14">
        <v>204.94300000000001</v>
      </c>
      <c r="O109" s="14">
        <v>201.72399999999999</v>
      </c>
      <c r="P109" s="14">
        <v>2768</v>
      </c>
      <c r="Q109" s="14">
        <v>28214</v>
      </c>
      <c r="R109" s="14">
        <v>9</v>
      </c>
      <c r="S109" s="14"/>
      <c r="T109" s="14"/>
    </row>
    <row r="110" spans="1:20" x14ac:dyDescent="0.25">
      <c r="A110" s="25" t="s">
        <v>12</v>
      </c>
      <c r="B110" s="26">
        <v>43340.125</v>
      </c>
      <c r="C110" s="14">
        <v>79</v>
      </c>
      <c r="D110" s="14">
        <v>28</v>
      </c>
      <c r="E110" s="14">
        <v>10</v>
      </c>
      <c r="F110" s="14">
        <v>19</v>
      </c>
      <c r="G110" s="14">
        <v>10</v>
      </c>
      <c r="H110" s="14">
        <v>5</v>
      </c>
      <c r="I110" s="14">
        <v>198.172</v>
      </c>
      <c r="J110" s="14">
        <v>205.285</v>
      </c>
      <c r="K110" s="14">
        <v>205.68899999999999</v>
      </c>
      <c r="L110" s="14">
        <v>202.21600000000001</v>
      </c>
      <c r="M110" s="14">
        <v>203.50299999999999</v>
      </c>
      <c r="N110" s="14">
        <v>202.40100000000001</v>
      </c>
      <c r="O110" s="14">
        <v>202.71299999999999</v>
      </c>
      <c r="P110" s="14">
        <v>1625</v>
      </c>
      <c r="Q110" s="14">
        <v>11497</v>
      </c>
      <c r="R110" s="14">
        <v>14</v>
      </c>
    </row>
    <row r="111" spans="1:20" s="12" customFormat="1" ht="15" x14ac:dyDescent="0.25">
      <c r="B111" s="13" t="s">
        <v>79</v>
      </c>
      <c r="C111" s="14">
        <v>94</v>
      </c>
      <c r="D111" s="14">
        <v>31</v>
      </c>
      <c r="E111" s="14">
        <v>13</v>
      </c>
      <c r="F111" s="14">
        <v>16</v>
      </c>
      <c r="G111" s="14">
        <v>8</v>
      </c>
      <c r="H111" s="14">
        <v>2</v>
      </c>
      <c r="I111" s="14">
        <v>201.58699999999999</v>
      </c>
      <c r="J111" s="14">
        <v>203.19200000000001</v>
      </c>
      <c r="K111" s="14">
        <v>204.233</v>
      </c>
      <c r="L111" s="14">
        <v>202.279</v>
      </c>
      <c r="M111" s="14">
        <v>203.48400000000001</v>
      </c>
      <c r="N111" s="14">
        <v>203.08600000000001</v>
      </c>
      <c r="O111" s="14">
        <v>202.834</v>
      </c>
      <c r="P111" s="14">
        <v>1494</v>
      </c>
      <c r="Q111" s="14">
        <v>11497</v>
      </c>
      <c r="R111" s="14">
        <v>12</v>
      </c>
      <c r="S111" s="14"/>
      <c r="T111" s="14"/>
    </row>
    <row r="112" spans="1:20" s="12" customFormat="1" ht="15" x14ac:dyDescent="0.25">
      <c r="B112" s="16" t="s">
        <v>80</v>
      </c>
      <c r="C112" s="14">
        <v>90</v>
      </c>
      <c r="D112" s="14">
        <v>32</v>
      </c>
      <c r="E112" s="14">
        <v>12</v>
      </c>
      <c r="F112" s="14">
        <v>16</v>
      </c>
      <c r="G112" s="14">
        <v>8</v>
      </c>
      <c r="H112" s="14">
        <v>3</v>
      </c>
      <c r="I112" s="14">
        <v>201.32599999999999</v>
      </c>
      <c r="J112" s="14">
        <v>203.29</v>
      </c>
      <c r="K112" s="14">
        <v>204.398</v>
      </c>
      <c r="L112" s="14">
        <v>201.61799999999999</v>
      </c>
      <c r="M112" s="14">
        <v>203.61099999999999</v>
      </c>
      <c r="N112" s="14">
        <v>203.946</v>
      </c>
      <c r="O112" s="14">
        <v>202.77</v>
      </c>
      <c r="P112" s="14">
        <v>1518</v>
      </c>
      <c r="Q112" s="14">
        <v>11497</v>
      </c>
      <c r="R112" s="14">
        <v>13</v>
      </c>
      <c r="S112" s="14"/>
      <c r="T112" s="14"/>
    </row>
    <row r="113" spans="1:20" s="12" customFormat="1" ht="15" x14ac:dyDescent="0.25">
      <c r="B113" s="16" t="s">
        <v>81</v>
      </c>
      <c r="C113" s="14">
        <v>87</v>
      </c>
      <c r="D113" s="14">
        <v>32</v>
      </c>
      <c r="E113" s="14">
        <v>12</v>
      </c>
      <c r="F113" s="14">
        <v>16</v>
      </c>
      <c r="G113" s="14">
        <v>8</v>
      </c>
      <c r="H113" s="14">
        <v>3</v>
      </c>
      <c r="I113" s="14">
        <v>200.83600000000001</v>
      </c>
      <c r="J113" s="14">
        <v>203.589</v>
      </c>
      <c r="K113" s="14">
        <v>204.583</v>
      </c>
      <c r="L113" s="14">
        <v>201.286</v>
      </c>
      <c r="M113" s="14">
        <v>203.49600000000001</v>
      </c>
      <c r="N113" s="14">
        <v>203.87299999999999</v>
      </c>
      <c r="O113" s="14">
        <v>202.66499999999999</v>
      </c>
      <c r="P113" s="14">
        <v>1528</v>
      </c>
      <c r="Q113" s="14">
        <v>11497</v>
      </c>
      <c r="R113" s="14">
        <v>13</v>
      </c>
      <c r="S113" s="14"/>
      <c r="T113" s="14"/>
    </row>
    <row r="114" spans="1:20" s="12" customFormat="1" ht="15" x14ac:dyDescent="0.25">
      <c r="B114" s="16" t="s">
        <v>82</v>
      </c>
      <c r="C114" s="14">
        <v>86</v>
      </c>
      <c r="D114" s="14">
        <v>33</v>
      </c>
      <c r="E114" s="14">
        <v>11</v>
      </c>
      <c r="F114" s="14">
        <v>17</v>
      </c>
      <c r="G114" s="14">
        <v>9</v>
      </c>
      <c r="H114" s="14">
        <v>3</v>
      </c>
      <c r="I114" s="14">
        <v>200.41800000000001</v>
      </c>
      <c r="J114" s="14">
        <v>204.07</v>
      </c>
      <c r="K114" s="14">
        <v>204.84200000000001</v>
      </c>
      <c r="L114" s="14">
        <v>201.28800000000001</v>
      </c>
      <c r="M114" s="14">
        <v>203.33799999999999</v>
      </c>
      <c r="N114" s="14">
        <v>204.12</v>
      </c>
      <c r="O114" s="14">
        <v>202.73</v>
      </c>
      <c r="P114" s="14">
        <v>1577</v>
      </c>
      <c r="Q114" s="14">
        <v>11497</v>
      </c>
      <c r="R114" s="14">
        <v>13</v>
      </c>
      <c r="S114" s="14"/>
      <c r="T114" s="14"/>
    </row>
    <row r="115" spans="1:20" s="12" customFormat="1" ht="15" x14ac:dyDescent="0.25">
      <c r="B115" s="16" t="s">
        <v>83</v>
      </c>
      <c r="C115" s="14">
        <v>82</v>
      </c>
      <c r="D115" s="14">
        <v>31</v>
      </c>
      <c r="E115" s="14">
        <v>10</v>
      </c>
      <c r="F115" s="14">
        <v>18</v>
      </c>
      <c r="G115" s="14">
        <v>10</v>
      </c>
      <c r="H115" s="14">
        <v>5</v>
      </c>
      <c r="I115" s="14">
        <v>198.90899999999999</v>
      </c>
      <c r="J115" s="14">
        <v>205.16200000000001</v>
      </c>
      <c r="K115" s="14">
        <v>205.57499999999999</v>
      </c>
      <c r="L115" s="14">
        <v>201.64400000000001</v>
      </c>
      <c r="M115" s="14">
        <v>203.41800000000001</v>
      </c>
      <c r="N115" s="14">
        <v>203.15100000000001</v>
      </c>
      <c r="O115" s="14">
        <v>202.774</v>
      </c>
      <c r="P115" s="14">
        <v>1624</v>
      </c>
      <c r="Q115" s="14">
        <v>11497</v>
      </c>
      <c r="R115" s="14">
        <v>14</v>
      </c>
      <c r="S115" s="14"/>
      <c r="T115" s="14"/>
    </row>
    <row r="116" spans="1:20" s="12" customFormat="1" ht="15" x14ac:dyDescent="0.25">
      <c r="B116" s="13" t="s">
        <v>84</v>
      </c>
      <c r="C116" s="14">
        <v>76</v>
      </c>
      <c r="D116" s="14">
        <v>24</v>
      </c>
      <c r="E116" s="14">
        <v>9</v>
      </c>
      <c r="F116" s="14">
        <v>19</v>
      </c>
      <c r="G116" s="14">
        <v>11</v>
      </c>
      <c r="H116" s="14">
        <v>5</v>
      </c>
      <c r="I116" s="14">
        <v>197.60900000000001</v>
      </c>
      <c r="J116" s="14">
        <v>204.624</v>
      </c>
      <c r="K116" s="14">
        <v>205.929</v>
      </c>
      <c r="L116" s="14">
        <v>202.381</v>
      </c>
      <c r="M116" s="14">
        <v>203.7</v>
      </c>
      <c r="N116" s="14">
        <v>201.92500000000001</v>
      </c>
      <c r="O116" s="14">
        <v>202.52699999999999</v>
      </c>
      <c r="P116" s="14">
        <v>1601</v>
      </c>
      <c r="Q116" s="14">
        <v>11497</v>
      </c>
      <c r="R116" s="14">
        <v>13</v>
      </c>
      <c r="S116" s="14"/>
      <c r="T116" s="14"/>
    </row>
    <row r="117" spans="1:20" s="12" customFormat="1" ht="15" x14ac:dyDescent="0.25">
      <c r="B117" s="16" t="s">
        <v>85</v>
      </c>
      <c r="C117" s="14">
        <v>74</v>
      </c>
      <c r="D117" s="14">
        <v>21</v>
      </c>
      <c r="E117" s="14">
        <v>8</v>
      </c>
      <c r="F117" s="14">
        <v>19</v>
      </c>
      <c r="G117" s="14">
        <v>10</v>
      </c>
      <c r="H117" s="14">
        <v>6</v>
      </c>
      <c r="I117" s="14">
        <v>197.447</v>
      </c>
      <c r="J117" s="14">
        <v>203.03800000000001</v>
      </c>
      <c r="K117" s="14">
        <v>206.45400000000001</v>
      </c>
      <c r="L117" s="14">
        <v>202.768</v>
      </c>
      <c r="M117" s="14">
        <v>203.75700000000001</v>
      </c>
      <c r="N117" s="14">
        <v>201.739</v>
      </c>
      <c r="O117" s="14">
        <v>202.351</v>
      </c>
      <c r="P117" s="14">
        <v>1549</v>
      </c>
      <c r="Q117" s="14">
        <v>11497</v>
      </c>
      <c r="R117" s="14">
        <v>13</v>
      </c>
      <c r="S117" s="14"/>
      <c r="T117" s="14"/>
    </row>
    <row r="118" spans="1:20" s="12" customFormat="1" ht="15" x14ac:dyDescent="0.25">
      <c r="B118" s="16" t="s">
        <v>86</v>
      </c>
      <c r="C118" s="14">
        <v>72</v>
      </c>
      <c r="D118" s="14">
        <v>22</v>
      </c>
      <c r="E118" s="14">
        <v>6</v>
      </c>
      <c r="F118" s="14">
        <v>20</v>
      </c>
      <c r="G118" s="14">
        <v>10</v>
      </c>
      <c r="H118" s="14">
        <v>7</v>
      </c>
      <c r="I118" s="14">
        <v>197.72300000000001</v>
      </c>
      <c r="J118" s="14">
        <v>201.20400000000001</v>
      </c>
      <c r="K118" s="14">
        <v>206.857</v>
      </c>
      <c r="L118" s="14">
        <v>203.34299999999999</v>
      </c>
      <c r="M118" s="14">
        <v>204.209</v>
      </c>
      <c r="N118" s="14">
        <v>202.19</v>
      </c>
      <c r="O118" s="14">
        <v>202.41900000000001</v>
      </c>
      <c r="P118" s="14">
        <v>1549</v>
      </c>
      <c r="Q118" s="14">
        <v>11497</v>
      </c>
      <c r="R118" s="14">
        <v>13</v>
      </c>
      <c r="S118" s="14"/>
      <c r="T118" s="14"/>
    </row>
    <row r="119" spans="1:20" s="12" customFormat="1" ht="15" x14ac:dyDescent="0.25">
      <c r="B119" s="16" t="s">
        <v>87</v>
      </c>
      <c r="C119" s="14">
        <v>68</v>
      </c>
      <c r="D119" s="14">
        <v>26</v>
      </c>
      <c r="E119" s="14">
        <v>2</v>
      </c>
      <c r="F119" s="14">
        <v>20</v>
      </c>
      <c r="G119" s="14">
        <v>9</v>
      </c>
      <c r="H119" s="14">
        <v>7</v>
      </c>
      <c r="I119" s="14">
        <v>197.982</v>
      </c>
      <c r="J119" s="14">
        <v>200.631</v>
      </c>
      <c r="K119" s="14">
        <v>206.15799999999999</v>
      </c>
      <c r="L119" s="14">
        <v>203.815</v>
      </c>
      <c r="M119" s="14">
        <v>204.60900000000001</v>
      </c>
      <c r="N119" s="14">
        <v>202.68299999999999</v>
      </c>
      <c r="O119" s="14">
        <v>202.44399999999999</v>
      </c>
      <c r="P119" s="14">
        <v>1514</v>
      </c>
      <c r="Q119" s="14">
        <v>11497</v>
      </c>
      <c r="R119" s="14">
        <v>13</v>
      </c>
      <c r="S119" s="14"/>
      <c r="T119" s="14"/>
    </row>
    <row r="120" spans="1:20" s="12" customFormat="1" ht="15" x14ac:dyDescent="0.25">
      <c r="B120" s="16" t="s">
        <v>88</v>
      </c>
      <c r="C120" s="14">
        <v>65</v>
      </c>
      <c r="D120" s="14">
        <v>31</v>
      </c>
      <c r="E120" s="14">
        <v>1</v>
      </c>
      <c r="F120" s="14">
        <v>19</v>
      </c>
      <c r="G120" s="14">
        <v>9</v>
      </c>
      <c r="H120" s="14">
        <v>7</v>
      </c>
      <c r="I120" s="14">
        <v>198.64400000000001</v>
      </c>
      <c r="J120" s="14">
        <v>200.73699999999999</v>
      </c>
      <c r="K120" s="14">
        <v>205.49600000000001</v>
      </c>
      <c r="L120" s="14">
        <v>204.08199999999999</v>
      </c>
      <c r="M120" s="14">
        <v>204.93899999999999</v>
      </c>
      <c r="N120" s="14">
        <v>202.86699999999999</v>
      </c>
      <c r="O120" s="14">
        <v>202.625</v>
      </c>
      <c r="P120" s="14">
        <v>1516</v>
      </c>
      <c r="Q120" s="14">
        <v>11497</v>
      </c>
      <c r="R120" s="14">
        <v>13</v>
      </c>
      <c r="S120" s="14"/>
      <c r="T120" s="14"/>
    </row>
    <row r="121" spans="1:20" s="12" customFormat="1" ht="15" x14ac:dyDescent="0.25">
      <c r="B121" s="16" t="s">
        <v>89</v>
      </c>
      <c r="C121" s="14">
        <v>61</v>
      </c>
      <c r="D121" s="14">
        <v>35</v>
      </c>
      <c r="E121" s="14">
        <v>2</v>
      </c>
      <c r="F121" s="14">
        <v>17</v>
      </c>
      <c r="G121" s="14">
        <v>8</v>
      </c>
      <c r="H121" s="14">
        <v>8</v>
      </c>
      <c r="I121" s="14">
        <v>199.46299999999999</v>
      </c>
      <c r="J121" s="14">
        <v>200.66399999999999</v>
      </c>
      <c r="K121" s="14">
        <v>205.10400000000001</v>
      </c>
      <c r="L121" s="14">
        <v>204.17599999999999</v>
      </c>
      <c r="M121" s="14">
        <v>205.01400000000001</v>
      </c>
      <c r="N121" s="14">
        <v>203.28700000000001</v>
      </c>
      <c r="O121" s="14">
        <v>202.755</v>
      </c>
      <c r="P121" s="14">
        <v>1497</v>
      </c>
      <c r="Q121" s="14">
        <v>11497</v>
      </c>
      <c r="R121" s="14">
        <v>13</v>
      </c>
      <c r="S121" s="14"/>
      <c r="T121" s="14"/>
    </row>
    <row r="122" spans="1:20" x14ac:dyDescent="0.25">
      <c r="A122" s="25" t="s">
        <v>15</v>
      </c>
      <c r="B122" s="26">
        <v>43187.125</v>
      </c>
      <c r="C122" s="14">
        <v>100</v>
      </c>
      <c r="D122" s="14">
        <v>100</v>
      </c>
      <c r="E122" s="14">
        <v>94</v>
      </c>
      <c r="F122" s="14">
        <v>68</v>
      </c>
      <c r="G122" s="14">
        <v>57</v>
      </c>
      <c r="H122" s="14">
        <v>35</v>
      </c>
      <c r="I122" s="14">
        <v>190.24799999999999</v>
      </c>
      <c r="J122" s="14">
        <v>191.32900000000001</v>
      </c>
      <c r="K122" s="14">
        <v>194.58</v>
      </c>
      <c r="L122" s="14">
        <v>195.23400000000001</v>
      </c>
      <c r="M122" s="14">
        <v>198.97900000000001</v>
      </c>
      <c r="N122" s="14">
        <v>202.87700000000001</v>
      </c>
      <c r="O122" s="14">
        <v>196.52799999999999</v>
      </c>
      <c r="P122" s="14">
        <v>14115</v>
      </c>
      <c r="Q122" s="14">
        <v>22526</v>
      </c>
      <c r="R122" s="14">
        <v>62</v>
      </c>
    </row>
    <row r="123" spans="1:20" s="12" customFormat="1" ht="15" x14ac:dyDescent="0.25">
      <c r="B123" s="13" t="s">
        <v>79</v>
      </c>
      <c r="C123" s="14">
        <v>100</v>
      </c>
      <c r="D123" s="14">
        <v>100</v>
      </c>
      <c r="E123" s="14">
        <v>95</v>
      </c>
      <c r="F123" s="14">
        <v>73</v>
      </c>
      <c r="G123" s="14">
        <v>50</v>
      </c>
      <c r="H123" s="14">
        <v>20</v>
      </c>
      <c r="I123" s="14">
        <v>187.78899999999999</v>
      </c>
      <c r="J123" s="14">
        <v>188.78</v>
      </c>
      <c r="K123" s="14">
        <v>194.08600000000001</v>
      </c>
      <c r="L123" s="14">
        <v>196.68600000000001</v>
      </c>
      <c r="M123" s="14">
        <v>199.18299999999999</v>
      </c>
      <c r="N123" s="14">
        <v>203.571</v>
      </c>
      <c r="O123" s="14">
        <v>195.815</v>
      </c>
      <c r="P123" s="14">
        <v>12985</v>
      </c>
      <c r="Q123" s="14">
        <v>22526</v>
      </c>
      <c r="R123" s="14">
        <v>57</v>
      </c>
      <c r="S123" s="14"/>
      <c r="T123" s="14"/>
    </row>
    <row r="124" spans="1:20" s="12" customFormat="1" ht="15" x14ac:dyDescent="0.25">
      <c r="B124" s="16" t="s">
        <v>80</v>
      </c>
      <c r="C124" s="14">
        <v>100</v>
      </c>
      <c r="D124" s="14">
        <v>100</v>
      </c>
      <c r="E124" s="14">
        <v>95</v>
      </c>
      <c r="F124" s="14">
        <v>73</v>
      </c>
      <c r="G124" s="14">
        <v>51</v>
      </c>
      <c r="H124" s="14">
        <v>23</v>
      </c>
      <c r="I124" s="14">
        <v>188.19499999999999</v>
      </c>
      <c r="J124" s="14">
        <v>189.03299999999999</v>
      </c>
      <c r="K124" s="14">
        <v>194.131</v>
      </c>
      <c r="L124" s="14">
        <v>196.45400000000001</v>
      </c>
      <c r="M124" s="14">
        <v>199.04900000000001</v>
      </c>
      <c r="N124" s="14">
        <v>203.37700000000001</v>
      </c>
      <c r="O124" s="14">
        <v>195.89099999999999</v>
      </c>
      <c r="P124" s="14">
        <v>13197</v>
      </c>
      <c r="Q124" s="14">
        <v>22526</v>
      </c>
      <c r="R124" s="14">
        <v>58</v>
      </c>
      <c r="S124" s="14"/>
      <c r="T124" s="14"/>
    </row>
    <row r="125" spans="1:20" s="12" customFormat="1" ht="15" x14ac:dyDescent="0.25">
      <c r="B125" s="16" t="s">
        <v>81</v>
      </c>
      <c r="C125" s="14">
        <v>100</v>
      </c>
      <c r="D125" s="14">
        <v>100</v>
      </c>
      <c r="E125" s="14">
        <v>95</v>
      </c>
      <c r="F125" s="14">
        <v>71</v>
      </c>
      <c r="G125" s="14">
        <v>53</v>
      </c>
      <c r="H125" s="14">
        <v>26</v>
      </c>
      <c r="I125" s="14">
        <v>188.65799999999999</v>
      </c>
      <c r="J125" s="14">
        <v>189.37</v>
      </c>
      <c r="K125" s="14">
        <v>194.25399999999999</v>
      </c>
      <c r="L125" s="14">
        <v>196.209</v>
      </c>
      <c r="M125" s="14">
        <v>199.01599999999999</v>
      </c>
      <c r="N125" s="14">
        <v>203.18799999999999</v>
      </c>
      <c r="O125" s="14">
        <v>196.03100000000001</v>
      </c>
      <c r="P125" s="14">
        <v>13446</v>
      </c>
      <c r="Q125" s="14">
        <v>22526</v>
      </c>
      <c r="R125" s="14">
        <v>59</v>
      </c>
      <c r="S125" s="14"/>
      <c r="T125" s="14"/>
    </row>
    <row r="126" spans="1:20" s="12" customFormat="1" ht="15" x14ac:dyDescent="0.25">
      <c r="B126" s="16" t="s">
        <v>82</v>
      </c>
      <c r="C126" s="14">
        <v>100</v>
      </c>
      <c r="D126" s="14">
        <v>100</v>
      </c>
      <c r="E126" s="14">
        <v>96</v>
      </c>
      <c r="F126" s="14">
        <v>71</v>
      </c>
      <c r="G126" s="14">
        <v>54</v>
      </c>
      <c r="H126" s="14">
        <v>28</v>
      </c>
      <c r="I126" s="14">
        <v>189.05199999999999</v>
      </c>
      <c r="J126" s="14">
        <v>189.75700000000001</v>
      </c>
      <c r="K126" s="14">
        <v>194.38399999999999</v>
      </c>
      <c r="L126" s="14">
        <v>196.00299999999999</v>
      </c>
      <c r="M126" s="14">
        <v>199.02799999999999</v>
      </c>
      <c r="N126" s="14">
        <v>203</v>
      </c>
      <c r="O126" s="14">
        <v>196.16499999999999</v>
      </c>
      <c r="P126" s="14">
        <v>13668</v>
      </c>
      <c r="Q126" s="14">
        <v>22526</v>
      </c>
      <c r="R126" s="14">
        <v>60</v>
      </c>
      <c r="S126" s="14"/>
      <c r="T126" s="14"/>
    </row>
    <row r="127" spans="1:20" s="12" customFormat="1" ht="15" x14ac:dyDescent="0.25">
      <c r="B127" s="16" t="s">
        <v>83</v>
      </c>
      <c r="C127" s="14">
        <v>100</v>
      </c>
      <c r="D127" s="14">
        <v>100</v>
      </c>
      <c r="E127" s="14">
        <v>95</v>
      </c>
      <c r="F127" s="14">
        <v>69</v>
      </c>
      <c r="G127" s="14">
        <v>56</v>
      </c>
      <c r="H127" s="14">
        <v>33</v>
      </c>
      <c r="I127" s="14">
        <v>189.82300000000001</v>
      </c>
      <c r="J127" s="14">
        <v>190.702</v>
      </c>
      <c r="K127" s="14">
        <v>194.566</v>
      </c>
      <c r="L127" s="14">
        <v>195.40299999999999</v>
      </c>
      <c r="M127" s="14">
        <v>198.94900000000001</v>
      </c>
      <c r="N127" s="14">
        <v>202.91499999999999</v>
      </c>
      <c r="O127" s="14">
        <v>196.39400000000001</v>
      </c>
      <c r="P127" s="14">
        <v>13998</v>
      </c>
      <c r="Q127" s="14">
        <v>22526</v>
      </c>
      <c r="R127" s="14">
        <v>62</v>
      </c>
      <c r="S127" s="14"/>
      <c r="T127" s="14"/>
    </row>
    <row r="128" spans="1:20" s="12" customFormat="1" ht="15" x14ac:dyDescent="0.25">
      <c r="B128" s="13" t="s">
        <v>84</v>
      </c>
      <c r="C128" s="14">
        <v>100</v>
      </c>
      <c r="D128" s="14">
        <v>100</v>
      </c>
      <c r="E128" s="14">
        <v>93</v>
      </c>
      <c r="F128" s="14">
        <v>68</v>
      </c>
      <c r="G128" s="14">
        <v>57</v>
      </c>
      <c r="H128" s="14">
        <v>36</v>
      </c>
      <c r="I128" s="14">
        <v>190.81700000000001</v>
      </c>
      <c r="J128" s="14">
        <v>191.964</v>
      </c>
      <c r="K128" s="14">
        <v>194.64699999999999</v>
      </c>
      <c r="L128" s="14">
        <v>195.172</v>
      </c>
      <c r="M128" s="14">
        <v>198.90600000000001</v>
      </c>
      <c r="N128" s="14">
        <v>202.834</v>
      </c>
      <c r="O128" s="14">
        <v>196.66200000000001</v>
      </c>
      <c r="P128" s="14">
        <v>14205</v>
      </c>
      <c r="Q128" s="14">
        <v>22526</v>
      </c>
      <c r="R128" s="14">
        <v>63</v>
      </c>
      <c r="S128" s="14"/>
      <c r="T128" s="14"/>
    </row>
    <row r="129" spans="1:20" s="12" customFormat="1" ht="15" x14ac:dyDescent="0.25">
      <c r="B129" s="16" t="s">
        <v>85</v>
      </c>
      <c r="C129" s="14">
        <v>100</v>
      </c>
      <c r="D129" s="14">
        <v>100</v>
      </c>
      <c r="E129" s="14">
        <v>91</v>
      </c>
      <c r="F129" s="14">
        <v>68</v>
      </c>
      <c r="G129" s="14">
        <v>58</v>
      </c>
      <c r="H129" s="14">
        <v>37</v>
      </c>
      <c r="I129" s="14">
        <v>191.44800000000001</v>
      </c>
      <c r="J129" s="14">
        <v>192.62799999999999</v>
      </c>
      <c r="K129" s="14">
        <v>194.762</v>
      </c>
      <c r="L129" s="14">
        <v>195.19900000000001</v>
      </c>
      <c r="M129" s="14">
        <v>198.70599999999999</v>
      </c>
      <c r="N129" s="14">
        <v>202.81299999999999</v>
      </c>
      <c r="O129" s="14">
        <v>196.78399999999999</v>
      </c>
      <c r="P129" s="14">
        <v>14214</v>
      </c>
      <c r="Q129" s="14">
        <v>22526</v>
      </c>
      <c r="R129" s="14">
        <v>63</v>
      </c>
      <c r="S129" s="14"/>
      <c r="T129" s="14"/>
    </row>
    <row r="130" spans="1:20" s="12" customFormat="1" ht="15" x14ac:dyDescent="0.25">
      <c r="B130" s="16" t="s">
        <v>86</v>
      </c>
      <c r="C130" s="14">
        <v>100</v>
      </c>
      <c r="D130" s="14">
        <v>100</v>
      </c>
      <c r="E130" s="14">
        <v>89</v>
      </c>
      <c r="F130" s="14">
        <v>69</v>
      </c>
      <c r="G130" s="14">
        <v>58</v>
      </c>
      <c r="H130" s="14">
        <v>37</v>
      </c>
      <c r="I130" s="14">
        <v>192.089</v>
      </c>
      <c r="J130" s="14">
        <v>193.31</v>
      </c>
      <c r="K130" s="14">
        <v>194.79599999999999</v>
      </c>
      <c r="L130" s="14">
        <v>195.268</v>
      </c>
      <c r="M130" s="14">
        <v>198.46199999999999</v>
      </c>
      <c r="N130" s="14">
        <v>202.82499999999999</v>
      </c>
      <c r="O130" s="14">
        <v>196.88499999999999</v>
      </c>
      <c r="P130" s="14">
        <v>14216</v>
      </c>
      <c r="Q130" s="14">
        <v>22526</v>
      </c>
      <c r="R130" s="14">
        <v>63</v>
      </c>
      <c r="S130" s="14"/>
      <c r="T130" s="14"/>
    </row>
    <row r="131" spans="1:20" s="12" customFormat="1" ht="15" x14ac:dyDescent="0.25">
      <c r="B131" s="16" t="s">
        <v>87</v>
      </c>
      <c r="C131" s="14">
        <v>100</v>
      </c>
      <c r="D131" s="14">
        <v>100</v>
      </c>
      <c r="E131" s="14">
        <v>86</v>
      </c>
      <c r="F131" s="14">
        <v>69</v>
      </c>
      <c r="G131" s="14">
        <v>58</v>
      </c>
      <c r="H131" s="14">
        <v>37</v>
      </c>
      <c r="I131" s="14">
        <v>192.86099999999999</v>
      </c>
      <c r="J131" s="14">
        <v>194.018</v>
      </c>
      <c r="K131" s="14">
        <v>194.81700000000001</v>
      </c>
      <c r="L131" s="14">
        <v>195.38399999999999</v>
      </c>
      <c r="M131" s="14">
        <v>198.19499999999999</v>
      </c>
      <c r="N131" s="14">
        <v>203.023</v>
      </c>
      <c r="O131" s="14">
        <v>197.036</v>
      </c>
      <c r="P131" s="14">
        <v>14185</v>
      </c>
      <c r="Q131" s="14">
        <v>22526</v>
      </c>
      <c r="R131" s="14">
        <v>62</v>
      </c>
      <c r="S131" s="14"/>
      <c r="T131" s="14"/>
    </row>
    <row r="132" spans="1:20" s="12" customFormat="1" ht="15" x14ac:dyDescent="0.25">
      <c r="B132" s="16" t="s">
        <v>88</v>
      </c>
      <c r="C132" s="14">
        <v>100</v>
      </c>
      <c r="D132" s="14">
        <v>99</v>
      </c>
      <c r="E132" s="14">
        <v>84</v>
      </c>
      <c r="F132" s="14">
        <v>70</v>
      </c>
      <c r="G132" s="14">
        <v>59</v>
      </c>
      <c r="H132" s="14">
        <v>37</v>
      </c>
      <c r="I132" s="14">
        <v>193.62100000000001</v>
      </c>
      <c r="J132" s="14">
        <v>194.64</v>
      </c>
      <c r="K132" s="14">
        <v>194.91900000000001</v>
      </c>
      <c r="L132" s="14">
        <v>195.471</v>
      </c>
      <c r="M132" s="14">
        <v>197.953</v>
      </c>
      <c r="N132" s="14">
        <v>203.14</v>
      </c>
      <c r="O132" s="14">
        <v>197.167</v>
      </c>
      <c r="P132" s="14">
        <v>14134</v>
      </c>
      <c r="Q132" s="14">
        <v>22526</v>
      </c>
      <c r="R132" s="14">
        <v>62</v>
      </c>
      <c r="S132" s="14"/>
      <c r="T132" s="14"/>
    </row>
    <row r="133" spans="1:20" s="12" customFormat="1" ht="15" x14ac:dyDescent="0.25">
      <c r="B133" s="16" t="s">
        <v>89</v>
      </c>
      <c r="C133" s="14">
        <v>100</v>
      </c>
      <c r="D133" s="14">
        <v>98</v>
      </c>
      <c r="E133" s="14">
        <v>82</v>
      </c>
      <c r="F133" s="14">
        <v>70</v>
      </c>
      <c r="G133" s="14">
        <v>59</v>
      </c>
      <c r="H133" s="14">
        <v>37</v>
      </c>
      <c r="I133" s="14">
        <v>194.405</v>
      </c>
      <c r="J133" s="14">
        <v>195.286</v>
      </c>
      <c r="K133" s="14">
        <v>195.14599999999999</v>
      </c>
      <c r="L133" s="14">
        <v>195.607</v>
      </c>
      <c r="M133" s="14">
        <v>197.78800000000001</v>
      </c>
      <c r="N133" s="14">
        <v>203.02099999999999</v>
      </c>
      <c r="O133" s="14">
        <v>197.304</v>
      </c>
      <c r="P133" s="14">
        <v>14057</v>
      </c>
      <c r="Q133" s="14">
        <v>22526</v>
      </c>
      <c r="R133" s="14">
        <v>62</v>
      </c>
      <c r="S133" s="14"/>
      <c r="T133" s="14"/>
    </row>
    <row r="134" spans="1:20" x14ac:dyDescent="0.25">
      <c r="A134" s="25" t="s">
        <v>31</v>
      </c>
      <c r="B134" s="26">
        <v>43306.125</v>
      </c>
      <c r="C134" s="14">
        <v>22</v>
      </c>
      <c r="D134" s="14">
        <v>13</v>
      </c>
      <c r="E134" s="14">
        <v>15</v>
      </c>
      <c r="F134" s="14">
        <v>6</v>
      </c>
      <c r="G134" s="14">
        <v>2</v>
      </c>
      <c r="H134" s="14">
        <v>9</v>
      </c>
      <c r="I134" s="14">
        <v>200.37799999999999</v>
      </c>
      <c r="J134" s="14">
        <v>204.01599999999999</v>
      </c>
      <c r="K134" s="14">
        <v>202.935</v>
      </c>
      <c r="L134" s="14">
        <v>204.83199999999999</v>
      </c>
      <c r="M134" s="14">
        <v>205.364</v>
      </c>
      <c r="N134" s="14">
        <v>203.512</v>
      </c>
      <c r="O134" s="14">
        <v>203.53899999999999</v>
      </c>
      <c r="P134" s="14">
        <v>1959</v>
      </c>
      <c r="Q134" s="14">
        <v>22523</v>
      </c>
      <c r="R134" s="14">
        <v>8</v>
      </c>
    </row>
    <row r="135" spans="1:20" s="12" customFormat="1" ht="15" x14ac:dyDescent="0.25">
      <c r="B135" s="13" t="s">
        <v>79</v>
      </c>
      <c r="C135" s="14">
        <v>8</v>
      </c>
      <c r="D135" s="14">
        <v>20</v>
      </c>
      <c r="E135" s="14">
        <v>21</v>
      </c>
      <c r="F135" s="14">
        <v>8</v>
      </c>
      <c r="G135" s="14">
        <v>4</v>
      </c>
      <c r="H135" s="14">
        <v>7</v>
      </c>
      <c r="I135" s="14">
        <v>202.553</v>
      </c>
      <c r="J135" s="14">
        <v>203.96899999999999</v>
      </c>
      <c r="K135" s="14">
        <v>203.583</v>
      </c>
      <c r="L135" s="14">
        <v>203.46799999999999</v>
      </c>
      <c r="M135" s="14">
        <v>203.59899999999999</v>
      </c>
      <c r="N135" s="14">
        <v>203.41499999999999</v>
      </c>
      <c r="O135" s="14">
        <v>203.57</v>
      </c>
      <c r="P135" s="14">
        <v>2208</v>
      </c>
      <c r="Q135" s="14">
        <v>22523</v>
      </c>
      <c r="R135" s="14">
        <v>9</v>
      </c>
      <c r="S135" s="14"/>
      <c r="T135" s="14"/>
    </row>
    <row r="136" spans="1:20" s="12" customFormat="1" ht="15" x14ac:dyDescent="0.25">
      <c r="B136" s="16" t="s">
        <v>80</v>
      </c>
      <c r="C136" s="14">
        <v>10</v>
      </c>
      <c r="D136" s="14">
        <v>18</v>
      </c>
      <c r="E136" s="14">
        <v>19</v>
      </c>
      <c r="F136" s="14">
        <v>8</v>
      </c>
      <c r="G136" s="14">
        <v>3</v>
      </c>
      <c r="H136" s="14">
        <v>7</v>
      </c>
      <c r="I136" s="14">
        <v>201.922</v>
      </c>
      <c r="J136" s="14">
        <v>203.87100000000001</v>
      </c>
      <c r="K136" s="14">
        <v>203.51599999999999</v>
      </c>
      <c r="L136" s="14">
        <v>203.57900000000001</v>
      </c>
      <c r="M136" s="14">
        <v>203.965</v>
      </c>
      <c r="N136" s="14">
        <v>203.41499999999999</v>
      </c>
      <c r="O136" s="14">
        <v>203.55199999999999</v>
      </c>
      <c r="P136" s="14">
        <v>2141</v>
      </c>
      <c r="Q136" s="14">
        <v>22523</v>
      </c>
      <c r="R136" s="14">
        <v>9</v>
      </c>
      <c r="S136" s="14"/>
      <c r="T136" s="14"/>
    </row>
    <row r="137" spans="1:20" s="12" customFormat="1" ht="15" x14ac:dyDescent="0.25">
      <c r="B137" s="16" t="s">
        <v>81</v>
      </c>
      <c r="C137" s="14">
        <v>11</v>
      </c>
      <c r="D137" s="14">
        <v>16</v>
      </c>
      <c r="E137" s="14">
        <v>18</v>
      </c>
      <c r="F137" s="14">
        <v>8</v>
      </c>
      <c r="G137" s="14">
        <v>3</v>
      </c>
      <c r="H137" s="14">
        <v>8</v>
      </c>
      <c r="I137" s="14">
        <v>200.11500000000001</v>
      </c>
      <c r="J137" s="14">
        <v>204.03200000000001</v>
      </c>
      <c r="K137" s="14">
        <v>203.41499999999999</v>
      </c>
      <c r="L137" s="14">
        <v>204.035</v>
      </c>
      <c r="M137" s="14">
        <v>203.92400000000001</v>
      </c>
      <c r="N137" s="14">
        <v>203.55600000000001</v>
      </c>
      <c r="O137" s="14">
        <v>203.589</v>
      </c>
      <c r="P137" s="14">
        <v>2116</v>
      </c>
      <c r="Q137" s="14">
        <v>22523</v>
      </c>
      <c r="R137" s="14">
        <v>9</v>
      </c>
      <c r="S137" s="14"/>
      <c r="T137" s="14"/>
    </row>
    <row r="138" spans="1:20" s="12" customFormat="1" ht="15" x14ac:dyDescent="0.25">
      <c r="B138" s="16" t="s">
        <v>82</v>
      </c>
      <c r="C138" s="14">
        <v>14</v>
      </c>
      <c r="D138" s="14">
        <v>15</v>
      </c>
      <c r="E138" s="14">
        <v>17</v>
      </c>
      <c r="F138" s="14">
        <v>7</v>
      </c>
      <c r="G138" s="14">
        <v>3</v>
      </c>
      <c r="H138" s="14">
        <v>8</v>
      </c>
      <c r="I138" s="14">
        <v>199.815</v>
      </c>
      <c r="J138" s="14">
        <v>203.96700000000001</v>
      </c>
      <c r="K138" s="14">
        <v>203.28899999999999</v>
      </c>
      <c r="L138" s="14">
        <v>204.22499999999999</v>
      </c>
      <c r="M138" s="14">
        <v>204.28</v>
      </c>
      <c r="N138" s="14">
        <v>203.40199999999999</v>
      </c>
      <c r="O138" s="14">
        <v>203.50800000000001</v>
      </c>
      <c r="P138" s="14">
        <v>2066</v>
      </c>
      <c r="Q138" s="14">
        <v>22523</v>
      </c>
      <c r="R138" s="14">
        <v>9</v>
      </c>
      <c r="S138" s="14"/>
      <c r="T138" s="14"/>
    </row>
    <row r="139" spans="1:20" s="12" customFormat="1" ht="15" x14ac:dyDescent="0.25">
      <c r="B139" s="16" t="s">
        <v>83</v>
      </c>
      <c r="C139" s="14">
        <v>22</v>
      </c>
      <c r="D139" s="14">
        <v>12</v>
      </c>
      <c r="E139" s="14">
        <v>15</v>
      </c>
      <c r="F139" s="14">
        <v>7</v>
      </c>
      <c r="G139" s="14">
        <v>2</v>
      </c>
      <c r="H139" s="14">
        <v>9</v>
      </c>
      <c r="I139" s="14">
        <v>199.93600000000001</v>
      </c>
      <c r="J139" s="14">
        <v>203.904</v>
      </c>
      <c r="K139" s="14">
        <v>203.10300000000001</v>
      </c>
      <c r="L139" s="14">
        <v>204.63499999999999</v>
      </c>
      <c r="M139" s="14">
        <v>205.1</v>
      </c>
      <c r="N139" s="14">
        <v>203.62899999999999</v>
      </c>
      <c r="O139" s="14">
        <v>203.55199999999999</v>
      </c>
      <c r="P139" s="14">
        <v>2002</v>
      </c>
      <c r="Q139" s="14">
        <v>22523</v>
      </c>
      <c r="R139" s="14">
        <v>8</v>
      </c>
      <c r="S139" s="14"/>
      <c r="T139" s="14"/>
    </row>
    <row r="140" spans="1:20" s="12" customFormat="1" ht="15" x14ac:dyDescent="0.25">
      <c r="B140" s="13" t="s">
        <v>84</v>
      </c>
      <c r="C140" s="14">
        <v>22</v>
      </c>
      <c r="D140" s="14">
        <v>12</v>
      </c>
      <c r="E140" s="14">
        <v>14</v>
      </c>
      <c r="F140" s="14">
        <v>6</v>
      </c>
      <c r="G140" s="14">
        <v>1</v>
      </c>
      <c r="H140" s="14">
        <v>9</v>
      </c>
      <c r="I140" s="14">
        <v>201.06800000000001</v>
      </c>
      <c r="J140" s="14">
        <v>203.55600000000001</v>
      </c>
      <c r="K140" s="14">
        <v>202.74</v>
      </c>
      <c r="L140" s="14">
        <v>204.82</v>
      </c>
      <c r="M140" s="14">
        <v>205.554</v>
      </c>
      <c r="N140" s="14">
        <v>203.4</v>
      </c>
      <c r="O140" s="14">
        <v>203.42400000000001</v>
      </c>
      <c r="P140" s="14">
        <v>1892</v>
      </c>
      <c r="Q140" s="14">
        <v>22523</v>
      </c>
      <c r="R140" s="14">
        <v>8</v>
      </c>
      <c r="S140" s="14"/>
      <c r="T140" s="14"/>
    </row>
    <row r="141" spans="1:20" s="12" customFormat="1" ht="15" x14ac:dyDescent="0.25">
      <c r="B141" s="16" t="s">
        <v>85</v>
      </c>
      <c r="C141" s="14">
        <v>21</v>
      </c>
      <c r="D141" s="14">
        <v>12</v>
      </c>
      <c r="E141" s="14">
        <v>13</v>
      </c>
      <c r="F141" s="14">
        <v>6</v>
      </c>
      <c r="G141" s="14">
        <v>1</v>
      </c>
      <c r="H141" s="14">
        <v>9</v>
      </c>
      <c r="I141" s="14">
        <v>200.96</v>
      </c>
      <c r="J141" s="14">
        <v>203.39</v>
      </c>
      <c r="K141" s="14">
        <v>202.66200000000001</v>
      </c>
      <c r="L141" s="14">
        <v>205.01</v>
      </c>
      <c r="M141" s="14">
        <v>205.59200000000001</v>
      </c>
      <c r="N141" s="14">
        <v>203.28800000000001</v>
      </c>
      <c r="O141" s="14">
        <v>203.358</v>
      </c>
      <c r="P141" s="14">
        <v>1828</v>
      </c>
      <c r="Q141" s="14">
        <v>22523</v>
      </c>
      <c r="R141" s="14">
        <v>8</v>
      </c>
      <c r="S141" s="14"/>
      <c r="T141" s="14"/>
    </row>
    <row r="142" spans="1:20" s="12" customFormat="1" ht="15" x14ac:dyDescent="0.25">
      <c r="B142" s="16" t="s">
        <v>86</v>
      </c>
      <c r="C142" s="14">
        <v>21</v>
      </c>
      <c r="D142" s="14">
        <v>13</v>
      </c>
      <c r="E142" s="14">
        <v>12</v>
      </c>
      <c r="F142" s="14">
        <v>6</v>
      </c>
      <c r="G142" s="14">
        <v>1</v>
      </c>
      <c r="H142" s="14">
        <v>9</v>
      </c>
      <c r="I142" s="14">
        <v>200.94</v>
      </c>
      <c r="J142" s="14">
        <v>203.44</v>
      </c>
      <c r="K142" s="14">
        <v>202.47499999999999</v>
      </c>
      <c r="L142" s="14">
        <v>204.99700000000001</v>
      </c>
      <c r="M142" s="14">
        <v>205.89699999999999</v>
      </c>
      <c r="N142" s="14">
        <v>203.33699999999999</v>
      </c>
      <c r="O142" s="14">
        <v>203.32499999999999</v>
      </c>
      <c r="P142" s="14">
        <v>1764</v>
      </c>
      <c r="Q142" s="14">
        <v>22523</v>
      </c>
      <c r="R142" s="14">
        <v>7</v>
      </c>
      <c r="S142" s="14"/>
      <c r="T142" s="14"/>
    </row>
    <row r="143" spans="1:20" s="12" customFormat="1" ht="15" x14ac:dyDescent="0.25">
      <c r="B143" s="16" t="s">
        <v>87</v>
      </c>
      <c r="C143" s="14">
        <v>22</v>
      </c>
      <c r="D143" s="14">
        <v>13</v>
      </c>
      <c r="E143" s="14">
        <v>12</v>
      </c>
      <c r="F143" s="14">
        <v>6</v>
      </c>
      <c r="G143" s="14">
        <v>0</v>
      </c>
      <c r="H143" s="14">
        <v>8</v>
      </c>
      <c r="I143" s="14">
        <v>199.953</v>
      </c>
      <c r="J143" s="14">
        <v>203.46</v>
      </c>
      <c r="K143" s="14">
        <v>202.66</v>
      </c>
      <c r="L143" s="14">
        <v>205.113</v>
      </c>
      <c r="M143" s="14">
        <v>206.06800000000001</v>
      </c>
      <c r="N143" s="14">
        <v>203.51</v>
      </c>
      <c r="O143" s="14">
        <v>203.36600000000001</v>
      </c>
      <c r="P143" s="14">
        <v>1728</v>
      </c>
      <c r="Q143" s="14">
        <v>22523</v>
      </c>
      <c r="R143" s="14">
        <v>7</v>
      </c>
      <c r="S143" s="14"/>
      <c r="T143" s="14"/>
    </row>
    <row r="144" spans="1:20" s="12" customFormat="1" ht="15" x14ac:dyDescent="0.25">
      <c r="B144" s="16" t="s">
        <v>88</v>
      </c>
      <c r="C144" s="14">
        <v>24</v>
      </c>
      <c r="D144" s="14">
        <v>13</v>
      </c>
      <c r="E144" s="14">
        <v>11</v>
      </c>
      <c r="F144" s="14">
        <v>6</v>
      </c>
      <c r="G144" s="14">
        <v>0</v>
      </c>
      <c r="H144" s="14">
        <v>8</v>
      </c>
      <c r="I144" s="14">
        <v>198.70400000000001</v>
      </c>
      <c r="J144" s="14">
        <v>203.55199999999999</v>
      </c>
      <c r="K144" s="14">
        <v>202.71799999999999</v>
      </c>
      <c r="L144" s="14">
        <v>205.21</v>
      </c>
      <c r="M144" s="14">
        <v>206.298</v>
      </c>
      <c r="N144" s="14">
        <v>203.75</v>
      </c>
      <c r="O144" s="14">
        <v>203.31399999999999</v>
      </c>
      <c r="P144" s="14">
        <v>1669</v>
      </c>
      <c r="Q144" s="14">
        <v>22523</v>
      </c>
      <c r="R144" s="14">
        <v>7</v>
      </c>
      <c r="S144" s="14"/>
      <c r="T144" s="14"/>
    </row>
    <row r="145" spans="1:26" s="12" customFormat="1" ht="15" x14ac:dyDescent="0.25">
      <c r="B145" s="16" t="s">
        <v>89</v>
      </c>
      <c r="C145" s="14">
        <v>30</v>
      </c>
      <c r="D145" s="14">
        <v>13</v>
      </c>
      <c r="E145" s="14">
        <v>11</v>
      </c>
      <c r="F145" s="14">
        <v>6</v>
      </c>
      <c r="G145" s="14">
        <v>0</v>
      </c>
      <c r="H145" s="14">
        <v>8</v>
      </c>
      <c r="I145" s="14">
        <v>197.82300000000001</v>
      </c>
      <c r="J145" s="14">
        <v>203.667</v>
      </c>
      <c r="K145" s="14">
        <v>202.88300000000001</v>
      </c>
      <c r="L145" s="14">
        <v>205.297</v>
      </c>
      <c r="M145" s="14">
        <v>206.059</v>
      </c>
      <c r="N145" s="14">
        <v>204.05</v>
      </c>
      <c r="O145" s="14">
        <v>203.31200000000001</v>
      </c>
      <c r="P145" s="14">
        <v>1704</v>
      </c>
      <c r="Q145" s="14">
        <v>22523</v>
      </c>
      <c r="R145" s="14">
        <v>7</v>
      </c>
      <c r="S145" s="14"/>
      <c r="T145" s="14"/>
    </row>
    <row r="146" spans="1:26" x14ac:dyDescent="0.25">
      <c r="A146" s="25" t="s">
        <v>37</v>
      </c>
      <c r="B146" s="26">
        <v>43786.125</v>
      </c>
      <c r="C146" s="14">
        <v>13</v>
      </c>
      <c r="D146" s="14">
        <v>18</v>
      </c>
      <c r="E146" s="14">
        <v>25</v>
      </c>
      <c r="F146" s="14">
        <v>16</v>
      </c>
      <c r="G146" s="14">
        <v>15</v>
      </c>
      <c r="H146" s="14">
        <v>13</v>
      </c>
      <c r="I146" s="14">
        <v>205.46100000000001</v>
      </c>
      <c r="J146" s="14">
        <v>205.86099999999999</v>
      </c>
      <c r="K146" s="14">
        <v>203.87200000000001</v>
      </c>
      <c r="L146" s="14">
        <v>203.17699999999999</v>
      </c>
      <c r="M146" s="14">
        <v>203.10400000000001</v>
      </c>
      <c r="N146" s="14">
        <v>201.51599999999999</v>
      </c>
      <c r="O146" s="14">
        <v>203.208</v>
      </c>
      <c r="P146" s="14">
        <v>2167</v>
      </c>
      <c r="Q146" s="14">
        <v>13081</v>
      </c>
      <c r="R146" s="14">
        <v>16</v>
      </c>
    </row>
    <row r="147" spans="1:26" s="12" customFormat="1" ht="15" x14ac:dyDescent="0.25">
      <c r="B147" s="13" t="s">
        <v>79</v>
      </c>
      <c r="C147" s="14">
        <v>22</v>
      </c>
      <c r="D147" s="14">
        <v>35</v>
      </c>
      <c r="E147" s="14">
        <v>36</v>
      </c>
      <c r="F147" s="14">
        <v>24</v>
      </c>
      <c r="G147" s="14">
        <v>17</v>
      </c>
      <c r="H147" s="14">
        <v>13</v>
      </c>
      <c r="I147" s="14">
        <v>204.42</v>
      </c>
      <c r="J147" s="14">
        <v>203.614</v>
      </c>
      <c r="K147" s="14">
        <v>201.994</v>
      </c>
      <c r="L147" s="14">
        <v>203.911</v>
      </c>
      <c r="M147" s="14">
        <v>202.90600000000001</v>
      </c>
      <c r="N147" s="14">
        <v>202.29900000000001</v>
      </c>
      <c r="O147" s="14">
        <v>202.93700000000001</v>
      </c>
      <c r="P147" s="14">
        <v>2895</v>
      </c>
      <c r="Q147" s="14">
        <v>13081</v>
      </c>
      <c r="R147" s="14">
        <v>22</v>
      </c>
      <c r="S147" s="14"/>
      <c r="T147" s="14"/>
    </row>
    <row r="148" spans="1:26" s="12" customFormat="1" ht="15" x14ac:dyDescent="0.25">
      <c r="B148" s="16" t="s">
        <v>80</v>
      </c>
      <c r="C148" s="14">
        <v>18</v>
      </c>
      <c r="D148" s="14">
        <v>30</v>
      </c>
      <c r="E148" s="14">
        <v>36</v>
      </c>
      <c r="F148" s="14">
        <v>23</v>
      </c>
      <c r="G148" s="14">
        <v>17</v>
      </c>
      <c r="H148" s="14">
        <v>13</v>
      </c>
      <c r="I148" s="14">
        <v>204.53399999999999</v>
      </c>
      <c r="J148" s="14">
        <v>203.74600000000001</v>
      </c>
      <c r="K148" s="14">
        <v>202.43700000000001</v>
      </c>
      <c r="L148" s="14">
        <v>203.72300000000001</v>
      </c>
      <c r="M148" s="14">
        <v>203.24199999999999</v>
      </c>
      <c r="N148" s="14">
        <v>202.33199999999999</v>
      </c>
      <c r="O148" s="14">
        <v>203.06899999999999</v>
      </c>
      <c r="P148" s="14">
        <v>2784</v>
      </c>
      <c r="Q148" s="14">
        <v>13081</v>
      </c>
      <c r="R148" s="14">
        <v>21</v>
      </c>
      <c r="S148" s="14"/>
      <c r="T148" s="14"/>
    </row>
    <row r="149" spans="1:26" s="12" customFormat="1" ht="15" x14ac:dyDescent="0.25">
      <c r="B149" s="16" t="s">
        <v>81</v>
      </c>
      <c r="C149" s="14">
        <v>16</v>
      </c>
      <c r="D149" s="14">
        <v>28</v>
      </c>
      <c r="E149" s="14">
        <v>36</v>
      </c>
      <c r="F149" s="14">
        <v>21</v>
      </c>
      <c r="G149" s="14">
        <v>17</v>
      </c>
      <c r="H149" s="14">
        <v>13</v>
      </c>
      <c r="I149" s="14">
        <v>204.66300000000001</v>
      </c>
      <c r="J149" s="14">
        <v>204.10599999999999</v>
      </c>
      <c r="K149" s="14">
        <v>202.91800000000001</v>
      </c>
      <c r="L149" s="14">
        <v>203.221</v>
      </c>
      <c r="M149" s="14">
        <v>203.27199999999999</v>
      </c>
      <c r="N149" s="14">
        <v>202.29</v>
      </c>
      <c r="O149" s="14">
        <v>203.1</v>
      </c>
      <c r="P149" s="14">
        <v>2671</v>
      </c>
      <c r="Q149" s="14">
        <v>13081</v>
      </c>
      <c r="R149" s="14">
        <v>20</v>
      </c>
      <c r="S149" s="14"/>
      <c r="T149" s="14"/>
    </row>
    <row r="150" spans="1:26" s="12" customFormat="1" ht="15" x14ac:dyDescent="0.25">
      <c r="B150" s="16" t="s">
        <v>82</v>
      </c>
      <c r="C150" s="14">
        <v>16</v>
      </c>
      <c r="D150" s="14">
        <v>25</v>
      </c>
      <c r="E150" s="14">
        <v>33</v>
      </c>
      <c r="F150" s="14">
        <v>18</v>
      </c>
      <c r="G150" s="14">
        <v>16</v>
      </c>
      <c r="H150" s="14">
        <v>13</v>
      </c>
      <c r="I150" s="14">
        <v>205.26599999999999</v>
      </c>
      <c r="J150" s="14">
        <v>204.40600000000001</v>
      </c>
      <c r="K150" s="14">
        <v>203.15899999999999</v>
      </c>
      <c r="L150" s="14">
        <v>202.73400000000001</v>
      </c>
      <c r="M150" s="14">
        <v>203.37299999999999</v>
      </c>
      <c r="N150" s="14">
        <v>202.148</v>
      </c>
      <c r="O150" s="14">
        <v>203.09100000000001</v>
      </c>
      <c r="P150" s="14">
        <v>2533</v>
      </c>
      <c r="Q150" s="14">
        <v>13081</v>
      </c>
      <c r="R150" s="14">
        <v>19</v>
      </c>
      <c r="S150" s="14"/>
      <c r="T150" s="14"/>
    </row>
    <row r="151" spans="1:26" s="12" customFormat="1" ht="15" x14ac:dyDescent="0.25">
      <c r="B151" s="16" t="s">
        <v>83</v>
      </c>
      <c r="C151" s="14">
        <v>15</v>
      </c>
      <c r="D151" s="14">
        <v>21</v>
      </c>
      <c r="E151" s="14">
        <v>29</v>
      </c>
      <c r="F151" s="14">
        <v>17</v>
      </c>
      <c r="G151" s="14">
        <v>14</v>
      </c>
      <c r="H151" s="14">
        <v>13</v>
      </c>
      <c r="I151" s="14">
        <v>205.80199999999999</v>
      </c>
      <c r="J151" s="14">
        <v>205.417</v>
      </c>
      <c r="K151" s="14">
        <v>203.84200000000001</v>
      </c>
      <c r="L151" s="14">
        <v>202.971</v>
      </c>
      <c r="M151" s="14">
        <v>203.19499999999999</v>
      </c>
      <c r="N151" s="14">
        <v>201.56299999999999</v>
      </c>
      <c r="O151" s="14">
        <v>203.215</v>
      </c>
      <c r="P151" s="14">
        <v>2276</v>
      </c>
      <c r="Q151" s="14">
        <v>13081</v>
      </c>
      <c r="R151" s="14">
        <v>17</v>
      </c>
      <c r="S151" s="14"/>
      <c r="T151" s="14"/>
    </row>
    <row r="152" spans="1:26" s="12" customFormat="1" ht="15" x14ac:dyDescent="0.25">
      <c r="B152" s="13" t="s">
        <v>84</v>
      </c>
      <c r="C152" s="14">
        <v>12</v>
      </c>
      <c r="D152" s="14">
        <v>15</v>
      </c>
      <c r="E152" s="14">
        <v>22</v>
      </c>
      <c r="F152" s="14">
        <v>15</v>
      </c>
      <c r="G152" s="14">
        <v>15</v>
      </c>
      <c r="H152" s="14">
        <v>12</v>
      </c>
      <c r="I152" s="14">
        <v>205.886</v>
      </c>
      <c r="J152" s="14">
        <v>205.83199999999999</v>
      </c>
      <c r="K152" s="14">
        <v>204.136</v>
      </c>
      <c r="L152" s="14">
        <v>203.351</v>
      </c>
      <c r="M152" s="14">
        <v>202.93100000000001</v>
      </c>
      <c r="N152" s="14">
        <v>201.31899999999999</v>
      </c>
      <c r="O152" s="14">
        <v>203.15299999999999</v>
      </c>
      <c r="P152" s="14">
        <v>2056</v>
      </c>
      <c r="Q152" s="14">
        <v>13081</v>
      </c>
      <c r="R152" s="14">
        <v>15</v>
      </c>
      <c r="S152" s="14"/>
      <c r="T152" s="14"/>
    </row>
    <row r="153" spans="1:26" s="12" customFormat="1" ht="15" x14ac:dyDescent="0.25">
      <c r="B153" s="16" t="s">
        <v>85</v>
      </c>
      <c r="C153" s="14">
        <v>10</v>
      </c>
      <c r="D153" s="14">
        <v>11</v>
      </c>
      <c r="E153" s="14">
        <v>20</v>
      </c>
      <c r="F153" s="14">
        <v>14</v>
      </c>
      <c r="G153" s="14">
        <v>15</v>
      </c>
      <c r="H153" s="14">
        <v>13</v>
      </c>
      <c r="I153" s="14">
        <v>204.822</v>
      </c>
      <c r="J153" s="14">
        <v>206.07599999999999</v>
      </c>
      <c r="K153" s="14">
        <v>204.523</v>
      </c>
      <c r="L153" s="14">
        <v>203.42099999999999</v>
      </c>
      <c r="M153" s="14">
        <v>202.69200000000001</v>
      </c>
      <c r="N153" s="14">
        <v>201.393</v>
      </c>
      <c r="O153" s="14">
        <v>203.096</v>
      </c>
      <c r="P153" s="14">
        <v>1935</v>
      </c>
      <c r="Q153" s="14">
        <v>13081</v>
      </c>
      <c r="R153" s="14">
        <v>14</v>
      </c>
      <c r="S153" s="14"/>
      <c r="T153" s="14"/>
    </row>
    <row r="154" spans="1:26" s="12" customFormat="1" ht="15" x14ac:dyDescent="0.25">
      <c r="B154" s="16" t="s">
        <v>86</v>
      </c>
      <c r="C154" s="14">
        <v>13</v>
      </c>
      <c r="D154" s="14">
        <v>7</v>
      </c>
      <c r="E154" s="14">
        <v>17</v>
      </c>
      <c r="F154" s="14">
        <v>14</v>
      </c>
      <c r="G154" s="14">
        <v>15</v>
      </c>
      <c r="H154" s="14">
        <v>13</v>
      </c>
      <c r="I154" s="14">
        <v>204.113</v>
      </c>
      <c r="J154" s="14">
        <v>205.45099999999999</v>
      </c>
      <c r="K154" s="14">
        <v>204.73400000000001</v>
      </c>
      <c r="L154" s="14">
        <v>203.50700000000001</v>
      </c>
      <c r="M154" s="14">
        <v>202.876</v>
      </c>
      <c r="N154" s="14">
        <v>201.98699999999999</v>
      </c>
      <c r="O154" s="14">
        <v>203.20099999999999</v>
      </c>
      <c r="P154" s="14">
        <v>1869</v>
      </c>
      <c r="Q154" s="14">
        <v>13081</v>
      </c>
      <c r="R154" s="14">
        <v>14</v>
      </c>
      <c r="S154" s="14"/>
      <c r="T154" s="14"/>
    </row>
    <row r="155" spans="1:26" s="12" customFormat="1" ht="15" x14ac:dyDescent="0.25">
      <c r="B155" s="16" t="s">
        <v>87</v>
      </c>
      <c r="C155" s="14">
        <v>14</v>
      </c>
      <c r="D155" s="14">
        <v>6</v>
      </c>
      <c r="E155" s="14">
        <v>14</v>
      </c>
      <c r="F155" s="14">
        <v>15</v>
      </c>
      <c r="G155" s="14">
        <v>14</v>
      </c>
      <c r="H155" s="14">
        <v>13</v>
      </c>
      <c r="I155" s="14">
        <v>203.18299999999999</v>
      </c>
      <c r="J155" s="14">
        <v>204.89</v>
      </c>
      <c r="K155" s="14">
        <v>205.05099999999999</v>
      </c>
      <c r="L155" s="14">
        <v>203.767</v>
      </c>
      <c r="M155" s="14">
        <v>202.715</v>
      </c>
      <c r="N155" s="14">
        <v>202.41499999999999</v>
      </c>
      <c r="O155" s="14">
        <v>203.29300000000001</v>
      </c>
      <c r="P155" s="14">
        <v>1776</v>
      </c>
      <c r="Q155" s="14">
        <v>13081</v>
      </c>
      <c r="R155" s="14">
        <v>13</v>
      </c>
      <c r="S155" s="14"/>
      <c r="T155" s="14"/>
    </row>
    <row r="156" spans="1:26" s="12" customFormat="1" ht="15" x14ac:dyDescent="0.25">
      <c r="B156" s="16" t="s">
        <v>88</v>
      </c>
      <c r="C156" s="14">
        <v>16</v>
      </c>
      <c r="D156" s="14">
        <v>5</v>
      </c>
      <c r="E156" s="14">
        <v>12</v>
      </c>
      <c r="F156" s="14">
        <v>15</v>
      </c>
      <c r="G156" s="14">
        <v>13</v>
      </c>
      <c r="H156" s="14">
        <v>13</v>
      </c>
      <c r="I156" s="14">
        <v>203.03200000000001</v>
      </c>
      <c r="J156" s="14">
        <v>203.82900000000001</v>
      </c>
      <c r="K156" s="14">
        <v>205.327</v>
      </c>
      <c r="L156" s="14">
        <v>204.04599999999999</v>
      </c>
      <c r="M156" s="14">
        <v>202.71199999999999</v>
      </c>
      <c r="N156" s="14">
        <v>202.935</v>
      </c>
      <c r="O156" s="14">
        <v>203.49100000000001</v>
      </c>
      <c r="P156" s="14">
        <v>1731</v>
      </c>
      <c r="Q156" s="14">
        <v>13081</v>
      </c>
      <c r="R156" s="14">
        <v>13</v>
      </c>
      <c r="S156" s="14"/>
      <c r="T156" s="14"/>
    </row>
    <row r="157" spans="1:26" s="12" customFormat="1" ht="15" x14ac:dyDescent="0.25">
      <c r="B157" s="16" t="s">
        <v>89</v>
      </c>
      <c r="C157" s="14">
        <v>20</v>
      </c>
      <c r="D157" s="14">
        <v>5</v>
      </c>
      <c r="E157" s="14">
        <v>10</v>
      </c>
      <c r="F157" s="14">
        <v>15</v>
      </c>
      <c r="G157" s="14">
        <v>13</v>
      </c>
      <c r="H157" s="14">
        <v>12</v>
      </c>
      <c r="I157" s="14">
        <v>202.92</v>
      </c>
      <c r="J157" s="14">
        <v>201.881</v>
      </c>
      <c r="K157" s="14">
        <v>205.54900000000001</v>
      </c>
      <c r="L157" s="14">
        <v>204.16</v>
      </c>
      <c r="M157" s="14">
        <v>202.892</v>
      </c>
      <c r="N157" s="14">
        <v>203.36500000000001</v>
      </c>
      <c r="O157" s="14">
        <v>203.61600000000001</v>
      </c>
      <c r="P157" s="14">
        <v>1650</v>
      </c>
      <c r="Q157" s="14">
        <v>13081</v>
      </c>
      <c r="R157" s="14">
        <v>12</v>
      </c>
      <c r="S157" s="14"/>
      <c r="T157" s="14"/>
    </row>
    <row r="158" spans="1:26" x14ac:dyDescent="0.25">
      <c r="A158" s="25" t="s">
        <v>8</v>
      </c>
      <c r="B158" s="26">
        <v>43796.125</v>
      </c>
      <c r="C158" s="14">
        <v>100</v>
      </c>
      <c r="D158" s="14">
        <v>64</v>
      </c>
      <c r="E158" s="14">
        <v>26</v>
      </c>
      <c r="F158" s="14">
        <v>41</v>
      </c>
      <c r="G158" s="14">
        <v>34</v>
      </c>
      <c r="H158" s="14">
        <v>17</v>
      </c>
      <c r="I158" s="14">
        <v>190.05699999999999</v>
      </c>
      <c r="J158" s="14">
        <v>196.357</v>
      </c>
      <c r="K158" s="14">
        <v>202.78100000000001</v>
      </c>
      <c r="L158" s="14">
        <v>201.041</v>
      </c>
      <c r="M158" s="14">
        <v>201.27500000000001</v>
      </c>
      <c r="N158" s="14">
        <v>202.86199999999999</v>
      </c>
      <c r="O158" s="14">
        <v>199.923</v>
      </c>
      <c r="P158" s="14">
        <v>2702</v>
      </c>
      <c r="Q158" s="14">
        <v>7981</v>
      </c>
      <c r="R158" s="14">
        <v>33</v>
      </c>
      <c r="W158" s="4"/>
      <c r="X158" s="4"/>
      <c r="Y158" s="4"/>
      <c r="Z158" s="4"/>
    </row>
    <row r="159" spans="1:26" s="12" customFormat="1" ht="15" x14ac:dyDescent="0.25">
      <c r="B159" s="13" t="s">
        <v>79</v>
      </c>
      <c r="C159" s="14">
        <v>79</v>
      </c>
      <c r="D159" s="14">
        <v>53</v>
      </c>
      <c r="E159" s="14">
        <v>44</v>
      </c>
      <c r="F159" s="14">
        <v>55</v>
      </c>
      <c r="G159" s="14">
        <v>30</v>
      </c>
      <c r="H159" s="14">
        <v>9</v>
      </c>
      <c r="I159" s="14">
        <v>195.20599999999999</v>
      </c>
      <c r="J159" s="14">
        <v>201.755</v>
      </c>
      <c r="K159" s="14">
        <v>200.214</v>
      </c>
      <c r="L159" s="14">
        <v>201.21100000000001</v>
      </c>
      <c r="M159" s="14">
        <v>203.26300000000001</v>
      </c>
      <c r="N159" s="14">
        <v>203.14500000000001</v>
      </c>
      <c r="O159" s="14">
        <v>201.32900000000001</v>
      </c>
      <c r="P159" s="14">
        <v>2711</v>
      </c>
      <c r="Q159" s="14">
        <v>7981</v>
      </c>
      <c r="R159" s="14">
        <v>33</v>
      </c>
      <c r="S159" s="14"/>
      <c r="T159" s="14"/>
    </row>
    <row r="160" spans="1:26" s="12" customFormat="1" ht="15" x14ac:dyDescent="0.25">
      <c r="B160" s="16" t="s">
        <v>80</v>
      </c>
      <c r="C160" s="14">
        <v>81</v>
      </c>
      <c r="D160" s="14">
        <v>51</v>
      </c>
      <c r="E160" s="14">
        <v>42</v>
      </c>
      <c r="F160" s="14">
        <v>52</v>
      </c>
      <c r="G160" s="14">
        <v>31</v>
      </c>
      <c r="H160" s="14">
        <v>10</v>
      </c>
      <c r="I160" s="14">
        <v>193.667</v>
      </c>
      <c r="J160" s="14">
        <v>201.56299999999999</v>
      </c>
      <c r="K160" s="14">
        <v>200.76499999999999</v>
      </c>
      <c r="L160" s="14">
        <v>201.09800000000001</v>
      </c>
      <c r="M160" s="14">
        <v>203.161</v>
      </c>
      <c r="N160" s="14">
        <v>202.58600000000001</v>
      </c>
      <c r="O160" s="14">
        <v>201.21100000000001</v>
      </c>
      <c r="P160" s="14">
        <v>2669</v>
      </c>
      <c r="Q160" s="14">
        <v>7981</v>
      </c>
      <c r="R160" s="14">
        <v>33</v>
      </c>
      <c r="S160" s="14"/>
      <c r="T160" s="14"/>
    </row>
    <row r="161" spans="1:26" s="12" customFormat="1" ht="15" x14ac:dyDescent="0.25">
      <c r="B161" s="16" t="s">
        <v>81</v>
      </c>
      <c r="C161" s="14">
        <v>87</v>
      </c>
      <c r="D161" s="14">
        <v>48</v>
      </c>
      <c r="E161" s="14">
        <v>41</v>
      </c>
      <c r="F161" s="14">
        <v>50</v>
      </c>
      <c r="G161" s="14">
        <v>30</v>
      </c>
      <c r="H161" s="14">
        <v>12</v>
      </c>
      <c r="I161" s="14">
        <v>193.03</v>
      </c>
      <c r="J161" s="14">
        <v>200.84</v>
      </c>
      <c r="K161" s="14">
        <v>201.601</v>
      </c>
      <c r="L161" s="14">
        <v>201.113</v>
      </c>
      <c r="M161" s="14">
        <v>202.733</v>
      </c>
      <c r="N161" s="14">
        <v>202.12200000000001</v>
      </c>
      <c r="O161" s="14">
        <v>201.06</v>
      </c>
      <c r="P161" s="14">
        <v>2668</v>
      </c>
      <c r="Q161" s="14">
        <v>7981</v>
      </c>
      <c r="R161" s="14">
        <v>33</v>
      </c>
      <c r="S161" s="14"/>
      <c r="T161" s="14"/>
    </row>
    <row r="162" spans="1:26" s="12" customFormat="1" ht="15" x14ac:dyDescent="0.25">
      <c r="B162" s="16" t="s">
        <v>82</v>
      </c>
      <c r="C162" s="14">
        <v>95</v>
      </c>
      <c r="D162" s="14">
        <v>48</v>
      </c>
      <c r="E162" s="14">
        <v>37</v>
      </c>
      <c r="F162" s="14">
        <v>48</v>
      </c>
      <c r="G162" s="14">
        <v>30</v>
      </c>
      <c r="H162" s="14">
        <v>14</v>
      </c>
      <c r="I162" s="14">
        <v>192.46700000000001</v>
      </c>
      <c r="J162" s="14">
        <v>199.887</v>
      </c>
      <c r="K162" s="14">
        <v>202.255</v>
      </c>
      <c r="L162" s="14">
        <v>201.05500000000001</v>
      </c>
      <c r="M162" s="14">
        <v>202.001</v>
      </c>
      <c r="N162" s="14">
        <v>202.339</v>
      </c>
      <c r="O162" s="14">
        <v>200.804</v>
      </c>
      <c r="P162" s="14">
        <v>2667</v>
      </c>
      <c r="Q162" s="14">
        <v>7981</v>
      </c>
      <c r="R162" s="14">
        <v>33</v>
      </c>
      <c r="S162" s="14"/>
      <c r="T162" s="14"/>
    </row>
    <row r="163" spans="1:26" s="12" customFormat="1" ht="15" x14ac:dyDescent="0.25">
      <c r="B163" s="16" t="s">
        <v>83</v>
      </c>
      <c r="C163" s="14">
        <v>100</v>
      </c>
      <c r="D163" s="14">
        <v>58</v>
      </c>
      <c r="E163" s="14">
        <v>30</v>
      </c>
      <c r="F163" s="14">
        <v>45</v>
      </c>
      <c r="G163" s="14">
        <v>33</v>
      </c>
      <c r="H163" s="14">
        <v>15</v>
      </c>
      <c r="I163" s="14">
        <v>190.571</v>
      </c>
      <c r="J163" s="14">
        <v>197.24600000000001</v>
      </c>
      <c r="K163" s="14">
        <v>202.827</v>
      </c>
      <c r="L163" s="14">
        <v>201.07900000000001</v>
      </c>
      <c r="M163" s="14">
        <v>201.334</v>
      </c>
      <c r="N163" s="14">
        <v>202.61699999999999</v>
      </c>
      <c r="O163" s="14">
        <v>200.16200000000001</v>
      </c>
      <c r="P163" s="14">
        <v>2701</v>
      </c>
      <c r="Q163" s="14">
        <v>7981</v>
      </c>
      <c r="R163" s="14">
        <v>33</v>
      </c>
      <c r="S163" s="14"/>
      <c r="T163" s="14"/>
    </row>
    <row r="164" spans="1:26" s="12" customFormat="1" ht="15" x14ac:dyDescent="0.25">
      <c r="B164" s="13" t="s">
        <v>84</v>
      </c>
      <c r="C164" s="14">
        <v>100</v>
      </c>
      <c r="D164" s="14">
        <v>72</v>
      </c>
      <c r="E164" s="14">
        <v>22</v>
      </c>
      <c r="F164" s="14">
        <v>38</v>
      </c>
      <c r="G164" s="14">
        <v>35</v>
      </c>
      <c r="H164" s="14">
        <v>18</v>
      </c>
      <c r="I164" s="14">
        <v>189.69499999999999</v>
      </c>
      <c r="J164" s="14">
        <v>196.10499999999999</v>
      </c>
      <c r="K164" s="14">
        <v>202.983</v>
      </c>
      <c r="L164" s="14">
        <v>201.26300000000001</v>
      </c>
      <c r="M164" s="14">
        <v>201.24700000000001</v>
      </c>
      <c r="N164" s="14">
        <v>203.22900000000001</v>
      </c>
      <c r="O164" s="14">
        <v>199.89699999999999</v>
      </c>
      <c r="P164" s="14">
        <v>2730</v>
      </c>
      <c r="Q164" s="14">
        <v>7981</v>
      </c>
      <c r="R164" s="14">
        <v>34</v>
      </c>
      <c r="S164" s="14"/>
      <c r="T164" s="14"/>
    </row>
    <row r="165" spans="1:26" s="12" customFormat="1" ht="15" x14ac:dyDescent="0.25">
      <c r="B165" s="16" t="s">
        <v>85</v>
      </c>
      <c r="C165" s="14">
        <v>100</v>
      </c>
      <c r="D165" s="14">
        <v>77</v>
      </c>
      <c r="E165" s="14">
        <v>20</v>
      </c>
      <c r="F165" s="14">
        <v>38</v>
      </c>
      <c r="G165" s="14">
        <v>36</v>
      </c>
      <c r="H165" s="14">
        <v>20</v>
      </c>
      <c r="I165" s="14">
        <v>189.494</v>
      </c>
      <c r="J165" s="14">
        <v>195.77699999999999</v>
      </c>
      <c r="K165" s="14">
        <v>203.124</v>
      </c>
      <c r="L165" s="14">
        <v>202</v>
      </c>
      <c r="M165" s="14">
        <v>201.09299999999999</v>
      </c>
      <c r="N165" s="14">
        <v>203.57300000000001</v>
      </c>
      <c r="O165" s="14">
        <v>199.99100000000001</v>
      </c>
      <c r="P165" s="14">
        <v>2781</v>
      </c>
      <c r="Q165" s="14">
        <v>7981</v>
      </c>
      <c r="R165" s="14">
        <v>34</v>
      </c>
      <c r="S165" s="14"/>
      <c r="T165" s="14"/>
    </row>
    <row r="166" spans="1:26" s="12" customFormat="1" ht="15" x14ac:dyDescent="0.25">
      <c r="B166" s="16" t="s">
        <v>86</v>
      </c>
      <c r="C166" s="14">
        <v>100</v>
      </c>
      <c r="D166" s="14">
        <v>80</v>
      </c>
      <c r="E166" s="14">
        <v>20</v>
      </c>
      <c r="F166" s="14">
        <v>35</v>
      </c>
      <c r="G166" s="14">
        <v>36</v>
      </c>
      <c r="H166" s="14">
        <v>20</v>
      </c>
      <c r="I166" s="14">
        <v>189.62899999999999</v>
      </c>
      <c r="J166" s="14">
        <v>195.85300000000001</v>
      </c>
      <c r="K166" s="14">
        <v>203.55699999999999</v>
      </c>
      <c r="L166" s="14">
        <v>202.453</v>
      </c>
      <c r="M166" s="14">
        <v>200.977</v>
      </c>
      <c r="N166" s="14">
        <v>203.839</v>
      </c>
      <c r="O166" s="14">
        <v>200.10900000000001</v>
      </c>
      <c r="P166" s="14">
        <v>2767</v>
      </c>
      <c r="Q166" s="14">
        <v>7981</v>
      </c>
      <c r="R166" s="14">
        <v>34</v>
      </c>
      <c r="S166" s="14"/>
      <c r="T166" s="14"/>
    </row>
    <row r="167" spans="1:26" s="12" customFormat="1" ht="15" x14ac:dyDescent="0.25">
      <c r="B167" s="16" t="s">
        <v>87</v>
      </c>
      <c r="C167" s="14">
        <v>100</v>
      </c>
      <c r="D167" s="14">
        <v>82</v>
      </c>
      <c r="E167" s="14">
        <v>22</v>
      </c>
      <c r="F167" s="14">
        <v>32</v>
      </c>
      <c r="G167" s="14">
        <v>34</v>
      </c>
      <c r="H167" s="14">
        <v>19</v>
      </c>
      <c r="I167" s="14">
        <v>190.04599999999999</v>
      </c>
      <c r="J167" s="14">
        <v>196.02799999999999</v>
      </c>
      <c r="K167" s="14">
        <v>203.79300000000001</v>
      </c>
      <c r="L167" s="14">
        <v>202.715</v>
      </c>
      <c r="M167" s="14">
        <v>200.828</v>
      </c>
      <c r="N167" s="14">
        <v>203.98500000000001</v>
      </c>
      <c r="O167" s="14">
        <v>200.15700000000001</v>
      </c>
      <c r="P167" s="14">
        <v>2696</v>
      </c>
      <c r="Q167" s="14">
        <v>7981</v>
      </c>
      <c r="R167" s="14">
        <v>33</v>
      </c>
      <c r="S167" s="14"/>
      <c r="T167" s="14"/>
    </row>
    <row r="168" spans="1:26" s="12" customFormat="1" ht="15" x14ac:dyDescent="0.25">
      <c r="B168" s="16" t="s">
        <v>88</v>
      </c>
      <c r="C168" s="14">
        <v>100</v>
      </c>
      <c r="D168" s="14">
        <v>82</v>
      </c>
      <c r="E168" s="14">
        <v>23</v>
      </c>
      <c r="F168" s="14">
        <v>30</v>
      </c>
      <c r="G168" s="14">
        <v>34</v>
      </c>
      <c r="H168" s="14">
        <v>18</v>
      </c>
      <c r="I168" s="14">
        <v>190.55699999999999</v>
      </c>
      <c r="J168" s="14">
        <v>196.21299999999999</v>
      </c>
      <c r="K168" s="14">
        <v>203.49799999999999</v>
      </c>
      <c r="L168" s="14">
        <v>203.345</v>
      </c>
      <c r="M168" s="14">
        <v>200.96199999999999</v>
      </c>
      <c r="N168" s="14">
        <v>204.05500000000001</v>
      </c>
      <c r="O168" s="14">
        <v>200.29900000000001</v>
      </c>
      <c r="P168" s="14">
        <v>2634</v>
      </c>
      <c r="Q168" s="14">
        <v>7981</v>
      </c>
      <c r="R168" s="14">
        <v>33</v>
      </c>
      <c r="S168" s="14"/>
      <c r="T168" s="14"/>
    </row>
    <row r="169" spans="1:26" s="12" customFormat="1" ht="15" x14ac:dyDescent="0.25">
      <c r="B169" s="16" t="s">
        <v>89</v>
      </c>
      <c r="C169" s="14">
        <v>100</v>
      </c>
      <c r="D169" s="14">
        <v>79</v>
      </c>
      <c r="E169" s="14">
        <v>26</v>
      </c>
      <c r="F169" s="14">
        <v>28</v>
      </c>
      <c r="G169" s="14">
        <v>34</v>
      </c>
      <c r="H169" s="14">
        <v>16</v>
      </c>
      <c r="I169" s="14">
        <v>191.137</v>
      </c>
      <c r="J169" s="14">
        <v>196.36799999999999</v>
      </c>
      <c r="K169" s="14">
        <v>203.38499999999999</v>
      </c>
      <c r="L169" s="14">
        <v>203.714</v>
      </c>
      <c r="M169" s="14">
        <v>201.14599999999999</v>
      </c>
      <c r="N169" s="14">
        <v>204.23699999999999</v>
      </c>
      <c r="O169" s="14">
        <v>200.49299999999999</v>
      </c>
      <c r="P169" s="14">
        <v>2590</v>
      </c>
      <c r="Q169" s="14">
        <v>7981</v>
      </c>
      <c r="R169" s="14">
        <v>32</v>
      </c>
      <c r="S169" s="14"/>
      <c r="T169" s="14"/>
    </row>
    <row r="170" spans="1:26" x14ac:dyDescent="0.25">
      <c r="A170" s="25" t="s">
        <v>19</v>
      </c>
      <c r="B170" s="26">
        <v>43025.125</v>
      </c>
      <c r="C170" s="14">
        <v>59</v>
      </c>
      <c r="D170" s="14">
        <v>79</v>
      </c>
      <c r="E170" s="14">
        <v>71</v>
      </c>
      <c r="F170" s="14">
        <v>67</v>
      </c>
      <c r="G170" s="14">
        <v>63</v>
      </c>
      <c r="H170" s="14">
        <v>62</v>
      </c>
      <c r="I170" s="14">
        <v>198.23099999999999</v>
      </c>
      <c r="J170" s="14">
        <v>194.63399999999999</v>
      </c>
      <c r="K170" s="14">
        <v>193.95099999999999</v>
      </c>
      <c r="L170" s="14">
        <v>193.62100000000001</v>
      </c>
      <c r="M170" s="14">
        <v>195.85599999999999</v>
      </c>
      <c r="N170" s="14">
        <v>197.70599999999999</v>
      </c>
      <c r="O170" s="14">
        <v>195.595</v>
      </c>
      <c r="P170" s="14">
        <v>5295</v>
      </c>
      <c r="Q170" s="14">
        <v>7988</v>
      </c>
      <c r="R170" s="14">
        <v>66</v>
      </c>
      <c r="W170" s="4"/>
      <c r="X170" s="4"/>
      <c r="Y170" s="4"/>
      <c r="Z170" s="4"/>
    </row>
    <row r="171" spans="1:26" s="12" customFormat="1" ht="15" x14ac:dyDescent="0.25">
      <c r="B171" s="13" t="s">
        <v>79</v>
      </c>
      <c r="C171" s="14">
        <v>62</v>
      </c>
      <c r="D171" s="14">
        <v>70</v>
      </c>
      <c r="E171" s="14">
        <v>70</v>
      </c>
      <c r="F171" s="14">
        <v>62</v>
      </c>
      <c r="G171" s="14">
        <v>57</v>
      </c>
      <c r="H171" s="14">
        <v>48</v>
      </c>
      <c r="I171" s="14">
        <v>194.922</v>
      </c>
      <c r="J171" s="14">
        <v>194.46700000000001</v>
      </c>
      <c r="K171" s="14">
        <v>194.102</v>
      </c>
      <c r="L171" s="14">
        <v>193.76599999999999</v>
      </c>
      <c r="M171" s="14">
        <v>196.077</v>
      </c>
      <c r="N171" s="14">
        <v>200.96700000000001</v>
      </c>
      <c r="O171" s="14">
        <v>196.31299999999999</v>
      </c>
      <c r="P171" s="14">
        <v>4684</v>
      </c>
      <c r="Q171" s="14">
        <v>7988</v>
      </c>
      <c r="R171" s="14">
        <v>58</v>
      </c>
      <c r="S171" s="14"/>
      <c r="T171" s="14"/>
    </row>
    <row r="172" spans="1:26" s="12" customFormat="1" ht="15" x14ac:dyDescent="0.25">
      <c r="B172" s="16" t="s">
        <v>80</v>
      </c>
      <c r="C172" s="14">
        <v>64</v>
      </c>
      <c r="D172" s="14">
        <v>73</v>
      </c>
      <c r="E172" s="14">
        <v>70</v>
      </c>
      <c r="F172" s="14">
        <v>63</v>
      </c>
      <c r="G172" s="14">
        <v>58</v>
      </c>
      <c r="H172" s="14">
        <v>50</v>
      </c>
      <c r="I172" s="14">
        <v>195.07400000000001</v>
      </c>
      <c r="J172" s="14">
        <v>194.584</v>
      </c>
      <c r="K172" s="14">
        <v>193.94499999999999</v>
      </c>
      <c r="L172" s="14">
        <v>193.97499999999999</v>
      </c>
      <c r="M172" s="14">
        <v>195.511</v>
      </c>
      <c r="N172" s="14">
        <v>200.27699999999999</v>
      </c>
      <c r="O172" s="14">
        <v>196.05099999999999</v>
      </c>
      <c r="P172" s="14">
        <v>4791</v>
      </c>
      <c r="Q172" s="14">
        <v>7988</v>
      </c>
      <c r="R172" s="14">
        <v>59</v>
      </c>
      <c r="S172" s="14"/>
      <c r="T172" s="14"/>
    </row>
    <row r="173" spans="1:26" s="12" customFormat="1" ht="15" x14ac:dyDescent="0.25">
      <c r="B173" s="16" t="s">
        <v>81</v>
      </c>
      <c r="C173" s="14">
        <v>65</v>
      </c>
      <c r="D173" s="14">
        <v>77</v>
      </c>
      <c r="E173" s="14">
        <v>70</v>
      </c>
      <c r="F173" s="14">
        <v>63</v>
      </c>
      <c r="G173" s="14">
        <v>59</v>
      </c>
      <c r="H173" s="14">
        <v>53</v>
      </c>
      <c r="I173" s="14">
        <v>195.63</v>
      </c>
      <c r="J173" s="14">
        <v>194.96100000000001</v>
      </c>
      <c r="K173" s="14">
        <v>193.726</v>
      </c>
      <c r="L173" s="14">
        <v>193.76400000000001</v>
      </c>
      <c r="M173" s="14">
        <v>195.25700000000001</v>
      </c>
      <c r="N173" s="14">
        <v>199.57</v>
      </c>
      <c r="O173" s="14">
        <v>195.83799999999999</v>
      </c>
      <c r="P173" s="14">
        <v>4919</v>
      </c>
      <c r="Q173" s="14">
        <v>7988</v>
      </c>
      <c r="R173" s="14">
        <v>61</v>
      </c>
      <c r="S173" s="14"/>
      <c r="T173" s="14"/>
    </row>
    <row r="174" spans="1:26" s="12" customFormat="1" ht="15" x14ac:dyDescent="0.25">
      <c r="B174" s="16" t="s">
        <v>82</v>
      </c>
      <c r="C174" s="14">
        <v>67</v>
      </c>
      <c r="D174" s="14">
        <v>79</v>
      </c>
      <c r="E174" s="14">
        <v>70</v>
      </c>
      <c r="F174" s="14">
        <v>64</v>
      </c>
      <c r="G174" s="14">
        <v>59</v>
      </c>
      <c r="H174" s="14">
        <v>56</v>
      </c>
      <c r="I174" s="14">
        <v>196.333</v>
      </c>
      <c r="J174" s="14">
        <v>194.916</v>
      </c>
      <c r="K174" s="14">
        <v>193.495</v>
      </c>
      <c r="L174" s="14">
        <v>193.80099999999999</v>
      </c>
      <c r="M174" s="14">
        <v>195.09</v>
      </c>
      <c r="N174" s="14">
        <v>198.84800000000001</v>
      </c>
      <c r="O174" s="14">
        <v>195.63900000000001</v>
      </c>
      <c r="P174" s="14">
        <v>5042</v>
      </c>
      <c r="Q174" s="14">
        <v>7988</v>
      </c>
      <c r="R174" s="14">
        <v>63</v>
      </c>
      <c r="S174" s="14"/>
      <c r="T174" s="14"/>
    </row>
    <row r="175" spans="1:26" s="12" customFormat="1" ht="15" x14ac:dyDescent="0.25">
      <c r="B175" s="16" t="s">
        <v>83</v>
      </c>
      <c r="C175" s="14">
        <v>66</v>
      </c>
      <c r="D175" s="14">
        <v>78</v>
      </c>
      <c r="E175" s="14">
        <v>71</v>
      </c>
      <c r="F175" s="14">
        <v>67</v>
      </c>
      <c r="G175" s="14">
        <v>61</v>
      </c>
      <c r="H175" s="14">
        <v>61</v>
      </c>
      <c r="I175" s="14">
        <v>197.953</v>
      </c>
      <c r="J175" s="14">
        <v>194.79900000000001</v>
      </c>
      <c r="K175" s="14">
        <v>193.7</v>
      </c>
      <c r="L175" s="14">
        <v>193.739</v>
      </c>
      <c r="M175" s="14">
        <v>195.52500000000001</v>
      </c>
      <c r="N175" s="14">
        <v>197.923</v>
      </c>
      <c r="O175" s="14">
        <v>195.57499999999999</v>
      </c>
      <c r="P175" s="14">
        <v>5234</v>
      </c>
      <c r="Q175" s="14">
        <v>7988</v>
      </c>
      <c r="R175" s="14">
        <v>65</v>
      </c>
      <c r="S175" s="14"/>
      <c r="T175" s="14"/>
    </row>
    <row r="176" spans="1:26" s="12" customFormat="1" ht="15" x14ac:dyDescent="0.25">
      <c r="B176" s="13" t="s">
        <v>84</v>
      </c>
      <c r="C176" s="14">
        <v>52</v>
      </c>
      <c r="D176" s="14">
        <v>80</v>
      </c>
      <c r="E176" s="14">
        <v>73</v>
      </c>
      <c r="F176" s="14">
        <v>68</v>
      </c>
      <c r="G176" s="14">
        <v>64</v>
      </c>
      <c r="H176" s="14">
        <v>63</v>
      </c>
      <c r="I176" s="14">
        <v>198.202</v>
      </c>
      <c r="J176" s="14">
        <v>194.73500000000001</v>
      </c>
      <c r="K176" s="14">
        <v>194.29</v>
      </c>
      <c r="L176" s="14">
        <v>193.851</v>
      </c>
      <c r="M176" s="14">
        <v>195.95</v>
      </c>
      <c r="N176" s="14">
        <v>197.65</v>
      </c>
      <c r="O176" s="14">
        <v>195.70099999999999</v>
      </c>
      <c r="P176" s="14">
        <v>5354</v>
      </c>
      <c r="Q176" s="14">
        <v>7988</v>
      </c>
      <c r="R176" s="14">
        <v>67</v>
      </c>
      <c r="S176" s="14"/>
      <c r="T176" s="14"/>
    </row>
    <row r="177" spans="1:20" s="12" customFormat="1" ht="15" x14ac:dyDescent="0.25">
      <c r="B177" s="16" t="s">
        <v>85</v>
      </c>
      <c r="C177" s="14">
        <v>43</v>
      </c>
      <c r="D177" s="14">
        <v>81</v>
      </c>
      <c r="E177" s="14">
        <v>73</v>
      </c>
      <c r="F177" s="14">
        <v>69</v>
      </c>
      <c r="G177" s="14">
        <v>65</v>
      </c>
      <c r="H177" s="14">
        <v>63</v>
      </c>
      <c r="I177" s="14">
        <v>197.566</v>
      </c>
      <c r="J177" s="14">
        <v>194.98099999999999</v>
      </c>
      <c r="K177" s="14">
        <v>194.602</v>
      </c>
      <c r="L177" s="14">
        <v>194.30500000000001</v>
      </c>
      <c r="M177" s="14">
        <v>196.006</v>
      </c>
      <c r="N177" s="14">
        <v>197.619</v>
      </c>
      <c r="O177" s="14">
        <v>195.84299999999999</v>
      </c>
      <c r="P177" s="14">
        <v>5398</v>
      </c>
      <c r="Q177" s="14">
        <v>7988</v>
      </c>
      <c r="R177" s="14">
        <v>67</v>
      </c>
      <c r="S177" s="14"/>
      <c r="T177" s="14"/>
    </row>
    <row r="178" spans="1:20" s="12" customFormat="1" ht="15" x14ac:dyDescent="0.25">
      <c r="B178" s="16" t="s">
        <v>86</v>
      </c>
      <c r="C178" s="14">
        <v>38</v>
      </c>
      <c r="D178" s="14">
        <v>81</v>
      </c>
      <c r="E178" s="14">
        <v>74</v>
      </c>
      <c r="F178" s="14">
        <v>71</v>
      </c>
      <c r="G178" s="14">
        <v>65</v>
      </c>
      <c r="H178" s="14">
        <v>65</v>
      </c>
      <c r="I178" s="14">
        <v>197.571</v>
      </c>
      <c r="J178" s="14">
        <v>195.21100000000001</v>
      </c>
      <c r="K178" s="14">
        <v>195.10900000000001</v>
      </c>
      <c r="L178" s="14">
        <v>194.78800000000001</v>
      </c>
      <c r="M178" s="14">
        <v>196.13499999999999</v>
      </c>
      <c r="N178" s="14">
        <v>197.82</v>
      </c>
      <c r="O178" s="14">
        <v>196.12899999999999</v>
      </c>
      <c r="P178" s="14">
        <v>5463</v>
      </c>
      <c r="Q178" s="14">
        <v>7988</v>
      </c>
      <c r="R178" s="14">
        <v>68</v>
      </c>
      <c r="S178" s="14"/>
      <c r="T178" s="14"/>
    </row>
    <row r="179" spans="1:20" s="12" customFormat="1" ht="15" x14ac:dyDescent="0.25">
      <c r="B179" s="16" t="s">
        <v>87</v>
      </c>
      <c r="C179" s="14">
        <v>36</v>
      </c>
      <c r="D179" s="14">
        <v>80</v>
      </c>
      <c r="E179" s="14">
        <v>73</v>
      </c>
      <c r="F179" s="14">
        <v>71</v>
      </c>
      <c r="G179" s="14">
        <v>66</v>
      </c>
      <c r="H179" s="14">
        <v>66</v>
      </c>
      <c r="I179" s="14">
        <v>198.37100000000001</v>
      </c>
      <c r="J179" s="14">
        <v>195.75800000000001</v>
      </c>
      <c r="K179" s="14">
        <v>195.262</v>
      </c>
      <c r="L179" s="14">
        <v>195.09399999999999</v>
      </c>
      <c r="M179" s="14">
        <v>196.006</v>
      </c>
      <c r="N179" s="14">
        <v>198.05</v>
      </c>
      <c r="O179" s="14">
        <v>196.322</v>
      </c>
      <c r="P179" s="14">
        <v>5476</v>
      </c>
      <c r="Q179" s="14">
        <v>7988</v>
      </c>
      <c r="R179" s="14">
        <v>68</v>
      </c>
      <c r="S179" s="14"/>
      <c r="T179" s="14"/>
    </row>
    <row r="180" spans="1:20" s="12" customFormat="1" ht="15" x14ac:dyDescent="0.25">
      <c r="B180" s="16" t="s">
        <v>88</v>
      </c>
      <c r="C180" s="14">
        <v>35</v>
      </c>
      <c r="D180" s="14">
        <v>79</v>
      </c>
      <c r="E180" s="14">
        <v>73</v>
      </c>
      <c r="F180" s="14">
        <v>73</v>
      </c>
      <c r="G180" s="14">
        <v>66</v>
      </c>
      <c r="H180" s="14">
        <v>67</v>
      </c>
      <c r="I180" s="14">
        <v>199.80500000000001</v>
      </c>
      <c r="J180" s="14">
        <v>196.62200000000001</v>
      </c>
      <c r="K180" s="14">
        <v>195.65700000000001</v>
      </c>
      <c r="L180" s="14">
        <v>195.648</v>
      </c>
      <c r="M180" s="14">
        <v>195.94</v>
      </c>
      <c r="N180" s="14">
        <v>198.41399999999999</v>
      </c>
      <c r="O180" s="14">
        <v>196.691</v>
      </c>
      <c r="P180" s="14">
        <v>5526</v>
      </c>
      <c r="Q180" s="14">
        <v>7988</v>
      </c>
      <c r="R180" s="14">
        <v>69</v>
      </c>
      <c r="S180" s="14"/>
      <c r="T180" s="14"/>
    </row>
    <row r="181" spans="1:20" s="12" customFormat="1" ht="15" x14ac:dyDescent="0.25">
      <c r="B181" s="16" t="s">
        <v>89</v>
      </c>
      <c r="C181" s="14">
        <v>32</v>
      </c>
      <c r="D181" s="14">
        <v>79</v>
      </c>
      <c r="E181" s="14">
        <v>71</v>
      </c>
      <c r="F181" s="14">
        <v>73</v>
      </c>
      <c r="G181" s="14">
        <v>67</v>
      </c>
      <c r="H181" s="14">
        <v>67</v>
      </c>
      <c r="I181" s="14">
        <v>200.899</v>
      </c>
      <c r="J181" s="14">
        <v>197.63399999999999</v>
      </c>
      <c r="K181" s="14">
        <v>195.89400000000001</v>
      </c>
      <c r="L181" s="14">
        <v>195.977</v>
      </c>
      <c r="M181" s="14">
        <v>195.898</v>
      </c>
      <c r="N181" s="14">
        <v>198.636</v>
      </c>
      <c r="O181" s="14">
        <v>196.958</v>
      </c>
      <c r="P181" s="14">
        <v>5518</v>
      </c>
      <c r="Q181" s="14">
        <v>7988</v>
      </c>
      <c r="R181" s="14">
        <v>69</v>
      </c>
      <c r="S181" s="14"/>
      <c r="T181" s="14"/>
    </row>
    <row r="182" spans="1:20" x14ac:dyDescent="0.25">
      <c r="A182" s="25" t="s">
        <v>1</v>
      </c>
      <c r="B182" s="26">
        <v>42988.125</v>
      </c>
      <c r="C182" s="14">
        <v>97</v>
      </c>
      <c r="D182" s="14">
        <v>63</v>
      </c>
      <c r="E182" s="14">
        <v>50</v>
      </c>
      <c r="F182" s="14">
        <v>38</v>
      </c>
      <c r="G182" s="14">
        <v>16</v>
      </c>
      <c r="H182" s="14">
        <v>0</v>
      </c>
      <c r="I182" s="14">
        <v>194.58199999999999</v>
      </c>
      <c r="J182" s="14">
        <v>193.69900000000001</v>
      </c>
      <c r="K182" s="14">
        <v>195.60400000000001</v>
      </c>
      <c r="L182" s="14">
        <v>198.22800000000001</v>
      </c>
      <c r="M182" s="14">
        <v>202.55099999999999</v>
      </c>
      <c r="N182" s="14">
        <v>204.64699999999999</v>
      </c>
      <c r="O182" s="14">
        <v>196.953</v>
      </c>
      <c r="P182" s="14">
        <v>5456</v>
      </c>
      <c r="Q182" s="14">
        <v>20432</v>
      </c>
      <c r="R182" s="14">
        <v>26</v>
      </c>
    </row>
    <row r="183" spans="1:20" s="12" customFormat="1" ht="15" x14ac:dyDescent="0.25">
      <c r="B183" s="13" t="s">
        <v>79</v>
      </c>
      <c r="C183" s="14">
        <v>78</v>
      </c>
      <c r="D183" s="14">
        <v>50</v>
      </c>
      <c r="E183" s="14">
        <v>43</v>
      </c>
      <c r="F183" s="14">
        <v>28</v>
      </c>
      <c r="G183" s="14">
        <v>8</v>
      </c>
      <c r="H183" s="14">
        <v>4</v>
      </c>
      <c r="I183" s="14">
        <v>197.666</v>
      </c>
      <c r="J183" s="14">
        <v>193.78100000000001</v>
      </c>
      <c r="K183" s="14">
        <v>196.346</v>
      </c>
      <c r="L183" s="14">
        <v>200.74199999999999</v>
      </c>
      <c r="M183" s="14">
        <v>204.74700000000001</v>
      </c>
      <c r="N183" s="14">
        <v>205.38800000000001</v>
      </c>
      <c r="O183" s="14">
        <v>198.56700000000001</v>
      </c>
      <c r="P183" s="14">
        <v>4428</v>
      </c>
      <c r="Q183" s="14">
        <v>20432</v>
      </c>
      <c r="R183" s="14">
        <v>21</v>
      </c>
      <c r="S183" s="14"/>
      <c r="T183" s="14"/>
    </row>
    <row r="184" spans="1:20" s="12" customFormat="1" ht="15" x14ac:dyDescent="0.25">
      <c r="B184" s="16" t="s">
        <v>80</v>
      </c>
      <c r="C184" s="14">
        <v>82</v>
      </c>
      <c r="D184" s="14">
        <v>52</v>
      </c>
      <c r="E184" s="14">
        <v>44</v>
      </c>
      <c r="F184" s="14">
        <v>29</v>
      </c>
      <c r="G184" s="14">
        <v>9</v>
      </c>
      <c r="H184" s="14">
        <v>3</v>
      </c>
      <c r="I184" s="14">
        <v>197.36799999999999</v>
      </c>
      <c r="J184" s="14">
        <v>193.82</v>
      </c>
      <c r="K184" s="14">
        <v>195.92500000000001</v>
      </c>
      <c r="L184" s="14">
        <v>200.54400000000001</v>
      </c>
      <c r="M184" s="14">
        <v>204.58199999999999</v>
      </c>
      <c r="N184" s="14">
        <v>205.887</v>
      </c>
      <c r="O184" s="14">
        <v>198.23500000000001</v>
      </c>
      <c r="P184" s="14">
        <v>4474</v>
      </c>
      <c r="Q184" s="14">
        <v>20432</v>
      </c>
      <c r="R184" s="14">
        <v>21</v>
      </c>
      <c r="S184" s="14"/>
      <c r="T184" s="14"/>
    </row>
    <row r="185" spans="1:20" s="12" customFormat="1" ht="15" x14ac:dyDescent="0.25">
      <c r="B185" s="16" t="s">
        <v>81</v>
      </c>
      <c r="C185" s="14">
        <v>83</v>
      </c>
      <c r="D185" s="14">
        <v>55</v>
      </c>
      <c r="E185" s="14">
        <v>45</v>
      </c>
      <c r="F185" s="14">
        <v>28</v>
      </c>
      <c r="G185" s="14">
        <v>9</v>
      </c>
      <c r="H185" s="14">
        <v>1</v>
      </c>
      <c r="I185" s="14">
        <v>196.74</v>
      </c>
      <c r="J185" s="14">
        <v>194.048</v>
      </c>
      <c r="K185" s="14">
        <v>195.69499999999999</v>
      </c>
      <c r="L185" s="14">
        <v>199.495</v>
      </c>
      <c r="M185" s="14">
        <v>203.935</v>
      </c>
      <c r="N185" s="14">
        <v>206.197</v>
      </c>
      <c r="O185" s="14">
        <v>197.59200000000001</v>
      </c>
      <c r="P185" s="14">
        <v>4438</v>
      </c>
      <c r="Q185" s="14">
        <v>20432</v>
      </c>
      <c r="R185" s="14">
        <v>21</v>
      </c>
      <c r="S185" s="14"/>
      <c r="T185" s="14"/>
    </row>
    <row r="186" spans="1:20" s="12" customFormat="1" ht="15" x14ac:dyDescent="0.25">
      <c r="B186" s="16" t="s">
        <v>82</v>
      </c>
      <c r="C186" s="14">
        <v>86</v>
      </c>
      <c r="D186" s="14">
        <v>55</v>
      </c>
      <c r="E186" s="14">
        <v>46</v>
      </c>
      <c r="F186" s="14">
        <v>31</v>
      </c>
      <c r="G186" s="14">
        <v>10</v>
      </c>
      <c r="H186" s="14">
        <v>0</v>
      </c>
      <c r="I186" s="14">
        <v>196.107</v>
      </c>
      <c r="J186" s="14">
        <v>193.99299999999999</v>
      </c>
      <c r="K186" s="14">
        <v>195.56200000000001</v>
      </c>
      <c r="L186" s="14">
        <v>198.86199999999999</v>
      </c>
      <c r="M186" s="14">
        <v>203.83600000000001</v>
      </c>
      <c r="N186" s="14">
        <v>206.626</v>
      </c>
      <c r="O186" s="14">
        <v>197.273</v>
      </c>
      <c r="P186" s="14">
        <v>4589</v>
      </c>
      <c r="Q186" s="14">
        <v>20432</v>
      </c>
      <c r="R186" s="14">
        <v>22</v>
      </c>
      <c r="S186" s="14"/>
      <c r="T186" s="14"/>
    </row>
    <row r="187" spans="1:20" s="12" customFormat="1" ht="15" x14ac:dyDescent="0.25">
      <c r="B187" s="16" t="s">
        <v>83</v>
      </c>
      <c r="C187" s="14">
        <v>94</v>
      </c>
      <c r="D187" s="14">
        <v>60</v>
      </c>
      <c r="E187" s="14">
        <v>49</v>
      </c>
      <c r="F187" s="14">
        <v>36</v>
      </c>
      <c r="G187" s="14">
        <v>13</v>
      </c>
      <c r="H187" s="14">
        <v>0</v>
      </c>
      <c r="I187" s="14">
        <v>195.065</v>
      </c>
      <c r="J187" s="14">
        <v>193.691</v>
      </c>
      <c r="K187" s="14">
        <v>195.66200000000001</v>
      </c>
      <c r="L187" s="14">
        <v>198.071</v>
      </c>
      <c r="M187" s="14">
        <v>203.374</v>
      </c>
      <c r="N187" s="14">
        <v>205.922</v>
      </c>
      <c r="O187" s="14">
        <v>196.953</v>
      </c>
      <c r="P187" s="14">
        <v>5119</v>
      </c>
      <c r="Q187" s="14">
        <v>20432</v>
      </c>
      <c r="R187" s="14">
        <v>25</v>
      </c>
      <c r="S187" s="14"/>
      <c r="T187" s="14"/>
    </row>
    <row r="188" spans="1:20" s="12" customFormat="1" ht="15" x14ac:dyDescent="0.25">
      <c r="B188" s="13" t="s">
        <v>84</v>
      </c>
      <c r="C188" s="14">
        <v>99</v>
      </c>
      <c r="D188" s="14">
        <v>66</v>
      </c>
      <c r="E188" s="14">
        <v>51</v>
      </c>
      <c r="F188" s="14">
        <v>40</v>
      </c>
      <c r="G188" s="14">
        <v>19</v>
      </c>
      <c r="H188" s="14">
        <v>0</v>
      </c>
      <c r="I188" s="14">
        <v>194.125</v>
      </c>
      <c r="J188" s="14">
        <v>193.88399999999999</v>
      </c>
      <c r="K188" s="14">
        <v>195.44800000000001</v>
      </c>
      <c r="L188" s="14">
        <v>198.547</v>
      </c>
      <c r="M188" s="14">
        <v>202.06200000000001</v>
      </c>
      <c r="N188" s="14">
        <v>204.75299999999999</v>
      </c>
      <c r="O188" s="14">
        <v>197.06899999999999</v>
      </c>
      <c r="P188" s="14">
        <v>5806</v>
      </c>
      <c r="Q188" s="14">
        <v>20432</v>
      </c>
      <c r="R188" s="14">
        <v>28</v>
      </c>
      <c r="S188" s="14"/>
      <c r="T188" s="14"/>
    </row>
    <row r="189" spans="1:20" s="12" customFormat="1" ht="15" x14ac:dyDescent="0.25">
      <c r="B189" s="16" t="s">
        <v>85</v>
      </c>
      <c r="C189" s="14">
        <v>100</v>
      </c>
      <c r="D189" s="14">
        <v>70</v>
      </c>
      <c r="E189" s="14">
        <v>52</v>
      </c>
      <c r="F189" s="14">
        <v>41</v>
      </c>
      <c r="G189" s="14">
        <v>22</v>
      </c>
      <c r="H189" s="14">
        <v>1</v>
      </c>
      <c r="I189" s="14">
        <v>193.71100000000001</v>
      </c>
      <c r="J189" s="14">
        <v>194.05500000000001</v>
      </c>
      <c r="K189" s="14">
        <v>195.28299999999999</v>
      </c>
      <c r="L189" s="14">
        <v>198.66200000000001</v>
      </c>
      <c r="M189" s="14">
        <v>201.768</v>
      </c>
      <c r="N189" s="14">
        <v>205.31800000000001</v>
      </c>
      <c r="O189" s="14">
        <v>197.12100000000001</v>
      </c>
      <c r="P189" s="14">
        <v>6124</v>
      </c>
      <c r="Q189" s="14">
        <v>20432</v>
      </c>
      <c r="R189" s="14">
        <v>29</v>
      </c>
      <c r="S189" s="14"/>
      <c r="T189" s="14"/>
    </row>
    <row r="190" spans="1:20" s="12" customFormat="1" ht="15" x14ac:dyDescent="0.25">
      <c r="B190" s="16" t="s">
        <v>86</v>
      </c>
      <c r="C190" s="14">
        <v>100</v>
      </c>
      <c r="D190" s="14">
        <v>74</v>
      </c>
      <c r="E190" s="14">
        <v>54</v>
      </c>
      <c r="F190" s="14">
        <v>42</v>
      </c>
      <c r="G190" s="14">
        <v>24</v>
      </c>
      <c r="H190" s="14">
        <v>1</v>
      </c>
      <c r="I190" s="14">
        <v>193.55699999999999</v>
      </c>
      <c r="J190" s="14">
        <v>194.07499999999999</v>
      </c>
      <c r="K190" s="14">
        <v>195.22399999999999</v>
      </c>
      <c r="L190" s="14">
        <v>198.749</v>
      </c>
      <c r="M190" s="14">
        <v>201.53700000000001</v>
      </c>
      <c r="N190" s="14">
        <v>206.25299999999999</v>
      </c>
      <c r="O190" s="14">
        <v>197.20599999999999</v>
      </c>
      <c r="P190" s="14">
        <v>6425</v>
      </c>
      <c r="Q190" s="14">
        <v>20432</v>
      </c>
      <c r="R190" s="14">
        <v>31</v>
      </c>
      <c r="S190" s="14"/>
      <c r="T190" s="14"/>
    </row>
    <row r="191" spans="1:20" s="12" customFormat="1" ht="15" x14ac:dyDescent="0.25">
      <c r="B191" s="16" t="s">
        <v>87</v>
      </c>
      <c r="C191" s="14">
        <v>100</v>
      </c>
      <c r="D191" s="14">
        <v>78</v>
      </c>
      <c r="E191" s="14">
        <v>55</v>
      </c>
      <c r="F191" s="14">
        <v>43</v>
      </c>
      <c r="G191" s="14">
        <v>26</v>
      </c>
      <c r="H191" s="14">
        <v>3</v>
      </c>
      <c r="I191" s="14">
        <v>193.61799999999999</v>
      </c>
      <c r="J191" s="14">
        <v>194.09399999999999</v>
      </c>
      <c r="K191" s="14">
        <v>195.19200000000001</v>
      </c>
      <c r="L191" s="14">
        <v>198.76599999999999</v>
      </c>
      <c r="M191" s="14">
        <v>201.512</v>
      </c>
      <c r="N191" s="14">
        <v>206.221</v>
      </c>
      <c r="O191" s="14">
        <v>197.345</v>
      </c>
      <c r="P191" s="14">
        <v>6747</v>
      </c>
      <c r="Q191" s="14">
        <v>20432</v>
      </c>
      <c r="R191" s="14">
        <v>33</v>
      </c>
      <c r="S191" s="14"/>
      <c r="T191" s="14"/>
    </row>
    <row r="192" spans="1:20" s="12" customFormat="1" ht="15" x14ac:dyDescent="0.25">
      <c r="B192" s="16" t="s">
        <v>88</v>
      </c>
      <c r="C192" s="14">
        <v>100</v>
      </c>
      <c r="D192" s="14">
        <v>81</v>
      </c>
      <c r="E192" s="14">
        <v>56</v>
      </c>
      <c r="F192" s="14">
        <v>45</v>
      </c>
      <c r="G192" s="14">
        <v>27</v>
      </c>
      <c r="H192" s="14">
        <v>4</v>
      </c>
      <c r="I192" s="14">
        <v>193.79499999999999</v>
      </c>
      <c r="J192" s="14">
        <v>194.065</v>
      </c>
      <c r="K192" s="14">
        <v>195.249</v>
      </c>
      <c r="L192" s="14">
        <v>198.857</v>
      </c>
      <c r="M192" s="14">
        <v>201.56299999999999</v>
      </c>
      <c r="N192" s="14">
        <v>206.042</v>
      </c>
      <c r="O192" s="14">
        <v>197.49700000000001</v>
      </c>
      <c r="P192" s="14">
        <v>7042</v>
      </c>
      <c r="Q192" s="14">
        <v>20432</v>
      </c>
      <c r="R192" s="14">
        <v>34</v>
      </c>
      <c r="S192" s="14"/>
      <c r="T192" s="14"/>
    </row>
    <row r="193" spans="1:20" s="12" customFormat="1" ht="15" x14ac:dyDescent="0.25">
      <c r="B193" s="16" t="s">
        <v>89</v>
      </c>
      <c r="C193" s="14">
        <v>100</v>
      </c>
      <c r="D193" s="14">
        <v>84</v>
      </c>
      <c r="E193" s="14">
        <v>58</v>
      </c>
      <c r="F193" s="14">
        <v>47</v>
      </c>
      <c r="G193" s="14">
        <v>29</v>
      </c>
      <c r="H193" s="14">
        <v>5</v>
      </c>
      <c r="I193" s="14">
        <v>194.06399999999999</v>
      </c>
      <c r="J193" s="14">
        <v>194.15600000000001</v>
      </c>
      <c r="K193" s="14">
        <v>195.27600000000001</v>
      </c>
      <c r="L193" s="14">
        <v>199.08500000000001</v>
      </c>
      <c r="M193" s="14">
        <v>201.72</v>
      </c>
      <c r="N193" s="14">
        <v>206.00899999999999</v>
      </c>
      <c r="O193" s="14">
        <v>197.745</v>
      </c>
      <c r="P193" s="14">
        <v>7369</v>
      </c>
      <c r="Q193" s="14">
        <v>20432</v>
      </c>
      <c r="R193" s="14">
        <v>36</v>
      </c>
      <c r="S193" s="14"/>
      <c r="T193" s="14"/>
    </row>
    <row r="194" spans="1:20" x14ac:dyDescent="0.25">
      <c r="A194" s="25" t="s">
        <v>38</v>
      </c>
      <c r="B194" s="26">
        <v>43426.125</v>
      </c>
      <c r="C194" s="14">
        <v>48</v>
      </c>
      <c r="D194" s="14">
        <v>32</v>
      </c>
      <c r="E194" s="14">
        <v>21</v>
      </c>
      <c r="F194" s="14">
        <v>17</v>
      </c>
      <c r="G194" s="14">
        <v>11</v>
      </c>
      <c r="H194" s="14">
        <v>1</v>
      </c>
      <c r="I194" s="14">
        <v>200.29400000000001</v>
      </c>
      <c r="J194" s="14">
        <v>200.34</v>
      </c>
      <c r="K194" s="14">
        <v>200.751</v>
      </c>
      <c r="L194" s="14">
        <v>202.84299999999999</v>
      </c>
      <c r="M194" s="14">
        <v>204.816</v>
      </c>
      <c r="N194" s="14">
        <v>206.429</v>
      </c>
      <c r="O194" s="14">
        <v>202.202</v>
      </c>
      <c r="P194" s="14">
        <v>2846</v>
      </c>
      <c r="Q194" s="14">
        <v>20440</v>
      </c>
      <c r="R194" s="14">
        <v>13</v>
      </c>
    </row>
    <row r="195" spans="1:20" s="12" customFormat="1" ht="15" x14ac:dyDescent="0.25">
      <c r="B195" s="13" t="s">
        <v>79</v>
      </c>
      <c r="C195" s="14">
        <v>69</v>
      </c>
      <c r="D195" s="14">
        <v>43</v>
      </c>
      <c r="E195" s="14">
        <v>37</v>
      </c>
      <c r="F195" s="14">
        <v>29</v>
      </c>
      <c r="G195" s="14">
        <v>10</v>
      </c>
      <c r="H195" s="14">
        <v>0</v>
      </c>
      <c r="I195" s="14">
        <v>201.15</v>
      </c>
      <c r="J195" s="14">
        <v>202.077</v>
      </c>
      <c r="K195" s="14">
        <v>203.54900000000001</v>
      </c>
      <c r="L195" s="14">
        <v>204.089</v>
      </c>
      <c r="M195" s="14">
        <v>205.16800000000001</v>
      </c>
      <c r="N195" s="14">
        <v>205.75200000000001</v>
      </c>
      <c r="O195" s="14">
        <v>203.44499999999999</v>
      </c>
      <c r="P195" s="14">
        <v>3961</v>
      </c>
      <c r="Q195" s="14">
        <v>20440</v>
      </c>
      <c r="R195" s="14">
        <v>19</v>
      </c>
      <c r="S195" s="14"/>
      <c r="T195" s="14"/>
    </row>
    <row r="196" spans="1:20" s="12" customFormat="1" ht="15" x14ac:dyDescent="0.25">
      <c r="B196" s="16" t="s">
        <v>80</v>
      </c>
      <c r="C196" s="14">
        <v>64</v>
      </c>
      <c r="D196" s="14">
        <v>40</v>
      </c>
      <c r="E196" s="14">
        <v>31</v>
      </c>
      <c r="F196" s="14">
        <v>25</v>
      </c>
      <c r="G196" s="14">
        <v>10</v>
      </c>
      <c r="H196" s="14">
        <v>1</v>
      </c>
      <c r="I196" s="14">
        <v>200.685</v>
      </c>
      <c r="J196" s="14">
        <v>201.875</v>
      </c>
      <c r="K196" s="14">
        <v>203.262</v>
      </c>
      <c r="L196" s="14">
        <v>203.971</v>
      </c>
      <c r="M196" s="14">
        <v>205.065</v>
      </c>
      <c r="N196" s="14">
        <v>206.042</v>
      </c>
      <c r="O196" s="14">
        <v>203.27199999999999</v>
      </c>
      <c r="P196" s="14">
        <v>3579</v>
      </c>
      <c r="Q196" s="14">
        <v>20440</v>
      </c>
      <c r="R196" s="14">
        <v>17</v>
      </c>
      <c r="S196" s="14"/>
      <c r="T196" s="14"/>
    </row>
    <row r="197" spans="1:20" s="12" customFormat="1" ht="15" x14ac:dyDescent="0.25">
      <c r="B197" s="16" t="s">
        <v>81</v>
      </c>
      <c r="C197" s="14">
        <v>60</v>
      </c>
      <c r="D197" s="14">
        <v>37</v>
      </c>
      <c r="E197" s="14">
        <v>27</v>
      </c>
      <c r="F197" s="14">
        <v>21</v>
      </c>
      <c r="G197" s="14">
        <v>11</v>
      </c>
      <c r="H197" s="14">
        <v>1</v>
      </c>
      <c r="I197" s="14">
        <v>200.57900000000001</v>
      </c>
      <c r="J197" s="14">
        <v>201.38900000000001</v>
      </c>
      <c r="K197" s="14">
        <v>202.93</v>
      </c>
      <c r="L197" s="14">
        <v>203.523</v>
      </c>
      <c r="M197" s="14">
        <v>204.94399999999999</v>
      </c>
      <c r="N197" s="14">
        <v>206.41800000000001</v>
      </c>
      <c r="O197" s="14">
        <v>202.977</v>
      </c>
      <c r="P197" s="14">
        <v>3266</v>
      </c>
      <c r="Q197" s="14">
        <v>20440</v>
      </c>
      <c r="R197" s="14">
        <v>15</v>
      </c>
      <c r="S197" s="14"/>
      <c r="T197" s="14"/>
    </row>
    <row r="198" spans="1:20" s="12" customFormat="1" ht="15" x14ac:dyDescent="0.25">
      <c r="B198" s="16" t="s">
        <v>82</v>
      </c>
      <c r="C198" s="14">
        <v>53</v>
      </c>
      <c r="D198" s="14">
        <v>35</v>
      </c>
      <c r="E198" s="14">
        <v>24</v>
      </c>
      <c r="F198" s="14">
        <v>19</v>
      </c>
      <c r="G198" s="14">
        <v>10</v>
      </c>
      <c r="H198" s="14">
        <v>1</v>
      </c>
      <c r="I198" s="14">
        <v>199.91900000000001</v>
      </c>
      <c r="J198" s="14">
        <v>201.017</v>
      </c>
      <c r="K198" s="14">
        <v>202.43700000000001</v>
      </c>
      <c r="L198" s="14">
        <v>203.24600000000001</v>
      </c>
      <c r="M198" s="14">
        <v>204.75800000000001</v>
      </c>
      <c r="N198" s="14">
        <v>206.602</v>
      </c>
      <c r="O198" s="14">
        <v>202.654</v>
      </c>
      <c r="P198" s="14">
        <v>3021</v>
      </c>
      <c r="Q198" s="14">
        <v>20440</v>
      </c>
      <c r="R198" s="14">
        <v>14</v>
      </c>
      <c r="S198" s="14"/>
      <c r="T198" s="14"/>
    </row>
    <row r="199" spans="1:20" s="12" customFormat="1" ht="15" x14ac:dyDescent="0.25">
      <c r="B199" s="16" t="s">
        <v>83</v>
      </c>
      <c r="C199" s="14">
        <v>48</v>
      </c>
      <c r="D199" s="14">
        <v>32</v>
      </c>
      <c r="E199" s="14">
        <v>22</v>
      </c>
      <c r="F199" s="14">
        <v>18</v>
      </c>
      <c r="G199" s="14">
        <v>11</v>
      </c>
      <c r="H199" s="14">
        <v>1</v>
      </c>
      <c r="I199" s="14">
        <v>199.893</v>
      </c>
      <c r="J199" s="14">
        <v>200.37899999999999</v>
      </c>
      <c r="K199" s="14">
        <v>201.19499999999999</v>
      </c>
      <c r="L199" s="14">
        <v>203.155</v>
      </c>
      <c r="M199" s="14">
        <v>204.83600000000001</v>
      </c>
      <c r="N199" s="14">
        <v>206.19399999999999</v>
      </c>
      <c r="O199" s="14">
        <v>202.322</v>
      </c>
      <c r="P199" s="14">
        <v>2883</v>
      </c>
      <c r="Q199" s="14">
        <v>20440</v>
      </c>
      <c r="R199" s="14">
        <v>14</v>
      </c>
      <c r="S199" s="14"/>
      <c r="T199" s="14"/>
    </row>
    <row r="200" spans="1:20" s="12" customFormat="1" ht="15" x14ac:dyDescent="0.25">
      <c r="B200" s="13" t="s">
        <v>84</v>
      </c>
      <c r="C200" s="14">
        <v>47</v>
      </c>
      <c r="D200" s="14">
        <v>31</v>
      </c>
      <c r="E200" s="14">
        <v>21</v>
      </c>
      <c r="F200" s="14">
        <v>16</v>
      </c>
      <c r="G200" s="14">
        <v>11</v>
      </c>
      <c r="H200" s="14">
        <v>1</v>
      </c>
      <c r="I200" s="14">
        <v>200.94</v>
      </c>
      <c r="J200" s="14">
        <v>200.40700000000001</v>
      </c>
      <c r="K200" s="14">
        <v>200.24</v>
      </c>
      <c r="L200" s="14">
        <v>202.56899999999999</v>
      </c>
      <c r="M200" s="14">
        <v>204.69499999999999</v>
      </c>
      <c r="N200" s="14">
        <v>206.26599999999999</v>
      </c>
      <c r="O200" s="14">
        <v>202.03200000000001</v>
      </c>
      <c r="P200" s="14">
        <v>2752</v>
      </c>
      <c r="Q200" s="14">
        <v>20440</v>
      </c>
      <c r="R200" s="14">
        <v>13</v>
      </c>
      <c r="S200" s="14"/>
      <c r="T200" s="14"/>
    </row>
    <row r="201" spans="1:20" s="12" customFormat="1" ht="15" x14ac:dyDescent="0.25">
      <c r="B201" s="16" t="s">
        <v>85</v>
      </c>
      <c r="C201" s="14">
        <v>46</v>
      </c>
      <c r="D201" s="14">
        <v>30</v>
      </c>
      <c r="E201" s="14">
        <v>22</v>
      </c>
      <c r="F201" s="14">
        <v>16</v>
      </c>
      <c r="G201" s="14">
        <v>10</v>
      </c>
      <c r="H201" s="14">
        <v>1</v>
      </c>
      <c r="I201" s="14">
        <v>201.672</v>
      </c>
      <c r="J201" s="14">
        <v>200.25200000000001</v>
      </c>
      <c r="K201" s="14">
        <v>199.98599999999999</v>
      </c>
      <c r="L201" s="14">
        <v>202.60900000000001</v>
      </c>
      <c r="M201" s="14">
        <v>204.35900000000001</v>
      </c>
      <c r="N201" s="14">
        <v>205.80699999999999</v>
      </c>
      <c r="O201" s="14">
        <v>201.898</v>
      </c>
      <c r="P201" s="14">
        <v>2687</v>
      </c>
      <c r="Q201" s="14">
        <v>20440</v>
      </c>
      <c r="R201" s="14">
        <v>13</v>
      </c>
      <c r="S201" s="14"/>
      <c r="T201" s="14"/>
    </row>
    <row r="202" spans="1:20" s="12" customFormat="1" ht="15" x14ac:dyDescent="0.25">
      <c r="B202" s="16" t="s">
        <v>86</v>
      </c>
      <c r="C202" s="14">
        <v>45</v>
      </c>
      <c r="D202" s="14">
        <v>29</v>
      </c>
      <c r="E202" s="14">
        <v>22</v>
      </c>
      <c r="F202" s="14">
        <v>15</v>
      </c>
      <c r="G202" s="14">
        <v>11</v>
      </c>
      <c r="H202" s="14">
        <v>1</v>
      </c>
      <c r="I202" s="14">
        <v>202.148</v>
      </c>
      <c r="J202" s="14">
        <v>200.04</v>
      </c>
      <c r="K202" s="14">
        <v>199.87899999999999</v>
      </c>
      <c r="L202" s="14">
        <v>202.63200000000001</v>
      </c>
      <c r="M202" s="14">
        <v>204.209</v>
      </c>
      <c r="N202" s="14">
        <v>206.024</v>
      </c>
      <c r="O202" s="14">
        <v>201.9</v>
      </c>
      <c r="P202" s="14">
        <v>2662</v>
      </c>
      <c r="Q202" s="14">
        <v>20440</v>
      </c>
      <c r="R202" s="14">
        <v>13</v>
      </c>
      <c r="S202" s="14"/>
      <c r="T202" s="14"/>
    </row>
    <row r="203" spans="1:20" s="12" customFormat="1" ht="15" x14ac:dyDescent="0.25">
      <c r="B203" s="16" t="s">
        <v>87</v>
      </c>
      <c r="C203" s="14">
        <v>43</v>
      </c>
      <c r="D203" s="14">
        <v>30</v>
      </c>
      <c r="E203" s="14">
        <v>22</v>
      </c>
      <c r="F203" s="14">
        <v>15</v>
      </c>
      <c r="G203" s="14">
        <v>11</v>
      </c>
      <c r="H203" s="14">
        <v>1</v>
      </c>
      <c r="I203" s="14">
        <v>202.608</v>
      </c>
      <c r="J203" s="14">
        <v>200.27099999999999</v>
      </c>
      <c r="K203" s="14">
        <v>199.952</v>
      </c>
      <c r="L203" s="14">
        <v>202.96799999999999</v>
      </c>
      <c r="M203" s="14">
        <v>204.06700000000001</v>
      </c>
      <c r="N203" s="14">
        <v>206.56100000000001</v>
      </c>
      <c r="O203" s="14">
        <v>202.09899999999999</v>
      </c>
      <c r="P203" s="14">
        <v>2695</v>
      </c>
      <c r="Q203" s="14">
        <v>20440</v>
      </c>
      <c r="R203" s="14">
        <v>13</v>
      </c>
      <c r="S203" s="14"/>
      <c r="T203" s="14"/>
    </row>
    <row r="204" spans="1:20" s="12" customFormat="1" ht="15" x14ac:dyDescent="0.25">
      <c r="B204" s="16" t="s">
        <v>88</v>
      </c>
      <c r="C204" s="14">
        <v>41</v>
      </c>
      <c r="D204" s="14">
        <v>29</v>
      </c>
      <c r="E204" s="14">
        <v>22</v>
      </c>
      <c r="F204" s="14">
        <v>15</v>
      </c>
      <c r="G204" s="14">
        <v>11</v>
      </c>
      <c r="H204" s="14">
        <v>1</v>
      </c>
      <c r="I204" s="14">
        <v>202.964</v>
      </c>
      <c r="J204" s="14">
        <v>200.161</v>
      </c>
      <c r="K204" s="14">
        <v>200.02699999999999</v>
      </c>
      <c r="L204" s="14">
        <v>203.25200000000001</v>
      </c>
      <c r="M204" s="14">
        <v>203.941</v>
      </c>
      <c r="N204" s="14">
        <v>206.27</v>
      </c>
      <c r="O204" s="14">
        <v>202.15700000000001</v>
      </c>
      <c r="P204" s="14">
        <v>2672</v>
      </c>
      <c r="Q204" s="14">
        <v>20440</v>
      </c>
      <c r="R204" s="14">
        <v>13</v>
      </c>
      <c r="S204" s="14"/>
      <c r="T204" s="14"/>
    </row>
    <row r="205" spans="1:20" s="12" customFormat="1" ht="15" x14ac:dyDescent="0.25">
      <c r="B205" s="16" t="s">
        <v>89</v>
      </c>
      <c r="C205" s="14">
        <v>38</v>
      </c>
      <c r="D205" s="14">
        <v>29</v>
      </c>
      <c r="E205" s="14">
        <v>22</v>
      </c>
      <c r="F205" s="14">
        <v>14</v>
      </c>
      <c r="G205" s="14">
        <v>11</v>
      </c>
      <c r="H205" s="14">
        <v>2</v>
      </c>
      <c r="I205" s="14">
        <v>203.29400000000001</v>
      </c>
      <c r="J205" s="14">
        <v>200.25399999999999</v>
      </c>
      <c r="K205" s="14">
        <v>200.23099999999999</v>
      </c>
      <c r="L205" s="14">
        <v>203.477</v>
      </c>
      <c r="M205" s="14">
        <v>203.47399999999999</v>
      </c>
      <c r="N205" s="14">
        <v>206.14599999999999</v>
      </c>
      <c r="O205" s="14">
        <v>202.239</v>
      </c>
      <c r="P205" s="14">
        <v>2671</v>
      </c>
      <c r="Q205" s="14">
        <v>20440</v>
      </c>
      <c r="R205" s="14">
        <v>13</v>
      </c>
      <c r="S205" s="14"/>
      <c r="T205" s="14"/>
    </row>
    <row r="206" spans="1:20" x14ac:dyDescent="0.25">
      <c r="A206" s="25" t="s">
        <v>5</v>
      </c>
      <c r="B206" s="26">
        <v>43516.125</v>
      </c>
      <c r="C206" s="14">
        <v>83</v>
      </c>
      <c r="D206" s="14">
        <v>51</v>
      </c>
      <c r="E206" s="14">
        <v>37</v>
      </c>
      <c r="F206" s="14">
        <v>31</v>
      </c>
      <c r="G206" s="14">
        <v>15</v>
      </c>
      <c r="H206" s="14">
        <v>2</v>
      </c>
      <c r="I206" s="14">
        <v>196.21799999999999</v>
      </c>
      <c r="J206" s="14">
        <v>194.88300000000001</v>
      </c>
      <c r="K206" s="14">
        <v>199.08799999999999</v>
      </c>
      <c r="L206" s="14">
        <v>198.85400000000001</v>
      </c>
      <c r="M206" s="14">
        <v>201.01900000000001</v>
      </c>
      <c r="N206" s="14">
        <v>205.47499999999999</v>
      </c>
      <c r="O206" s="14">
        <v>198.47499999999999</v>
      </c>
      <c r="P206" s="14">
        <v>5059</v>
      </c>
      <c r="Q206" s="14">
        <v>22522</v>
      </c>
      <c r="R206" s="14">
        <v>22</v>
      </c>
    </row>
    <row r="207" spans="1:20" s="12" customFormat="1" ht="15" x14ac:dyDescent="0.25">
      <c r="B207" s="13" t="s">
        <v>79</v>
      </c>
      <c r="C207" s="14">
        <v>97</v>
      </c>
      <c r="D207" s="14">
        <v>55</v>
      </c>
      <c r="E207" s="14">
        <v>35</v>
      </c>
      <c r="F207" s="14">
        <v>21</v>
      </c>
      <c r="G207" s="14">
        <v>5</v>
      </c>
      <c r="H207" s="14">
        <v>1</v>
      </c>
      <c r="I207" s="14">
        <v>193.077</v>
      </c>
      <c r="J207" s="14">
        <v>194.619</v>
      </c>
      <c r="K207" s="14">
        <v>198.34</v>
      </c>
      <c r="L207" s="14">
        <v>199.79900000000001</v>
      </c>
      <c r="M207" s="14">
        <v>202.739</v>
      </c>
      <c r="N207" s="14">
        <v>205.27</v>
      </c>
      <c r="O207" s="14">
        <v>197.429</v>
      </c>
      <c r="P207" s="14">
        <v>4103</v>
      </c>
      <c r="Q207" s="14">
        <v>22522</v>
      </c>
      <c r="R207" s="14">
        <v>18</v>
      </c>
      <c r="S207" s="14"/>
      <c r="T207" s="14"/>
    </row>
    <row r="208" spans="1:20" s="12" customFormat="1" ht="15" x14ac:dyDescent="0.25">
      <c r="B208" s="16" t="s">
        <v>80</v>
      </c>
      <c r="C208" s="14">
        <v>95</v>
      </c>
      <c r="D208" s="14">
        <v>54</v>
      </c>
      <c r="E208" s="14">
        <v>35</v>
      </c>
      <c r="F208" s="14">
        <v>23</v>
      </c>
      <c r="G208" s="14">
        <v>7</v>
      </c>
      <c r="H208" s="14">
        <v>0</v>
      </c>
      <c r="I208" s="14">
        <v>193.49700000000001</v>
      </c>
      <c r="J208" s="14">
        <v>194.37</v>
      </c>
      <c r="K208" s="14">
        <v>198.304</v>
      </c>
      <c r="L208" s="14">
        <v>199.29300000000001</v>
      </c>
      <c r="M208" s="14">
        <v>202.62</v>
      </c>
      <c r="N208" s="14">
        <v>205.476</v>
      </c>
      <c r="O208" s="14">
        <v>197.44499999999999</v>
      </c>
      <c r="P208" s="14">
        <v>4239</v>
      </c>
      <c r="Q208" s="14">
        <v>22522</v>
      </c>
      <c r="R208" s="14">
        <v>18</v>
      </c>
      <c r="S208" s="14"/>
      <c r="T208" s="14"/>
    </row>
    <row r="209" spans="1:20" s="12" customFormat="1" ht="15" x14ac:dyDescent="0.25">
      <c r="B209" s="16" t="s">
        <v>81</v>
      </c>
      <c r="C209" s="14">
        <v>93</v>
      </c>
      <c r="D209" s="14">
        <v>53</v>
      </c>
      <c r="E209" s="14">
        <v>35</v>
      </c>
      <c r="F209" s="14">
        <v>24</v>
      </c>
      <c r="G209" s="14">
        <v>9</v>
      </c>
      <c r="H209" s="14">
        <v>0</v>
      </c>
      <c r="I209" s="14">
        <v>193.89500000000001</v>
      </c>
      <c r="J209" s="14">
        <v>194.006</v>
      </c>
      <c r="K209" s="14">
        <v>198.30600000000001</v>
      </c>
      <c r="L209" s="14">
        <v>198.893</v>
      </c>
      <c r="M209" s="14">
        <v>202.48099999999999</v>
      </c>
      <c r="N209" s="14">
        <v>205.864</v>
      </c>
      <c r="O209" s="14">
        <v>197.46100000000001</v>
      </c>
      <c r="P209" s="14">
        <v>4350</v>
      </c>
      <c r="Q209" s="14">
        <v>22522</v>
      </c>
      <c r="R209" s="14">
        <v>19</v>
      </c>
      <c r="S209" s="14"/>
      <c r="T209" s="14"/>
    </row>
    <row r="210" spans="1:20" s="12" customFormat="1" ht="15" x14ac:dyDescent="0.25">
      <c r="B210" s="16" t="s">
        <v>82</v>
      </c>
      <c r="C210" s="14">
        <v>91</v>
      </c>
      <c r="D210" s="14">
        <v>52</v>
      </c>
      <c r="E210" s="14">
        <v>36</v>
      </c>
      <c r="F210" s="14">
        <v>25</v>
      </c>
      <c r="G210" s="14">
        <v>11</v>
      </c>
      <c r="H210" s="14">
        <v>0</v>
      </c>
      <c r="I210" s="14">
        <v>194.464</v>
      </c>
      <c r="J210" s="14">
        <v>193.96799999999999</v>
      </c>
      <c r="K210" s="14">
        <v>198.50700000000001</v>
      </c>
      <c r="L210" s="14">
        <v>198.542</v>
      </c>
      <c r="M210" s="14">
        <v>202.49799999999999</v>
      </c>
      <c r="N210" s="14">
        <v>206.709</v>
      </c>
      <c r="O210" s="14">
        <v>197.684</v>
      </c>
      <c r="P210" s="14">
        <v>4536</v>
      </c>
      <c r="Q210" s="14">
        <v>22522</v>
      </c>
      <c r="R210" s="14">
        <v>20</v>
      </c>
      <c r="S210" s="14"/>
      <c r="T210" s="14"/>
    </row>
    <row r="211" spans="1:20" s="12" customFormat="1" ht="15" x14ac:dyDescent="0.25">
      <c r="B211" s="16" t="s">
        <v>83</v>
      </c>
      <c r="C211" s="14">
        <v>86</v>
      </c>
      <c r="D211" s="14">
        <v>51</v>
      </c>
      <c r="E211" s="14">
        <v>36</v>
      </c>
      <c r="F211" s="14">
        <v>29</v>
      </c>
      <c r="G211" s="14">
        <v>14</v>
      </c>
      <c r="H211" s="14">
        <v>1</v>
      </c>
      <c r="I211" s="14">
        <v>195.64099999999999</v>
      </c>
      <c r="J211" s="14">
        <v>194.47800000000001</v>
      </c>
      <c r="K211" s="14">
        <v>198.93899999999999</v>
      </c>
      <c r="L211" s="14">
        <v>198.71199999999999</v>
      </c>
      <c r="M211" s="14">
        <v>201.33699999999999</v>
      </c>
      <c r="N211" s="14">
        <v>205.78899999999999</v>
      </c>
      <c r="O211" s="14">
        <v>198.148</v>
      </c>
      <c r="P211" s="14">
        <v>4866</v>
      </c>
      <c r="Q211" s="14">
        <v>22522</v>
      </c>
      <c r="R211" s="14">
        <v>21</v>
      </c>
      <c r="S211" s="14"/>
      <c r="T211" s="14"/>
    </row>
    <row r="212" spans="1:20" s="12" customFormat="1" ht="15" x14ac:dyDescent="0.25">
      <c r="B212" s="13" t="s">
        <v>84</v>
      </c>
      <c r="C212" s="14">
        <v>80</v>
      </c>
      <c r="D212" s="14">
        <v>50</v>
      </c>
      <c r="E212" s="14">
        <v>36</v>
      </c>
      <c r="F212" s="14">
        <v>32</v>
      </c>
      <c r="G212" s="14">
        <v>17</v>
      </c>
      <c r="H212" s="14">
        <v>3</v>
      </c>
      <c r="I212" s="14">
        <v>196.78200000000001</v>
      </c>
      <c r="J212" s="14">
        <v>195.45599999999999</v>
      </c>
      <c r="K212" s="14">
        <v>199.167</v>
      </c>
      <c r="L212" s="14">
        <v>198.70099999999999</v>
      </c>
      <c r="M212" s="14">
        <v>200.762</v>
      </c>
      <c r="N212" s="14">
        <v>205.17099999999999</v>
      </c>
      <c r="O212" s="14">
        <v>198.68799999999999</v>
      </c>
      <c r="P212" s="14">
        <v>5200</v>
      </c>
      <c r="Q212" s="14">
        <v>22522</v>
      </c>
      <c r="R212" s="14">
        <v>23</v>
      </c>
      <c r="S212" s="14"/>
      <c r="T212" s="14"/>
    </row>
    <row r="213" spans="1:20" s="12" customFormat="1" ht="15" x14ac:dyDescent="0.25">
      <c r="B213" s="16" t="s">
        <v>85</v>
      </c>
      <c r="C213" s="14">
        <v>77</v>
      </c>
      <c r="D213" s="14">
        <v>50</v>
      </c>
      <c r="E213" s="14">
        <v>36</v>
      </c>
      <c r="F213" s="14">
        <v>33</v>
      </c>
      <c r="G213" s="14">
        <v>18</v>
      </c>
      <c r="H213" s="14">
        <v>4</v>
      </c>
      <c r="I213" s="14">
        <v>197.43700000000001</v>
      </c>
      <c r="J213" s="14">
        <v>196.19</v>
      </c>
      <c r="K213" s="14">
        <v>199.12200000000001</v>
      </c>
      <c r="L213" s="14">
        <v>198.52199999999999</v>
      </c>
      <c r="M213" s="14">
        <v>200.86799999999999</v>
      </c>
      <c r="N213" s="14">
        <v>204.916</v>
      </c>
      <c r="O213" s="14">
        <v>198.93899999999999</v>
      </c>
      <c r="P213" s="14">
        <v>5356</v>
      </c>
      <c r="Q213" s="14">
        <v>22522</v>
      </c>
      <c r="R213" s="14">
        <v>23</v>
      </c>
      <c r="S213" s="14"/>
      <c r="T213" s="14"/>
    </row>
    <row r="214" spans="1:20" s="12" customFormat="1" ht="15" x14ac:dyDescent="0.25">
      <c r="B214" s="16" t="s">
        <v>86</v>
      </c>
      <c r="C214" s="14">
        <v>74</v>
      </c>
      <c r="D214" s="14">
        <v>49</v>
      </c>
      <c r="E214" s="14">
        <v>36</v>
      </c>
      <c r="F214" s="14">
        <v>34</v>
      </c>
      <c r="G214" s="14">
        <v>19</v>
      </c>
      <c r="H214" s="14">
        <v>5</v>
      </c>
      <c r="I214" s="14">
        <v>198.113</v>
      </c>
      <c r="J214" s="14">
        <v>196.66399999999999</v>
      </c>
      <c r="K214" s="14">
        <v>199.38800000000001</v>
      </c>
      <c r="L214" s="14">
        <v>198.33799999999999</v>
      </c>
      <c r="M214" s="14">
        <v>200.9</v>
      </c>
      <c r="N214" s="14">
        <v>204.44</v>
      </c>
      <c r="O214" s="14">
        <v>199.16300000000001</v>
      </c>
      <c r="P214" s="14">
        <v>5518</v>
      </c>
      <c r="Q214" s="14">
        <v>22522</v>
      </c>
      <c r="R214" s="14">
        <v>24</v>
      </c>
      <c r="S214" s="14"/>
      <c r="T214" s="14"/>
    </row>
    <row r="215" spans="1:20" s="12" customFormat="1" ht="15" x14ac:dyDescent="0.25">
      <c r="B215" s="16" t="s">
        <v>87</v>
      </c>
      <c r="C215" s="14">
        <v>72</v>
      </c>
      <c r="D215" s="14">
        <v>48</v>
      </c>
      <c r="E215" s="14">
        <v>37</v>
      </c>
      <c r="F215" s="14">
        <v>35</v>
      </c>
      <c r="G215" s="14">
        <v>20</v>
      </c>
      <c r="H215" s="14">
        <v>6</v>
      </c>
      <c r="I215" s="14">
        <v>198.74199999999999</v>
      </c>
      <c r="J215" s="14">
        <v>197.05099999999999</v>
      </c>
      <c r="K215" s="14">
        <v>199.762</v>
      </c>
      <c r="L215" s="14">
        <v>198.07300000000001</v>
      </c>
      <c r="M215" s="14">
        <v>201.21899999999999</v>
      </c>
      <c r="N215" s="14">
        <v>203.89</v>
      </c>
      <c r="O215" s="14">
        <v>199.393</v>
      </c>
      <c r="P215" s="14">
        <v>5668</v>
      </c>
      <c r="Q215" s="14">
        <v>22522</v>
      </c>
      <c r="R215" s="14">
        <v>25</v>
      </c>
      <c r="S215" s="14"/>
      <c r="T215" s="14"/>
    </row>
    <row r="216" spans="1:20" s="12" customFormat="1" ht="15" x14ac:dyDescent="0.25">
      <c r="B216" s="16" t="s">
        <v>88</v>
      </c>
      <c r="C216" s="14">
        <v>65</v>
      </c>
      <c r="D216" s="14">
        <v>47</v>
      </c>
      <c r="E216" s="14">
        <v>37</v>
      </c>
      <c r="F216" s="14">
        <v>36</v>
      </c>
      <c r="G216" s="14">
        <v>21</v>
      </c>
      <c r="H216" s="14">
        <v>7</v>
      </c>
      <c r="I216" s="14">
        <v>198.65</v>
      </c>
      <c r="J216" s="14">
        <v>197.25800000000001</v>
      </c>
      <c r="K216" s="14">
        <v>199.69</v>
      </c>
      <c r="L216" s="14">
        <v>198.173</v>
      </c>
      <c r="M216" s="14">
        <v>201.54599999999999</v>
      </c>
      <c r="N216" s="14">
        <v>203.37799999999999</v>
      </c>
      <c r="O216" s="14">
        <v>199.53899999999999</v>
      </c>
      <c r="P216" s="14">
        <v>5790</v>
      </c>
      <c r="Q216" s="14">
        <v>22522</v>
      </c>
      <c r="R216" s="14">
        <v>25</v>
      </c>
      <c r="S216" s="14"/>
      <c r="T216" s="14"/>
    </row>
    <row r="217" spans="1:20" s="12" customFormat="1" ht="15" x14ac:dyDescent="0.25">
      <c r="B217" s="16" t="s">
        <v>89</v>
      </c>
      <c r="C217" s="14">
        <v>58</v>
      </c>
      <c r="D217" s="14">
        <v>45</v>
      </c>
      <c r="E217" s="14">
        <v>37</v>
      </c>
      <c r="F217" s="14">
        <v>37</v>
      </c>
      <c r="G217" s="14">
        <v>22</v>
      </c>
      <c r="H217" s="14">
        <v>8</v>
      </c>
      <c r="I217" s="14">
        <v>198.12700000000001</v>
      </c>
      <c r="J217" s="14">
        <v>197.11199999999999</v>
      </c>
      <c r="K217" s="14">
        <v>199.69</v>
      </c>
      <c r="L217" s="14">
        <v>198.34700000000001</v>
      </c>
      <c r="M217" s="14">
        <v>201.65</v>
      </c>
      <c r="N217" s="14">
        <v>203.423</v>
      </c>
      <c r="O217" s="14">
        <v>199.642</v>
      </c>
      <c r="P217" s="14">
        <v>5863</v>
      </c>
      <c r="Q217" s="14">
        <v>22522</v>
      </c>
      <c r="R217" s="14">
        <v>26</v>
      </c>
      <c r="S217" s="14"/>
      <c r="T217" s="14"/>
    </row>
    <row r="218" spans="1:20" x14ac:dyDescent="0.25">
      <c r="A218" s="25" t="s">
        <v>41</v>
      </c>
      <c r="B218" s="27">
        <v>44066.125</v>
      </c>
      <c r="C218" s="14">
        <v>31</v>
      </c>
      <c r="D218" s="14">
        <v>8</v>
      </c>
      <c r="E218" s="14">
        <v>27</v>
      </c>
      <c r="F218" s="14">
        <v>18</v>
      </c>
      <c r="G218" s="14">
        <v>1</v>
      </c>
      <c r="H218" s="14">
        <v>0</v>
      </c>
      <c r="I218" s="14">
        <v>203.65100000000001</v>
      </c>
      <c r="J218" s="14">
        <v>205.262</v>
      </c>
      <c r="K218" s="14">
        <v>203.91</v>
      </c>
      <c r="L218" s="14">
        <v>203.268</v>
      </c>
      <c r="M218" s="14">
        <v>205.88300000000001</v>
      </c>
      <c r="N218" s="14"/>
      <c r="O218" s="14">
        <v>203.82</v>
      </c>
      <c r="P218" s="14">
        <v>2445</v>
      </c>
      <c r="Q218" s="14">
        <v>25862</v>
      </c>
      <c r="R218" s="14">
        <v>9</v>
      </c>
    </row>
    <row r="219" spans="1:20" s="12" customFormat="1" ht="15" x14ac:dyDescent="0.25">
      <c r="B219" s="13" t="s">
        <v>79</v>
      </c>
      <c r="C219" s="14">
        <v>10</v>
      </c>
      <c r="D219" s="14">
        <v>18</v>
      </c>
      <c r="E219" s="14">
        <v>30</v>
      </c>
      <c r="F219" s="14">
        <v>15</v>
      </c>
      <c r="G219" s="14">
        <v>2</v>
      </c>
      <c r="H219" s="14">
        <v>0</v>
      </c>
      <c r="I219" s="14">
        <v>203.60900000000001</v>
      </c>
      <c r="J219" s="14">
        <v>205.339</v>
      </c>
      <c r="K219" s="14">
        <v>202.38900000000001</v>
      </c>
      <c r="L219" s="14">
        <v>204.01499999999999</v>
      </c>
      <c r="M219" s="14">
        <v>206.488</v>
      </c>
      <c r="N219" s="14"/>
      <c r="O219" s="14">
        <v>203.63900000000001</v>
      </c>
      <c r="P219" s="14">
        <v>2490</v>
      </c>
      <c r="Q219" s="14">
        <v>25862</v>
      </c>
      <c r="R219" s="14">
        <v>9</v>
      </c>
      <c r="S219" s="14"/>
      <c r="T219" s="14"/>
    </row>
    <row r="220" spans="1:20" s="12" customFormat="1" ht="15" x14ac:dyDescent="0.25">
      <c r="B220" s="16" t="s">
        <v>80</v>
      </c>
      <c r="C220" s="14">
        <v>13</v>
      </c>
      <c r="D220" s="14">
        <v>16</v>
      </c>
      <c r="E220" s="14">
        <v>31</v>
      </c>
      <c r="F220" s="14">
        <v>15</v>
      </c>
      <c r="G220" s="14">
        <v>1</v>
      </c>
      <c r="H220" s="14">
        <v>0</v>
      </c>
      <c r="I220" s="14">
        <v>203.393</v>
      </c>
      <c r="J220" s="14">
        <v>205.67699999999999</v>
      </c>
      <c r="K220" s="14">
        <v>202.72300000000001</v>
      </c>
      <c r="L220" s="14">
        <v>203.86500000000001</v>
      </c>
      <c r="M220" s="14">
        <v>206.50899999999999</v>
      </c>
      <c r="N220" s="14"/>
      <c r="O220" s="14">
        <v>203.70599999999999</v>
      </c>
      <c r="P220" s="14">
        <v>2481</v>
      </c>
      <c r="Q220" s="14">
        <v>25862</v>
      </c>
      <c r="R220" s="14">
        <v>9</v>
      </c>
      <c r="S220" s="14"/>
      <c r="T220" s="14"/>
    </row>
    <row r="221" spans="1:20" s="12" customFormat="1" ht="15" x14ac:dyDescent="0.25">
      <c r="B221" s="16" t="s">
        <v>81</v>
      </c>
      <c r="C221" s="14">
        <v>16</v>
      </c>
      <c r="D221" s="14">
        <v>14</v>
      </c>
      <c r="E221" s="14">
        <v>31</v>
      </c>
      <c r="F221" s="14">
        <v>15</v>
      </c>
      <c r="G221" s="14">
        <v>1</v>
      </c>
      <c r="H221" s="14">
        <v>0</v>
      </c>
      <c r="I221" s="14">
        <v>203.137</v>
      </c>
      <c r="J221" s="14">
        <v>205.94200000000001</v>
      </c>
      <c r="K221" s="14">
        <v>202.99100000000001</v>
      </c>
      <c r="L221" s="14">
        <v>203.62100000000001</v>
      </c>
      <c r="M221" s="14">
        <v>206.846</v>
      </c>
      <c r="N221" s="14"/>
      <c r="O221" s="14">
        <v>203.73099999999999</v>
      </c>
      <c r="P221" s="14">
        <v>2448</v>
      </c>
      <c r="Q221" s="14">
        <v>25862</v>
      </c>
      <c r="R221" s="14">
        <v>9</v>
      </c>
      <c r="S221" s="14"/>
      <c r="T221" s="14"/>
    </row>
    <row r="222" spans="1:20" s="12" customFormat="1" ht="15" x14ac:dyDescent="0.25">
      <c r="B222" s="16" t="s">
        <v>82</v>
      </c>
      <c r="C222" s="14">
        <v>20</v>
      </c>
      <c r="D222" s="14">
        <v>12</v>
      </c>
      <c r="E222" s="14">
        <v>31</v>
      </c>
      <c r="F222" s="14">
        <v>16</v>
      </c>
      <c r="G222" s="14">
        <v>0</v>
      </c>
      <c r="H222" s="14">
        <v>0</v>
      </c>
      <c r="I222" s="14">
        <v>203.21600000000001</v>
      </c>
      <c r="J222" s="14">
        <v>206.11699999999999</v>
      </c>
      <c r="K222" s="14">
        <v>203.197</v>
      </c>
      <c r="L222" s="14">
        <v>203.398</v>
      </c>
      <c r="M222" s="14">
        <v>206.96899999999999</v>
      </c>
      <c r="N222" s="14"/>
      <c r="O222" s="14">
        <v>203.68299999999999</v>
      </c>
      <c r="P222" s="14">
        <v>2399</v>
      </c>
      <c r="Q222" s="14">
        <v>25862</v>
      </c>
      <c r="R222" s="14">
        <v>9</v>
      </c>
      <c r="S222" s="14"/>
      <c r="T222" s="14"/>
    </row>
    <row r="223" spans="1:20" s="12" customFormat="1" ht="15" x14ac:dyDescent="0.25">
      <c r="B223" s="16" t="s">
        <v>83</v>
      </c>
      <c r="C223" s="14">
        <v>28</v>
      </c>
      <c r="D223" s="14">
        <v>8</v>
      </c>
      <c r="E223" s="14">
        <v>29</v>
      </c>
      <c r="F223" s="14">
        <v>17</v>
      </c>
      <c r="G223" s="14">
        <v>1</v>
      </c>
      <c r="H223" s="14">
        <v>0</v>
      </c>
      <c r="I223" s="14">
        <v>203.49199999999999</v>
      </c>
      <c r="J223" s="14">
        <v>205.53800000000001</v>
      </c>
      <c r="K223" s="14">
        <v>203.654</v>
      </c>
      <c r="L223" s="14">
        <v>203.25899999999999</v>
      </c>
      <c r="M223" s="14">
        <v>206.203</v>
      </c>
      <c r="N223" s="14"/>
      <c r="O223" s="14">
        <v>203.715</v>
      </c>
      <c r="P223" s="14">
        <v>2395</v>
      </c>
      <c r="Q223" s="14">
        <v>25862</v>
      </c>
      <c r="R223" s="14">
        <v>9</v>
      </c>
      <c r="S223" s="14"/>
      <c r="T223" s="14"/>
    </row>
    <row r="224" spans="1:20" s="12" customFormat="1" ht="15" x14ac:dyDescent="0.25">
      <c r="B224" s="13" t="s">
        <v>84</v>
      </c>
      <c r="C224" s="14">
        <v>32</v>
      </c>
      <c r="D224" s="14">
        <v>9</v>
      </c>
      <c r="E224" s="14">
        <v>25</v>
      </c>
      <c r="F224" s="14">
        <v>18</v>
      </c>
      <c r="G224" s="14">
        <v>1</v>
      </c>
      <c r="H224" s="14">
        <v>0</v>
      </c>
      <c r="I224" s="14">
        <v>203.959</v>
      </c>
      <c r="J224" s="14">
        <v>204.79599999999999</v>
      </c>
      <c r="K224" s="14">
        <v>204.035</v>
      </c>
      <c r="L224" s="14">
        <v>203.23699999999999</v>
      </c>
      <c r="M224" s="14">
        <v>205.61699999999999</v>
      </c>
      <c r="N224" s="14"/>
      <c r="O224" s="14">
        <v>203.858</v>
      </c>
      <c r="P224" s="14">
        <v>2418</v>
      </c>
      <c r="Q224" s="14">
        <v>25862</v>
      </c>
      <c r="R224" s="14">
        <v>9</v>
      </c>
      <c r="S224" s="14"/>
      <c r="T224" s="14"/>
    </row>
    <row r="225" spans="1:20" s="12" customFormat="1" ht="15" x14ac:dyDescent="0.25">
      <c r="B225" s="16" t="s">
        <v>85</v>
      </c>
      <c r="C225" s="14">
        <v>34</v>
      </c>
      <c r="D225" s="14">
        <v>9</v>
      </c>
      <c r="E225" s="14">
        <v>23</v>
      </c>
      <c r="F225" s="14">
        <v>19</v>
      </c>
      <c r="G225" s="14">
        <v>2</v>
      </c>
      <c r="H225" s="14">
        <v>0</v>
      </c>
      <c r="I225" s="14">
        <v>204.24299999999999</v>
      </c>
      <c r="J225" s="14">
        <v>204.416</v>
      </c>
      <c r="K225" s="14">
        <v>204.21799999999999</v>
      </c>
      <c r="L225" s="14">
        <v>203.21700000000001</v>
      </c>
      <c r="M225" s="14">
        <v>205.34800000000001</v>
      </c>
      <c r="N225" s="14"/>
      <c r="O225" s="14">
        <v>203.911</v>
      </c>
      <c r="P225" s="14">
        <v>2425</v>
      </c>
      <c r="Q225" s="14">
        <v>25862</v>
      </c>
      <c r="R225" s="14">
        <v>9</v>
      </c>
      <c r="S225" s="14"/>
      <c r="T225" s="14"/>
    </row>
    <row r="226" spans="1:20" s="12" customFormat="1" ht="15" x14ac:dyDescent="0.25">
      <c r="B226" s="16" t="s">
        <v>86</v>
      </c>
      <c r="C226" s="14">
        <v>37</v>
      </c>
      <c r="D226" s="14">
        <v>9</v>
      </c>
      <c r="E226" s="14">
        <v>22</v>
      </c>
      <c r="F226" s="14">
        <v>19</v>
      </c>
      <c r="G226" s="14">
        <v>3</v>
      </c>
      <c r="H226" s="14">
        <v>0</v>
      </c>
      <c r="I226" s="14">
        <v>204.71299999999999</v>
      </c>
      <c r="J226" s="14">
        <v>204.31</v>
      </c>
      <c r="K226" s="14">
        <v>204.548</v>
      </c>
      <c r="L226" s="14">
        <v>203.12200000000001</v>
      </c>
      <c r="M226" s="14">
        <v>205.535</v>
      </c>
      <c r="N226" s="14"/>
      <c r="O226" s="14">
        <v>204.05799999999999</v>
      </c>
      <c r="P226" s="14">
        <v>2475</v>
      </c>
      <c r="Q226" s="14">
        <v>25862</v>
      </c>
      <c r="R226" s="14">
        <v>9</v>
      </c>
      <c r="S226" s="14"/>
      <c r="T226" s="14"/>
    </row>
    <row r="227" spans="1:20" s="12" customFormat="1" ht="15" x14ac:dyDescent="0.25">
      <c r="B227" s="16" t="s">
        <v>87</v>
      </c>
      <c r="C227" s="14">
        <v>37</v>
      </c>
      <c r="D227" s="14">
        <v>10</v>
      </c>
      <c r="E227" s="14">
        <v>19</v>
      </c>
      <c r="F227" s="14">
        <v>19</v>
      </c>
      <c r="G227" s="14">
        <v>3</v>
      </c>
      <c r="H227" s="14">
        <v>0</v>
      </c>
      <c r="I227" s="14">
        <v>205.001</v>
      </c>
      <c r="J227" s="14">
        <v>204.39</v>
      </c>
      <c r="K227" s="14">
        <v>204.76300000000001</v>
      </c>
      <c r="L227" s="14">
        <v>202.68299999999999</v>
      </c>
      <c r="M227" s="14">
        <v>205.56200000000001</v>
      </c>
      <c r="N227" s="14"/>
      <c r="O227" s="14">
        <v>203.977</v>
      </c>
      <c r="P227" s="14">
        <v>2418</v>
      </c>
      <c r="Q227" s="14">
        <v>25862</v>
      </c>
      <c r="R227" s="14">
        <v>9</v>
      </c>
      <c r="S227" s="14"/>
      <c r="T227" s="14"/>
    </row>
    <row r="228" spans="1:20" s="12" customFormat="1" ht="15" x14ac:dyDescent="0.25">
      <c r="B228" s="16" t="s">
        <v>88</v>
      </c>
      <c r="C228" s="14">
        <v>34</v>
      </c>
      <c r="D228" s="14">
        <v>11</v>
      </c>
      <c r="E228" s="14">
        <v>16</v>
      </c>
      <c r="F228" s="14">
        <v>20</v>
      </c>
      <c r="G228" s="14">
        <v>3</v>
      </c>
      <c r="H228" s="14">
        <v>0</v>
      </c>
      <c r="I228" s="14">
        <v>205.09899999999999</v>
      </c>
      <c r="J228" s="14">
        <v>204.779</v>
      </c>
      <c r="K228" s="14">
        <v>204.70099999999999</v>
      </c>
      <c r="L228" s="14">
        <v>202.321</v>
      </c>
      <c r="M228" s="14">
        <v>205.529</v>
      </c>
      <c r="N228" s="14">
        <v>207.36</v>
      </c>
      <c r="O228" s="14">
        <v>203.792</v>
      </c>
      <c r="P228" s="14">
        <v>2332</v>
      </c>
      <c r="Q228" s="14">
        <v>25862</v>
      </c>
      <c r="R228" s="14">
        <v>9</v>
      </c>
      <c r="S228" s="14"/>
      <c r="T228" s="14"/>
    </row>
    <row r="229" spans="1:20" s="12" customFormat="1" ht="15" x14ac:dyDescent="0.25">
      <c r="B229" s="16" t="s">
        <v>89</v>
      </c>
      <c r="C229" s="14">
        <v>33</v>
      </c>
      <c r="D229" s="14">
        <v>10</v>
      </c>
      <c r="E229" s="14">
        <v>13</v>
      </c>
      <c r="F229" s="14">
        <v>20</v>
      </c>
      <c r="G229" s="14">
        <v>3</v>
      </c>
      <c r="H229" s="14">
        <v>0</v>
      </c>
      <c r="I229" s="14">
        <v>205.208</v>
      </c>
      <c r="J229" s="14">
        <v>204.614</v>
      </c>
      <c r="K229" s="14">
        <v>204.28800000000001</v>
      </c>
      <c r="L229" s="14">
        <v>202.1</v>
      </c>
      <c r="M229" s="14">
        <v>205.08600000000001</v>
      </c>
      <c r="N229" s="14"/>
      <c r="O229" s="14">
        <v>203.47900000000001</v>
      </c>
      <c r="P229" s="14">
        <v>2229</v>
      </c>
      <c r="Q229" s="14">
        <v>25862</v>
      </c>
      <c r="R229" s="14">
        <v>8</v>
      </c>
      <c r="S229" s="14"/>
      <c r="T229" s="14"/>
    </row>
    <row r="230" spans="1:20" x14ac:dyDescent="0.25">
      <c r="A230" s="25" t="s">
        <v>2</v>
      </c>
      <c r="B230" s="27">
        <v>43332.125</v>
      </c>
      <c r="C230" s="14">
        <v>72</v>
      </c>
      <c r="D230" s="14">
        <v>32</v>
      </c>
      <c r="E230" s="14">
        <v>7</v>
      </c>
      <c r="F230" s="14">
        <v>14</v>
      </c>
      <c r="G230" s="14">
        <v>12</v>
      </c>
      <c r="H230" s="14">
        <v>14</v>
      </c>
      <c r="I230" s="14">
        <v>195.37799999999999</v>
      </c>
      <c r="J230" s="14">
        <v>201.66</v>
      </c>
      <c r="K230" s="14">
        <v>204.88200000000001</v>
      </c>
      <c r="L230" s="14">
        <v>202.83</v>
      </c>
      <c r="M230" s="14">
        <v>201.70400000000001</v>
      </c>
      <c r="N230" s="14">
        <v>205.28299999999999</v>
      </c>
      <c r="O230" s="14">
        <v>202.30799999999999</v>
      </c>
      <c r="P230" s="14">
        <v>2527</v>
      </c>
      <c r="Q230" s="14">
        <v>15644</v>
      </c>
      <c r="R230" s="14">
        <v>16</v>
      </c>
    </row>
    <row r="231" spans="1:20" s="12" customFormat="1" ht="15" x14ac:dyDescent="0.25">
      <c r="B231" s="13" t="s">
        <v>79</v>
      </c>
      <c r="C231" s="14">
        <v>60</v>
      </c>
      <c r="D231" s="14">
        <v>39</v>
      </c>
      <c r="E231" s="14">
        <v>6</v>
      </c>
      <c r="F231" s="14">
        <v>10</v>
      </c>
      <c r="G231" s="14">
        <v>7</v>
      </c>
      <c r="H231" s="14">
        <v>16</v>
      </c>
      <c r="I231" s="14">
        <v>202.50800000000001</v>
      </c>
      <c r="J231" s="14">
        <v>203.93899999999999</v>
      </c>
      <c r="K231" s="14">
        <v>205.37700000000001</v>
      </c>
      <c r="L231" s="14">
        <v>202.846</v>
      </c>
      <c r="M231" s="14">
        <v>203.90199999999999</v>
      </c>
      <c r="N231" s="14">
        <v>202.614</v>
      </c>
      <c r="O231" s="14">
        <v>203.268</v>
      </c>
      <c r="P231" s="14">
        <v>2314</v>
      </c>
      <c r="Q231" s="14">
        <v>15644</v>
      </c>
      <c r="R231" s="14">
        <v>14</v>
      </c>
      <c r="S231" s="14"/>
      <c r="T231" s="14"/>
    </row>
    <row r="232" spans="1:20" s="12" customFormat="1" ht="15" x14ac:dyDescent="0.25">
      <c r="B232" s="16" t="s">
        <v>80</v>
      </c>
      <c r="C232" s="14">
        <v>62</v>
      </c>
      <c r="D232" s="14">
        <v>40</v>
      </c>
      <c r="E232" s="14">
        <v>6</v>
      </c>
      <c r="F232" s="14">
        <v>11</v>
      </c>
      <c r="G232" s="14">
        <v>8</v>
      </c>
      <c r="H232" s="14">
        <v>16</v>
      </c>
      <c r="I232" s="14">
        <v>202.62799999999999</v>
      </c>
      <c r="J232" s="14">
        <v>204.285</v>
      </c>
      <c r="K232" s="14">
        <v>205.29599999999999</v>
      </c>
      <c r="L232" s="14">
        <v>202.63200000000001</v>
      </c>
      <c r="M232" s="14">
        <v>203.518</v>
      </c>
      <c r="N232" s="14">
        <v>203.018</v>
      </c>
      <c r="O232" s="14">
        <v>203.4</v>
      </c>
      <c r="P232" s="14">
        <v>2406</v>
      </c>
      <c r="Q232" s="14">
        <v>15644</v>
      </c>
      <c r="R232" s="14">
        <v>15</v>
      </c>
      <c r="S232" s="14"/>
      <c r="T232" s="14"/>
    </row>
    <row r="233" spans="1:20" s="12" customFormat="1" ht="15" x14ac:dyDescent="0.25">
      <c r="B233" s="16" t="s">
        <v>81</v>
      </c>
      <c r="C233" s="14">
        <v>63</v>
      </c>
      <c r="D233" s="14">
        <v>39</v>
      </c>
      <c r="E233" s="14">
        <v>6</v>
      </c>
      <c r="F233" s="14">
        <v>12</v>
      </c>
      <c r="G233" s="14">
        <v>9</v>
      </c>
      <c r="H233" s="14">
        <v>16</v>
      </c>
      <c r="I233" s="14">
        <v>201.512</v>
      </c>
      <c r="J233" s="14">
        <v>204.45099999999999</v>
      </c>
      <c r="K233" s="14">
        <v>205.15700000000001</v>
      </c>
      <c r="L233" s="14">
        <v>202.42500000000001</v>
      </c>
      <c r="M233" s="14">
        <v>203.22200000000001</v>
      </c>
      <c r="N233" s="14">
        <v>203.46700000000001</v>
      </c>
      <c r="O233" s="14">
        <v>203.358</v>
      </c>
      <c r="P233" s="14">
        <v>2489</v>
      </c>
      <c r="Q233" s="14">
        <v>15644</v>
      </c>
      <c r="R233" s="14">
        <v>15</v>
      </c>
      <c r="S233" s="14"/>
      <c r="T233" s="14"/>
    </row>
    <row r="234" spans="1:20" s="12" customFormat="1" ht="15" x14ac:dyDescent="0.25">
      <c r="B234" s="16" t="s">
        <v>82</v>
      </c>
      <c r="C234" s="14">
        <v>62</v>
      </c>
      <c r="D234" s="14">
        <v>35</v>
      </c>
      <c r="E234" s="14">
        <v>7</v>
      </c>
      <c r="F234" s="14">
        <v>13</v>
      </c>
      <c r="G234" s="14">
        <v>10</v>
      </c>
      <c r="H234" s="14">
        <v>16</v>
      </c>
      <c r="I234" s="14">
        <v>199.64599999999999</v>
      </c>
      <c r="J234" s="14">
        <v>204.203</v>
      </c>
      <c r="K234" s="14">
        <v>204.898</v>
      </c>
      <c r="L234" s="14">
        <v>202.369</v>
      </c>
      <c r="M234" s="14">
        <v>202.70400000000001</v>
      </c>
      <c r="N234" s="14">
        <v>204.095</v>
      </c>
      <c r="O234" s="14">
        <v>203.17699999999999</v>
      </c>
      <c r="P234" s="14">
        <v>2511</v>
      </c>
      <c r="Q234" s="14">
        <v>15644</v>
      </c>
      <c r="R234" s="14">
        <v>16</v>
      </c>
      <c r="S234" s="14"/>
      <c r="T234" s="14"/>
    </row>
    <row r="235" spans="1:20" s="12" customFormat="1" ht="15" x14ac:dyDescent="0.25">
      <c r="B235" s="16" t="s">
        <v>83</v>
      </c>
      <c r="C235" s="14">
        <v>66</v>
      </c>
      <c r="D235" s="14">
        <v>32</v>
      </c>
      <c r="E235" s="14">
        <v>7</v>
      </c>
      <c r="F235" s="14">
        <v>14</v>
      </c>
      <c r="G235" s="14">
        <v>11</v>
      </c>
      <c r="H235" s="14">
        <v>15</v>
      </c>
      <c r="I235" s="14">
        <v>196.24799999999999</v>
      </c>
      <c r="J235" s="14">
        <v>203.024</v>
      </c>
      <c r="K235" s="14">
        <v>204.40199999999999</v>
      </c>
      <c r="L235" s="14">
        <v>202.75200000000001</v>
      </c>
      <c r="M235" s="14">
        <v>201.988</v>
      </c>
      <c r="N235" s="14">
        <v>204.97499999999999</v>
      </c>
      <c r="O235" s="14">
        <v>202.67699999999999</v>
      </c>
      <c r="P235" s="14">
        <v>2505</v>
      </c>
      <c r="Q235" s="14">
        <v>15644</v>
      </c>
      <c r="R235" s="14">
        <v>16</v>
      </c>
      <c r="S235" s="14"/>
      <c r="T235" s="14"/>
    </row>
    <row r="236" spans="1:20" s="12" customFormat="1" ht="15" x14ac:dyDescent="0.25">
      <c r="B236" s="13" t="s">
        <v>84</v>
      </c>
      <c r="C236" s="14">
        <v>81</v>
      </c>
      <c r="D236" s="14">
        <v>32</v>
      </c>
      <c r="E236" s="14">
        <v>8</v>
      </c>
      <c r="F236" s="14">
        <v>15</v>
      </c>
      <c r="G236" s="14">
        <v>13</v>
      </c>
      <c r="H236" s="14">
        <v>13</v>
      </c>
      <c r="I236" s="14">
        <v>195.28200000000001</v>
      </c>
      <c r="J236" s="14">
        <v>199.65</v>
      </c>
      <c r="K236" s="14">
        <v>205.01300000000001</v>
      </c>
      <c r="L236" s="14">
        <v>202.93600000000001</v>
      </c>
      <c r="M236" s="14">
        <v>201.81899999999999</v>
      </c>
      <c r="N236" s="14">
        <v>205.339</v>
      </c>
      <c r="O236" s="14">
        <v>201.864</v>
      </c>
      <c r="P236" s="14">
        <v>2594</v>
      </c>
      <c r="Q236" s="14">
        <v>15644</v>
      </c>
      <c r="R236" s="14">
        <v>16</v>
      </c>
      <c r="S236" s="14"/>
      <c r="T236" s="14"/>
    </row>
    <row r="237" spans="1:20" s="12" customFormat="1" ht="15" x14ac:dyDescent="0.25">
      <c r="B237" s="16" t="s">
        <v>85</v>
      </c>
      <c r="C237" s="14">
        <v>90</v>
      </c>
      <c r="D237" s="14">
        <v>33</v>
      </c>
      <c r="E237" s="14">
        <v>8</v>
      </c>
      <c r="F237" s="14">
        <v>14</v>
      </c>
      <c r="G237" s="14">
        <v>15</v>
      </c>
      <c r="H237" s="14">
        <v>11</v>
      </c>
      <c r="I237" s="14">
        <v>195.108</v>
      </c>
      <c r="J237" s="14">
        <v>198.078</v>
      </c>
      <c r="K237" s="14">
        <v>204.77099999999999</v>
      </c>
      <c r="L237" s="14">
        <v>202.828</v>
      </c>
      <c r="M237" s="14">
        <v>201.744</v>
      </c>
      <c r="N237" s="14">
        <v>205.14500000000001</v>
      </c>
      <c r="O237" s="14">
        <v>201.26900000000001</v>
      </c>
      <c r="P237" s="14">
        <v>2601</v>
      </c>
      <c r="Q237" s="14">
        <v>15644</v>
      </c>
      <c r="R237" s="14">
        <v>16</v>
      </c>
      <c r="S237" s="14"/>
      <c r="T237" s="14"/>
    </row>
    <row r="238" spans="1:20" s="12" customFormat="1" ht="15" x14ac:dyDescent="0.25">
      <c r="B238" s="16" t="s">
        <v>86</v>
      </c>
      <c r="C238" s="14">
        <v>98</v>
      </c>
      <c r="D238" s="14">
        <v>35</v>
      </c>
      <c r="E238" s="14">
        <v>8</v>
      </c>
      <c r="F238" s="14">
        <v>15</v>
      </c>
      <c r="G238" s="14">
        <v>16</v>
      </c>
      <c r="H238" s="14">
        <v>11</v>
      </c>
      <c r="I238" s="14">
        <v>195.03200000000001</v>
      </c>
      <c r="J238" s="14">
        <v>197.149</v>
      </c>
      <c r="K238" s="14">
        <v>204.81200000000001</v>
      </c>
      <c r="L238" s="14">
        <v>203.07400000000001</v>
      </c>
      <c r="M238" s="14">
        <v>201.465</v>
      </c>
      <c r="N238" s="14">
        <v>205.15600000000001</v>
      </c>
      <c r="O238" s="14">
        <v>200.97200000000001</v>
      </c>
      <c r="P238" s="14">
        <v>2725</v>
      </c>
      <c r="Q238" s="14">
        <v>15644</v>
      </c>
      <c r="R238" s="14">
        <v>17</v>
      </c>
      <c r="S238" s="14"/>
      <c r="T238" s="14"/>
    </row>
    <row r="239" spans="1:20" s="12" customFormat="1" ht="15" x14ac:dyDescent="0.25">
      <c r="B239" s="16" t="s">
        <v>87</v>
      </c>
      <c r="C239" s="14">
        <v>99</v>
      </c>
      <c r="D239" s="14">
        <v>40</v>
      </c>
      <c r="E239" s="14">
        <v>8</v>
      </c>
      <c r="F239" s="14">
        <v>15</v>
      </c>
      <c r="G239" s="14">
        <v>17</v>
      </c>
      <c r="H239" s="14">
        <v>11</v>
      </c>
      <c r="I239" s="14">
        <v>194.679</v>
      </c>
      <c r="J239" s="14">
        <v>196.82400000000001</v>
      </c>
      <c r="K239" s="14">
        <v>204.988</v>
      </c>
      <c r="L239" s="14">
        <v>202.77699999999999</v>
      </c>
      <c r="M239" s="14">
        <v>201.47800000000001</v>
      </c>
      <c r="N239" s="14">
        <v>204.929</v>
      </c>
      <c r="O239" s="14">
        <v>200.67</v>
      </c>
      <c r="P239" s="14">
        <v>2833</v>
      </c>
      <c r="Q239" s="14">
        <v>15644</v>
      </c>
      <c r="R239" s="14">
        <v>18</v>
      </c>
      <c r="S239" s="14"/>
      <c r="T239" s="14"/>
    </row>
    <row r="240" spans="1:20" s="12" customFormat="1" ht="15" x14ac:dyDescent="0.25">
      <c r="B240" s="16" t="s">
        <v>88</v>
      </c>
      <c r="C240" s="14">
        <v>99</v>
      </c>
      <c r="D240" s="14">
        <v>47</v>
      </c>
      <c r="E240" s="14">
        <v>8</v>
      </c>
      <c r="F240" s="14">
        <v>15</v>
      </c>
      <c r="G240" s="14">
        <v>17</v>
      </c>
      <c r="H240" s="14">
        <v>11</v>
      </c>
      <c r="I240" s="14">
        <v>194.57</v>
      </c>
      <c r="J240" s="14">
        <v>197.41</v>
      </c>
      <c r="K240" s="14">
        <v>204.84</v>
      </c>
      <c r="L240" s="14">
        <v>202.38</v>
      </c>
      <c r="M240" s="14">
        <v>201.43</v>
      </c>
      <c r="N240" s="14">
        <v>204.60400000000001</v>
      </c>
      <c r="O240" s="14">
        <v>200.524</v>
      </c>
      <c r="P240" s="14">
        <v>2956</v>
      </c>
      <c r="Q240" s="14">
        <v>15644</v>
      </c>
      <c r="R240" s="14">
        <v>18</v>
      </c>
      <c r="S240" s="14"/>
      <c r="T240" s="14"/>
    </row>
    <row r="241" spans="1:20" s="12" customFormat="1" ht="15" x14ac:dyDescent="0.25">
      <c r="B241" s="16" t="s">
        <v>89</v>
      </c>
      <c r="C241" s="14">
        <v>99</v>
      </c>
      <c r="D241" s="14">
        <v>54</v>
      </c>
      <c r="E241" s="14">
        <v>10</v>
      </c>
      <c r="F241" s="14">
        <v>15</v>
      </c>
      <c r="G241" s="14">
        <v>18</v>
      </c>
      <c r="H241" s="14">
        <v>11</v>
      </c>
      <c r="I241" s="14">
        <v>194.61199999999999</v>
      </c>
      <c r="J241" s="14">
        <v>198.06100000000001</v>
      </c>
      <c r="K241" s="14">
        <v>204.48599999999999</v>
      </c>
      <c r="L241" s="14">
        <v>201.58099999999999</v>
      </c>
      <c r="M241" s="14">
        <v>201.708</v>
      </c>
      <c r="N241" s="14">
        <v>204.22300000000001</v>
      </c>
      <c r="O241" s="14">
        <v>200.50200000000001</v>
      </c>
      <c r="P241" s="14">
        <v>3109</v>
      </c>
      <c r="Q241" s="14">
        <v>15644</v>
      </c>
      <c r="R241" s="14">
        <v>19</v>
      </c>
      <c r="S241" s="14"/>
      <c r="T241" s="14"/>
    </row>
    <row r="242" spans="1:20" x14ac:dyDescent="0.25">
      <c r="A242" s="25" t="s">
        <v>40</v>
      </c>
      <c r="B242" s="27">
        <v>44076.125</v>
      </c>
      <c r="C242" s="14">
        <v>12</v>
      </c>
      <c r="D242" s="14">
        <v>15</v>
      </c>
      <c r="E242" s="14">
        <v>12</v>
      </c>
      <c r="F242" s="14">
        <v>2</v>
      </c>
      <c r="G242" s="14">
        <v>8</v>
      </c>
      <c r="H242" s="14">
        <v>17</v>
      </c>
      <c r="I242" s="14">
        <v>204.833</v>
      </c>
      <c r="J242" s="14">
        <v>202.261</v>
      </c>
      <c r="K242" s="14">
        <v>203.71700000000001</v>
      </c>
      <c r="L242" s="14">
        <v>205.2</v>
      </c>
      <c r="M242" s="14">
        <v>204.62899999999999</v>
      </c>
      <c r="N242" s="14">
        <v>202.18299999999999</v>
      </c>
      <c r="O242" s="14">
        <v>203.07</v>
      </c>
      <c r="P242" s="14">
        <v>678</v>
      </c>
      <c r="Q242" s="14">
        <v>6184</v>
      </c>
      <c r="R242" s="14">
        <v>10</v>
      </c>
    </row>
    <row r="243" spans="1:20" s="12" customFormat="1" ht="15" x14ac:dyDescent="0.25">
      <c r="B243" s="13" t="s">
        <v>79</v>
      </c>
      <c r="C243" s="14">
        <v>18</v>
      </c>
      <c r="D243" s="14">
        <v>17</v>
      </c>
      <c r="E243" s="14">
        <v>6</v>
      </c>
      <c r="F243" s="14">
        <v>11</v>
      </c>
      <c r="G243" s="14">
        <v>28</v>
      </c>
      <c r="H243" s="14">
        <v>45</v>
      </c>
      <c r="I243" s="14">
        <v>205.065</v>
      </c>
      <c r="J243" s="14">
        <v>201.53299999999999</v>
      </c>
      <c r="K243" s="14">
        <v>205.852</v>
      </c>
      <c r="L243" s="14">
        <v>205.00800000000001</v>
      </c>
      <c r="M243" s="14">
        <v>204.64400000000001</v>
      </c>
      <c r="N243" s="14">
        <v>202.447</v>
      </c>
      <c r="O243" s="14">
        <v>203.37299999999999</v>
      </c>
      <c r="P243" s="14">
        <v>1614</v>
      </c>
      <c r="Q243" s="14">
        <v>6184</v>
      </c>
      <c r="R243" s="14">
        <v>26</v>
      </c>
      <c r="S243" s="14"/>
      <c r="T243" s="14"/>
    </row>
    <row r="244" spans="1:20" s="12" customFormat="1" ht="15" x14ac:dyDescent="0.25">
      <c r="B244" s="16" t="s">
        <v>80</v>
      </c>
      <c r="C244" s="14">
        <v>18</v>
      </c>
      <c r="D244" s="14">
        <v>16</v>
      </c>
      <c r="E244" s="14">
        <v>5</v>
      </c>
      <c r="F244" s="14">
        <v>9</v>
      </c>
      <c r="G244" s="14">
        <v>22</v>
      </c>
      <c r="H244" s="14">
        <v>39</v>
      </c>
      <c r="I244" s="14">
        <v>203.31800000000001</v>
      </c>
      <c r="J244" s="14">
        <v>200.94399999999999</v>
      </c>
      <c r="K244" s="14">
        <v>205.28800000000001</v>
      </c>
      <c r="L244" s="14">
        <v>205.321</v>
      </c>
      <c r="M244" s="14">
        <v>204.74799999999999</v>
      </c>
      <c r="N244" s="14">
        <v>202.46899999999999</v>
      </c>
      <c r="O244" s="14">
        <v>203.31800000000001</v>
      </c>
      <c r="P244" s="14">
        <v>1379</v>
      </c>
      <c r="Q244" s="14">
        <v>6184</v>
      </c>
      <c r="R244" s="14">
        <v>22</v>
      </c>
      <c r="S244" s="14"/>
      <c r="T244" s="14"/>
    </row>
    <row r="245" spans="1:20" s="12" customFormat="1" ht="15" x14ac:dyDescent="0.25">
      <c r="B245" s="16" t="s">
        <v>81</v>
      </c>
      <c r="C245" s="14">
        <v>16</v>
      </c>
      <c r="D245" s="14">
        <v>15</v>
      </c>
      <c r="E245" s="14">
        <v>8</v>
      </c>
      <c r="F245" s="14">
        <v>6</v>
      </c>
      <c r="G245" s="14">
        <v>17</v>
      </c>
      <c r="H245" s="14">
        <v>32</v>
      </c>
      <c r="I245" s="14">
        <v>201.94</v>
      </c>
      <c r="J245" s="14">
        <v>200.51</v>
      </c>
      <c r="K245" s="14">
        <v>204.76499999999999</v>
      </c>
      <c r="L245" s="14">
        <v>205.62</v>
      </c>
      <c r="M245" s="14">
        <v>204.57</v>
      </c>
      <c r="N245" s="14">
        <v>202.404</v>
      </c>
      <c r="O245" s="14">
        <v>203.14</v>
      </c>
      <c r="P245" s="14">
        <v>1156</v>
      </c>
      <c r="Q245" s="14">
        <v>6184</v>
      </c>
      <c r="R245" s="14">
        <v>18</v>
      </c>
      <c r="S245" s="14"/>
      <c r="T245" s="14"/>
    </row>
    <row r="246" spans="1:20" s="12" customFormat="1" ht="15" x14ac:dyDescent="0.25">
      <c r="B246" s="16" t="s">
        <v>82</v>
      </c>
      <c r="C246" s="14">
        <v>13</v>
      </c>
      <c r="D246" s="14">
        <v>17</v>
      </c>
      <c r="E246" s="14">
        <v>10</v>
      </c>
      <c r="F246" s="14">
        <v>5</v>
      </c>
      <c r="G246" s="14">
        <v>14</v>
      </c>
      <c r="H246" s="14">
        <v>29</v>
      </c>
      <c r="I246" s="14">
        <v>201.649</v>
      </c>
      <c r="J246" s="14">
        <v>201.39</v>
      </c>
      <c r="K246" s="14">
        <v>204.27699999999999</v>
      </c>
      <c r="L246" s="14">
        <v>206.29900000000001</v>
      </c>
      <c r="M246" s="14">
        <v>204.47499999999999</v>
      </c>
      <c r="N246" s="14">
        <v>202.71100000000001</v>
      </c>
      <c r="O246" s="14">
        <v>203.30199999999999</v>
      </c>
      <c r="P246" s="14">
        <v>1034</v>
      </c>
      <c r="Q246" s="14">
        <v>6184</v>
      </c>
      <c r="R246" s="14">
        <v>16</v>
      </c>
      <c r="S246" s="14"/>
      <c r="T246" s="14"/>
    </row>
    <row r="247" spans="1:20" s="12" customFormat="1" ht="15" x14ac:dyDescent="0.25">
      <c r="B247" s="16" t="s">
        <v>83</v>
      </c>
      <c r="C247" s="14">
        <v>14</v>
      </c>
      <c r="D247" s="14">
        <v>15</v>
      </c>
      <c r="E247" s="14">
        <v>12</v>
      </c>
      <c r="F247" s="14">
        <v>2</v>
      </c>
      <c r="G247" s="14">
        <v>9</v>
      </c>
      <c r="H247" s="14">
        <v>18</v>
      </c>
      <c r="I247" s="14">
        <v>203.673</v>
      </c>
      <c r="J247" s="14">
        <v>201.554</v>
      </c>
      <c r="K247" s="14">
        <v>204.36500000000001</v>
      </c>
      <c r="L247" s="14">
        <v>206.68899999999999</v>
      </c>
      <c r="M247" s="14">
        <v>204.429</v>
      </c>
      <c r="N247" s="14">
        <v>202.00899999999999</v>
      </c>
      <c r="O247" s="14">
        <v>203.00200000000001</v>
      </c>
      <c r="P247" s="14">
        <v>740</v>
      </c>
      <c r="Q247" s="14">
        <v>6184</v>
      </c>
      <c r="R247" s="14">
        <v>11</v>
      </c>
      <c r="S247" s="14"/>
      <c r="T247" s="14"/>
    </row>
    <row r="248" spans="1:20" s="12" customFormat="1" ht="15" x14ac:dyDescent="0.25">
      <c r="B248" s="13" t="s">
        <v>84</v>
      </c>
      <c r="C248" s="14">
        <v>7</v>
      </c>
      <c r="D248" s="14">
        <v>15</v>
      </c>
      <c r="E248" s="14">
        <v>14</v>
      </c>
      <c r="F248" s="14">
        <v>2</v>
      </c>
      <c r="G248" s="14">
        <v>7</v>
      </c>
      <c r="H248" s="14">
        <v>15</v>
      </c>
      <c r="I248" s="14">
        <v>205.071</v>
      </c>
      <c r="J248" s="14">
        <v>202.98</v>
      </c>
      <c r="K248" s="14">
        <v>204.34</v>
      </c>
      <c r="L248" s="14">
        <v>204.012</v>
      </c>
      <c r="M248" s="14">
        <v>205.35300000000001</v>
      </c>
      <c r="N248" s="14">
        <v>202.44499999999999</v>
      </c>
      <c r="O248" s="14">
        <v>203.50299999999999</v>
      </c>
      <c r="P248" s="14">
        <v>640</v>
      </c>
      <c r="Q248" s="14">
        <v>6184</v>
      </c>
      <c r="R248" s="14">
        <v>10</v>
      </c>
      <c r="S248" s="14"/>
      <c r="T248" s="14"/>
    </row>
    <row r="249" spans="1:20" s="12" customFormat="1" ht="15" x14ac:dyDescent="0.25">
      <c r="B249" s="16" t="s">
        <v>85</v>
      </c>
      <c r="C249" s="14">
        <v>5</v>
      </c>
      <c r="D249" s="14">
        <v>13</v>
      </c>
      <c r="E249" s="14">
        <v>16</v>
      </c>
      <c r="F249" s="14">
        <v>3</v>
      </c>
      <c r="G249" s="14">
        <v>5</v>
      </c>
      <c r="H249" s="14">
        <v>14</v>
      </c>
      <c r="I249" s="14">
        <v>205.709</v>
      </c>
      <c r="J249" s="14">
        <v>203.84299999999999</v>
      </c>
      <c r="K249" s="14">
        <v>204.589</v>
      </c>
      <c r="L249" s="14">
        <v>203.65100000000001</v>
      </c>
      <c r="M249" s="14">
        <v>205.899</v>
      </c>
      <c r="N249" s="14">
        <v>203.14099999999999</v>
      </c>
      <c r="O249" s="14">
        <v>204.006</v>
      </c>
      <c r="P249" s="14">
        <v>634</v>
      </c>
      <c r="Q249" s="14">
        <v>6184</v>
      </c>
      <c r="R249" s="14">
        <v>10</v>
      </c>
      <c r="S249" s="14"/>
      <c r="T249" s="14"/>
    </row>
    <row r="250" spans="1:20" s="12" customFormat="1" ht="15" x14ac:dyDescent="0.25">
      <c r="B250" s="16" t="s">
        <v>86</v>
      </c>
      <c r="C250" s="14">
        <v>2</v>
      </c>
      <c r="D250" s="14">
        <v>11</v>
      </c>
      <c r="E250" s="14">
        <v>16</v>
      </c>
      <c r="F250" s="14">
        <v>5</v>
      </c>
      <c r="G250" s="14">
        <v>4</v>
      </c>
      <c r="H250" s="14">
        <v>14</v>
      </c>
      <c r="I250" s="14">
        <v>205.55199999999999</v>
      </c>
      <c r="J250" s="14">
        <v>204.84899999999999</v>
      </c>
      <c r="K250" s="14">
        <v>204.584</v>
      </c>
      <c r="L250" s="14">
        <v>204.511</v>
      </c>
      <c r="M250" s="14">
        <v>206.19800000000001</v>
      </c>
      <c r="N250" s="14">
        <v>203.79499999999999</v>
      </c>
      <c r="O250" s="14">
        <v>204.45</v>
      </c>
      <c r="P250" s="14">
        <v>625</v>
      </c>
      <c r="Q250" s="14">
        <v>6184</v>
      </c>
      <c r="R250" s="14">
        <v>10</v>
      </c>
      <c r="S250" s="14"/>
      <c r="T250" s="14"/>
    </row>
    <row r="251" spans="1:20" s="12" customFormat="1" ht="15" x14ac:dyDescent="0.25">
      <c r="B251" s="16" t="s">
        <v>87</v>
      </c>
      <c r="C251" s="14">
        <v>10</v>
      </c>
      <c r="D251" s="14">
        <v>8</v>
      </c>
      <c r="E251" s="14">
        <v>15</v>
      </c>
      <c r="F251" s="14">
        <v>6</v>
      </c>
      <c r="G251" s="14">
        <v>3</v>
      </c>
      <c r="H251" s="14">
        <v>13</v>
      </c>
      <c r="I251" s="14">
        <v>202.71100000000001</v>
      </c>
      <c r="J251" s="14">
        <v>205.452</v>
      </c>
      <c r="K251" s="14">
        <v>204.30600000000001</v>
      </c>
      <c r="L251" s="14">
        <v>205.09399999999999</v>
      </c>
      <c r="M251" s="14">
        <v>206.20699999999999</v>
      </c>
      <c r="N251" s="14">
        <v>204.52500000000001</v>
      </c>
      <c r="O251" s="14">
        <v>204.71199999999999</v>
      </c>
      <c r="P251" s="14">
        <v>575</v>
      </c>
      <c r="Q251" s="14">
        <v>6184</v>
      </c>
      <c r="R251" s="14">
        <v>9</v>
      </c>
      <c r="S251" s="14"/>
      <c r="T251" s="14"/>
    </row>
    <row r="252" spans="1:20" s="12" customFormat="1" ht="15" x14ac:dyDescent="0.25">
      <c r="B252" s="16" t="s">
        <v>88</v>
      </c>
      <c r="C252" s="14">
        <v>12</v>
      </c>
      <c r="D252" s="14">
        <v>5</v>
      </c>
      <c r="E252" s="14">
        <v>14</v>
      </c>
      <c r="F252" s="14">
        <v>8</v>
      </c>
      <c r="G252" s="14">
        <v>1</v>
      </c>
      <c r="H252" s="14">
        <v>11</v>
      </c>
      <c r="I252" s="14">
        <v>198.29</v>
      </c>
      <c r="J252" s="14">
        <v>204.15</v>
      </c>
      <c r="K252" s="14">
        <v>204.41300000000001</v>
      </c>
      <c r="L252" s="14">
        <v>205.25700000000001</v>
      </c>
      <c r="M252" s="14">
        <v>205.696</v>
      </c>
      <c r="N252" s="14">
        <v>205.327</v>
      </c>
      <c r="O252" s="14">
        <v>204.76599999999999</v>
      </c>
      <c r="P252" s="14">
        <v>523</v>
      </c>
      <c r="Q252" s="14">
        <v>6184</v>
      </c>
      <c r="R252" s="14">
        <v>8</v>
      </c>
      <c r="S252" s="14"/>
      <c r="T252" s="14"/>
    </row>
    <row r="253" spans="1:20" s="12" customFormat="1" ht="15" x14ac:dyDescent="0.25">
      <c r="B253" s="16" t="s">
        <v>89</v>
      </c>
      <c r="C253" s="14">
        <v>18</v>
      </c>
      <c r="D253" s="14">
        <v>6</v>
      </c>
      <c r="E253" s="14">
        <v>12</v>
      </c>
      <c r="F253" s="14">
        <v>9</v>
      </c>
      <c r="G253" s="14">
        <v>1</v>
      </c>
      <c r="H253" s="14">
        <v>9</v>
      </c>
      <c r="I253" s="14">
        <v>198.846</v>
      </c>
      <c r="J253" s="14">
        <v>200.00399999999999</v>
      </c>
      <c r="K253" s="14">
        <v>204.602</v>
      </c>
      <c r="L253" s="14">
        <v>205.09100000000001</v>
      </c>
      <c r="M253" s="14">
        <v>205.94499999999999</v>
      </c>
      <c r="N253" s="14">
        <v>205.833</v>
      </c>
      <c r="O253" s="14">
        <v>204.51499999999999</v>
      </c>
      <c r="P253" s="14">
        <v>490</v>
      </c>
      <c r="Q253" s="14">
        <v>6184</v>
      </c>
      <c r="R253" s="14">
        <v>7</v>
      </c>
      <c r="S253" s="14"/>
      <c r="T253" s="14"/>
    </row>
    <row r="254" spans="1:20" x14ac:dyDescent="0.25">
      <c r="A254" s="25" t="s">
        <v>37</v>
      </c>
      <c r="B254" s="27">
        <v>43787.125</v>
      </c>
      <c r="C254" s="14">
        <v>100</v>
      </c>
      <c r="D254" s="14">
        <v>93</v>
      </c>
      <c r="E254" s="14">
        <v>89</v>
      </c>
      <c r="F254" s="14">
        <v>87</v>
      </c>
      <c r="G254" s="14">
        <v>76</v>
      </c>
      <c r="H254" s="14">
        <v>37</v>
      </c>
      <c r="I254" s="14">
        <v>200.233</v>
      </c>
      <c r="J254" s="14">
        <v>199.17500000000001</v>
      </c>
      <c r="K254" s="14">
        <v>198.23599999999999</v>
      </c>
      <c r="L254" s="14">
        <v>198.92500000000001</v>
      </c>
      <c r="M254" s="14">
        <v>200.07400000000001</v>
      </c>
      <c r="N254" s="14">
        <v>200.70599999999999</v>
      </c>
      <c r="O254" s="14">
        <v>199.47800000000001</v>
      </c>
      <c r="P254" s="14">
        <v>1295</v>
      </c>
      <c r="Q254" s="14">
        <v>1839</v>
      </c>
      <c r="R254" s="14">
        <v>70</v>
      </c>
    </row>
    <row r="255" spans="1:20" s="12" customFormat="1" ht="15" x14ac:dyDescent="0.25">
      <c r="B255" s="13" t="s">
        <v>79</v>
      </c>
      <c r="C255" s="14">
        <v>90</v>
      </c>
      <c r="D255" s="14">
        <v>80</v>
      </c>
      <c r="E255" s="14">
        <v>88</v>
      </c>
      <c r="F255" s="14">
        <v>76</v>
      </c>
      <c r="G255" s="14">
        <v>58</v>
      </c>
      <c r="H255" s="14">
        <v>40</v>
      </c>
      <c r="I255" s="14">
        <v>196.97399999999999</v>
      </c>
      <c r="J255" s="14">
        <v>196.91399999999999</v>
      </c>
      <c r="K255" s="14">
        <v>198.279</v>
      </c>
      <c r="L255" s="14">
        <v>198.501</v>
      </c>
      <c r="M255" s="14">
        <v>199.30799999999999</v>
      </c>
      <c r="N255" s="14">
        <v>199.50899999999999</v>
      </c>
      <c r="O255" s="14">
        <v>198.61199999999999</v>
      </c>
      <c r="P255" s="14">
        <v>1164</v>
      </c>
      <c r="Q255" s="14">
        <v>1839</v>
      </c>
      <c r="R255" s="14">
        <v>63</v>
      </c>
      <c r="S255" s="14"/>
      <c r="T255" s="14"/>
    </row>
    <row r="256" spans="1:20" s="12" customFormat="1" ht="15" x14ac:dyDescent="0.25">
      <c r="B256" s="16" t="s">
        <v>80</v>
      </c>
      <c r="C256" s="14">
        <v>94</v>
      </c>
      <c r="D256" s="14">
        <v>84</v>
      </c>
      <c r="E256" s="14">
        <v>90</v>
      </c>
      <c r="F256" s="14">
        <v>80</v>
      </c>
      <c r="G256" s="14">
        <v>56</v>
      </c>
      <c r="H256" s="14">
        <v>38</v>
      </c>
      <c r="I256" s="14">
        <v>197.624</v>
      </c>
      <c r="J256" s="14">
        <v>197.46299999999999</v>
      </c>
      <c r="K256" s="14">
        <v>198.13300000000001</v>
      </c>
      <c r="L256" s="14">
        <v>198.83500000000001</v>
      </c>
      <c r="M256" s="14">
        <v>199.12100000000001</v>
      </c>
      <c r="N256" s="14">
        <v>199.56399999999999</v>
      </c>
      <c r="O256" s="14">
        <v>198.696</v>
      </c>
      <c r="P256" s="14">
        <v>1175</v>
      </c>
      <c r="Q256" s="14">
        <v>1839</v>
      </c>
      <c r="R256" s="14">
        <v>63</v>
      </c>
      <c r="S256" s="14"/>
      <c r="T256" s="14"/>
    </row>
    <row r="257" spans="1:20" s="12" customFormat="1" ht="15" x14ac:dyDescent="0.25">
      <c r="B257" s="16" t="s">
        <v>81</v>
      </c>
      <c r="C257" s="14">
        <v>96</v>
      </c>
      <c r="D257" s="14">
        <v>86</v>
      </c>
      <c r="E257" s="14">
        <v>91</v>
      </c>
      <c r="F257" s="14">
        <v>86</v>
      </c>
      <c r="G257" s="14">
        <v>57</v>
      </c>
      <c r="H257" s="14">
        <v>37</v>
      </c>
      <c r="I257" s="14">
        <v>197.91</v>
      </c>
      <c r="J257" s="14">
        <v>198.042</v>
      </c>
      <c r="K257" s="14">
        <v>198.221</v>
      </c>
      <c r="L257" s="14">
        <v>199.184</v>
      </c>
      <c r="M257" s="14">
        <v>199.37299999999999</v>
      </c>
      <c r="N257" s="14">
        <v>199.46100000000001</v>
      </c>
      <c r="O257" s="14">
        <v>198.90799999999999</v>
      </c>
      <c r="P257" s="14">
        <v>1203</v>
      </c>
      <c r="Q257" s="14">
        <v>1839</v>
      </c>
      <c r="R257" s="14">
        <v>65</v>
      </c>
      <c r="S257" s="14"/>
      <c r="T257" s="14"/>
    </row>
    <row r="258" spans="1:20" s="12" customFormat="1" ht="15" x14ac:dyDescent="0.25">
      <c r="B258" s="16" t="s">
        <v>82</v>
      </c>
      <c r="C258" s="14">
        <v>100</v>
      </c>
      <c r="D258" s="14">
        <v>90</v>
      </c>
      <c r="E258" s="14">
        <v>91</v>
      </c>
      <c r="F258" s="14">
        <v>88</v>
      </c>
      <c r="G258" s="14">
        <v>61</v>
      </c>
      <c r="H258" s="14">
        <v>38</v>
      </c>
      <c r="I258" s="14">
        <v>198.55</v>
      </c>
      <c r="J258" s="14">
        <v>198.44800000000001</v>
      </c>
      <c r="K258" s="14">
        <v>198.15600000000001</v>
      </c>
      <c r="L258" s="14">
        <v>199.15799999999999</v>
      </c>
      <c r="M258" s="14">
        <v>199.67</v>
      </c>
      <c r="N258" s="14">
        <v>199.92699999999999</v>
      </c>
      <c r="O258" s="14">
        <v>199.114</v>
      </c>
      <c r="P258" s="14">
        <v>1236</v>
      </c>
      <c r="Q258" s="14">
        <v>1839</v>
      </c>
      <c r="R258" s="14">
        <v>67</v>
      </c>
      <c r="S258" s="14"/>
      <c r="T258" s="14"/>
    </row>
    <row r="259" spans="1:20" s="12" customFormat="1" ht="15" x14ac:dyDescent="0.25">
      <c r="B259" s="16" t="s">
        <v>83</v>
      </c>
      <c r="C259" s="14">
        <v>100</v>
      </c>
      <c r="D259" s="14">
        <v>95</v>
      </c>
      <c r="E259" s="14">
        <v>90</v>
      </c>
      <c r="F259" s="14">
        <v>87</v>
      </c>
      <c r="G259" s="14">
        <v>72</v>
      </c>
      <c r="H259" s="14">
        <v>34</v>
      </c>
      <c r="I259" s="14">
        <v>199.821</v>
      </c>
      <c r="J259" s="14">
        <v>199.13900000000001</v>
      </c>
      <c r="K259" s="14">
        <v>198.19800000000001</v>
      </c>
      <c r="L259" s="14">
        <v>198.76400000000001</v>
      </c>
      <c r="M259" s="14">
        <v>200.07900000000001</v>
      </c>
      <c r="N259" s="14">
        <v>200.12</v>
      </c>
      <c r="O259" s="14">
        <v>199.29599999999999</v>
      </c>
      <c r="P259" s="14">
        <v>1269</v>
      </c>
      <c r="Q259" s="14">
        <v>1839</v>
      </c>
      <c r="R259" s="14">
        <v>69</v>
      </c>
      <c r="S259" s="14"/>
      <c r="T259" s="14"/>
    </row>
    <row r="260" spans="1:20" s="12" customFormat="1" ht="15" x14ac:dyDescent="0.25">
      <c r="B260" s="13" t="s">
        <v>84</v>
      </c>
      <c r="C260" s="14">
        <v>100</v>
      </c>
      <c r="D260" s="14">
        <v>92</v>
      </c>
      <c r="E260" s="14">
        <v>88</v>
      </c>
      <c r="F260" s="14">
        <v>86</v>
      </c>
      <c r="G260" s="14">
        <v>76</v>
      </c>
      <c r="H260" s="14">
        <v>43</v>
      </c>
      <c r="I260" s="14">
        <v>200.33500000000001</v>
      </c>
      <c r="J260" s="14">
        <v>199.197</v>
      </c>
      <c r="K260" s="14">
        <v>198.48</v>
      </c>
      <c r="L260" s="14">
        <v>199.05199999999999</v>
      </c>
      <c r="M260" s="14">
        <v>199.96100000000001</v>
      </c>
      <c r="N260" s="14">
        <v>201.54900000000001</v>
      </c>
      <c r="O260" s="14">
        <v>199.71799999999999</v>
      </c>
      <c r="P260" s="14">
        <v>1326</v>
      </c>
      <c r="Q260" s="14">
        <v>1839</v>
      </c>
      <c r="R260" s="14">
        <v>72</v>
      </c>
      <c r="S260" s="14"/>
      <c r="T260" s="14"/>
    </row>
    <row r="261" spans="1:20" s="12" customFormat="1" ht="15" x14ac:dyDescent="0.25">
      <c r="B261" s="16" t="s">
        <v>85</v>
      </c>
      <c r="C261" s="14">
        <v>100</v>
      </c>
      <c r="D261" s="14">
        <v>94</v>
      </c>
      <c r="E261" s="14">
        <v>86</v>
      </c>
      <c r="F261" s="14">
        <v>87</v>
      </c>
      <c r="G261" s="14">
        <v>75</v>
      </c>
      <c r="H261" s="14">
        <v>49</v>
      </c>
      <c r="I261" s="14">
        <v>200.18100000000001</v>
      </c>
      <c r="J261" s="14">
        <v>199.48699999999999</v>
      </c>
      <c r="K261" s="14">
        <v>198.67599999999999</v>
      </c>
      <c r="L261" s="14">
        <v>199.297</v>
      </c>
      <c r="M261" s="14">
        <v>199.899</v>
      </c>
      <c r="N261" s="14">
        <v>201.774</v>
      </c>
      <c r="O261" s="14">
        <v>199.90700000000001</v>
      </c>
      <c r="P261" s="14">
        <v>1351</v>
      </c>
      <c r="Q261" s="14">
        <v>1839</v>
      </c>
      <c r="R261" s="14">
        <v>73</v>
      </c>
      <c r="S261" s="14"/>
      <c r="T261" s="14"/>
    </row>
    <row r="262" spans="1:20" s="12" customFormat="1" ht="15" x14ac:dyDescent="0.25">
      <c r="B262" s="16" t="s">
        <v>86</v>
      </c>
      <c r="C262" s="14">
        <v>100</v>
      </c>
      <c r="D262" s="14">
        <v>94</v>
      </c>
      <c r="E262" s="14">
        <v>87</v>
      </c>
      <c r="F262" s="14">
        <v>86</v>
      </c>
      <c r="G262" s="14">
        <v>72</v>
      </c>
      <c r="H262" s="14">
        <v>55</v>
      </c>
      <c r="I262" s="14">
        <v>199.929</v>
      </c>
      <c r="J262" s="14">
        <v>199.69200000000001</v>
      </c>
      <c r="K262" s="14">
        <v>199.00800000000001</v>
      </c>
      <c r="L262" s="14">
        <v>199.61500000000001</v>
      </c>
      <c r="M262" s="14">
        <v>199.69</v>
      </c>
      <c r="N262" s="14">
        <v>201.822</v>
      </c>
      <c r="O262" s="14">
        <v>200.05099999999999</v>
      </c>
      <c r="P262" s="14">
        <v>1375</v>
      </c>
      <c r="Q262" s="14">
        <v>1839</v>
      </c>
      <c r="R262" s="14">
        <v>74</v>
      </c>
      <c r="S262" s="14"/>
      <c r="T262" s="14"/>
    </row>
    <row r="263" spans="1:20" s="12" customFormat="1" ht="15" x14ac:dyDescent="0.25">
      <c r="B263" s="16" t="s">
        <v>87</v>
      </c>
      <c r="C263" s="14">
        <v>100</v>
      </c>
      <c r="D263" s="14">
        <v>97</v>
      </c>
      <c r="E263" s="14">
        <v>87</v>
      </c>
      <c r="F263" s="14">
        <v>83</v>
      </c>
      <c r="G263" s="14">
        <v>71</v>
      </c>
      <c r="H263" s="14">
        <v>58</v>
      </c>
      <c r="I263" s="14">
        <v>199.798</v>
      </c>
      <c r="J263" s="14">
        <v>200.197</v>
      </c>
      <c r="K263" s="14">
        <v>199.15799999999999</v>
      </c>
      <c r="L263" s="14">
        <v>199.85400000000001</v>
      </c>
      <c r="M263" s="14">
        <v>199.57400000000001</v>
      </c>
      <c r="N263" s="14">
        <v>201.73400000000001</v>
      </c>
      <c r="O263" s="14">
        <v>200.15100000000001</v>
      </c>
      <c r="P263" s="14">
        <v>1379</v>
      </c>
      <c r="Q263" s="14">
        <v>1839</v>
      </c>
      <c r="R263" s="14">
        <v>74</v>
      </c>
      <c r="S263" s="14"/>
      <c r="T263" s="14"/>
    </row>
    <row r="264" spans="1:20" s="12" customFormat="1" ht="15" x14ac:dyDescent="0.25">
      <c r="B264" s="16" t="s">
        <v>88</v>
      </c>
      <c r="C264" s="14">
        <v>100</v>
      </c>
      <c r="D264" s="14">
        <v>99</v>
      </c>
      <c r="E264" s="14">
        <v>87</v>
      </c>
      <c r="F264" s="14">
        <v>80</v>
      </c>
      <c r="G264" s="14">
        <v>72</v>
      </c>
      <c r="H264" s="14">
        <v>59</v>
      </c>
      <c r="I264" s="14">
        <v>199.982</v>
      </c>
      <c r="J264" s="14">
        <v>200.523</v>
      </c>
      <c r="K264" s="14">
        <v>199.488</v>
      </c>
      <c r="L264" s="14">
        <v>199.96799999999999</v>
      </c>
      <c r="M264" s="14">
        <v>199.58199999999999</v>
      </c>
      <c r="N264" s="14">
        <v>201.50899999999999</v>
      </c>
      <c r="O264" s="14">
        <v>200.22800000000001</v>
      </c>
      <c r="P264" s="14">
        <v>1382</v>
      </c>
      <c r="Q264" s="14">
        <v>1839</v>
      </c>
      <c r="R264" s="14">
        <v>75</v>
      </c>
      <c r="S264" s="14"/>
      <c r="T264" s="14"/>
    </row>
    <row r="265" spans="1:20" s="12" customFormat="1" ht="15" x14ac:dyDescent="0.25">
      <c r="B265" s="16" t="s">
        <v>89</v>
      </c>
      <c r="C265" s="14">
        <v>100</v>
      </c>
      <c r="D265" s="14">
        <v>100</v>
      </c>
      <c r="E265" s="14">
        <v>85</v>
      </c>
      <c r="F265" s="14">
        <v>78</v>
      </c>
      <c r="G265" s="14">
        <v>71</v>
      </c>
      <c r="H265" s="14">
        <v>61</v>
      </c>
      <c r="I265" s="14">
        <v>200.441</v>
      </c>
      <c r="J265" s="14">
        <v>200.84800000000001</v>
      </c>
      <c r="K265" s="14">
        <v>199.70599999999999</v>
      </c>
      <c r="L265" s="14">
        <v>199.99</v>
      </c>
      <c r="M265" s="14">
        <v>199.614</v>
      </c>
      <c r="N265" s="14">
        <v>201.25299999999999</v>
      </c>
      <c r="O265" s="14">
        <v>200.28100000000001</v>
      </c>
      <c r="P265" s="14">
        <v>1381</v>
      </c>
      <c r="Q265" s="14">
        <v>1839</v>
      </c>
      <c r="R265" s="14">
        <v>75</v>
      </c>
      <c r="S265" s="14"/>
      <c r="T265" s="14"/>
    </row>
    <row r="266" spans="1:20" x14ac:dyDescent="0.25">
      <c r="A266" s="25" t="s">
        <v>7</v>
      </c>
      <c r="B266" s="27">
        <v>43711.125</v>
      </c>
      <c r="C266" s="14">
        <v>49</v>
      </c>
      <c r="D266" s="14">
        <v>90</v>
      </c>
      <c r="E266" s="14">
        <v>56</v>
      </c>
      <c r="F266" s="14">
        <v>34</v>
      </c>
      <c r="G266" s="14">
        <v>13</v>
      </c>
      <c r="H266" s="14">
        <v>7</v>
      </c>
      <c r="I266" s="14">
        <v>204.28100000000001</v>
      </c>
      <c r="J266" s="14">
        <v>199.74799999999999</v>
      </c>
      <c r="K266" s="14">
        <v>200.84</v>
      </c>
      <c r="L266" s="14">
        <v>203.56899999999999</v>
      </c>
      <c r="M266" s="14">
        <v>205.61099999999999</v>
      </c>
      <c r="N266" s="14">
        <v>205.69</v>
      </c>
      <c r="O266" s="14">
        <v>202.27799999999999</v>
      </c>
      <c r="P266" s="14">
        <v>2324</v>
      </c>
      <c r="Q266" s="14">
        <v>7986</v>
      </c>
      <c r="R266" s="14">
        <v>29</v>
      </c>
    </row>
    <row r="267" spans="1:20" s="12" customFormat="1" ht="15" x14ac:dyDescent="0.25">
      <c r="B267" s="13" t="s">
        <v>79</v>
      </c>
      <c r="C267" s="14">
        <v>89</v>
      </c>
      <c r="D267" s="14">
        <v>65</v>
      </c>
      <c r="E267" s="14">
        <v>47</v>
      </c>
      <c r="F267" s="14">
        <v>39</v>
      </c>
      <c r="G267" s="14">
        <v>23</v>
      </c>
      <c r="H267" s="14">
        <v>20</v>
      </c>
      <c r="I267" s="14">
        <v>200.279</v>
      </c>
      <c r="J267" s="14">
        <v>199.87299999999999</v>
      </c>
      <c r="K267" s="14">
        <v>200.363</v>
      </c>
      <c r="L267" s="14">
        <v>202.82300000000001</v>
      </c>
      <c r="M267" s="14">
        <v>203.64400000000001</v>
      </c>
      <c r="N267" s="14">
        <v>204.935</v>
      </c>
      <c r="O267" s="14">
        <v>202.226</v>
      </c>
      <c r="P267" s="14">
        <v>2742</v>
      </c>
      <c r="Q267" s="14">
        <v>7986</v>
      </c>
      <c r="R267" s="14">
        <v>34</v>
      </c>
      <c r="S267" s="14"/>
      <c r="T267" s="14"/>
    </row>
    <row r="268" spans="1:20" s="12" customFormat="1" ht="15" x14ac:dyDescent="0.25">
      <c r="B268" s="16" t="s">
        <v>80</v>
      </c>
      <c r="C268" s="14">
        <v>84</v>
      </c>
      <c r="D268" s="14">
        <v>70</v>
      </c>
      <c r="E268" s="14">
        <v>48</v>
      </c>
      <c r="F268" s="14">
        <v>39</v>
      </c>
      <c r="G268" s="14">
        <v>22</v>
      </c>
      <c r="H268" s="14">
        <v>18</v>
      </c>
      <c r="I268" s="14">
        <v>201.10300000000001</v>
      </c>
      <c r="J268" s="14">
        <v>200.215</v>
      </c>
      <c r="K268" s="14">
        <v>200.51300000000001</v>
      </c>
      <c r="L268" s="14">
        <v>203.08500000000001</v>
      </c>
      <c r="M268" s="14">
        <v>204.07599999999999</v>
      </c>
      <c r="N268" s="14">
        <v>204.9</v>
      </c>
      <c r="O268" s="14">
        <v>202.411</v>
      </c>
      <c r="P268" s="14">
        <v>2709</v>
      </c>
      <c r="Q268" s="14">
        <v>7986</v>
      </c>
      <c r="R268" s="14">
        <v>33</v>
      </c>
      <c r="S268" s="14"/>
      <c r="T268" s="14"/>
    </row>
    <row r="269" spans="1:20" s="12" customFormat="1" ht="15" x14ac:dyDescent="0.25">
      <c r="B269" s="16" t="s">
        <v>81</v>
      </c>
      <c r="C269" s="14">
        <v>78</v>
      </c>
      <c r="D269" s="14">
        <v>74</v>
      </c>
      <c r="E269" s="14">
        <v>49</v>
      </c>
      <c r="F269" s="14">
        <v>39</v>
      </c>
      <c r="G269" s="14">
        <v>20</v>
      </c>
      <c r="H269" s="14">
        <v>17</v>
      </c>
      <c r="I269" s="14">
        <v>201.96799999999999</v>
      </c>
      <c r="J269" s="14">
        <v>200.47499999999999</v>
      </c>
      <c r="K269" s="14">
        <v>200.71899999999999</v>
      </c>
      <c r="L269" s="14">
        <v>203.37</v>
      </c>
      <c r="M269" s="14">
        <v>204.66</v>
      </c>
      <c r="N269" s="14">
        <v>204.82300000000001</v>
      </c>
      <c r="O269" s="14">
        <v>202.62700000000001</v>
      </c>
      <c r="P269" s="14">
        <v>2683</v>
      </c>
      <c r="Q269" s="14">
        <v>7986</v>
      </c>
      <c r="R269" s="14">
        <v>33</v>
      </c>
      <c r="S269" s="14"/>
      <c r="T269" s="14"/>
    </row>
    <row r="270" spans="1:20" s="12" customFormat="1" ht="15" x14ac:dyDescent="0.25">
      <c r="B270" s="16" t="s">
        <v>82</v>
      </c>
      <c r="C270" s="14">
        <v>74</v>
      </c>
      <c r="D270" s="14">
        <v>80</v>
      </c>
      <c r="E270" s="14">
        <v>52</v>
      </c>
      <c r="F270" s="14">
        <v>37</v>
      </c>
      <c r="G270" s="14">
        <v>20</v>
      </c>
      <c r="H270" s="14">
        <v>16</v>
      </c>
      <c r="I270" s="14">
        <v>202.94399999999999</v>
      </c>
      <c r="J270" s="14">
        <v>200.77500000000001</v>
      </c>
      <c r="K270" s="14">
        <v>200.97800000000001</v>
      </c>
      <c r="L270" s="14">
        <v>203.40899999999999</v>
      </c>
      <c r="M270" s="14">
        <v>205.27500000000001</v>
      </c>
      <c r="N270" s="14">
        <v>205.02199999999999</v>
      </c>
      <c r="O270" s="14">
        <v>202.84399999999999</v>
      </c>
      <c r="P270" s="14">
        <v>2662</v>
      </c>
      <c r="Q270" s="14">
        <v>7986</v>
      </c>
      <c r="R270" s="14">
        <v>33</v>
      </c>
      <c r="S270" s="14"/>
      <c r="T270" s="14"/>
    </row>
    <row r="271" spans="1:20" s="12" customFormat="1" ht="15" x14ac:dyDescent="0.25">
      <c r="B271" s="16" t="s">
        <v>83</v>
      </c>
      <c r="C271" s="14">
        <v>54</v>
      </c>
      <c r="D271" s="14">
        <v>87</v>
      </c>
      <c r="E271" s="14">
        <v>54</v>
      </c>
      <c r="F271" s="14">
        <v>35</v>
      </c>
      <c r="G271" s="14">
        <v>14</v>
      </c>
      <c r="H271" s="14">
        <v>10</v>
      </c>
      <c r="I271" s="14">
        <v>203.65799999999999</v>
      </c>
      <c r="J271" s="14">
        <v>200.16800000000001</v>
      </c>
      <c r="K271" s="14">
        <v>200.83600000000001</v>
      </c>
      <c r="L271" s="14">
        <v>203.47900000000001</v>
      </c>
      <c r="M271" s="14">
        <v>205.49600000000001</v>
      </c>
      <c r="N271" s="14">
        <v>205.691</v>
      </c>
      <c r="O271" s="14">
        <v>202.489</v>
      </c>
      <c r="P271" s="14">
        <v>2401</v>
      </c>
      <c r="Q271" s="14">
        <v>7986</v>
      </c>
      <c r="R271" s="14">
        <v>30</v>
      </c>
      <c r="S271" s="14"/>
      <c r="T271" s="14"/>
    </row>
    <row r="272" spans="1:20" s="12" customFormat="1" ht="15" x14ac:dyDescent="0.25">
      <c r="B272" s="13" t="s">
        <v>84</v>
      </c>
      <c r="C272" s="14">
        <v>48</v>
      </c>
      <c r="D272" s="14">
        <v>87</v>
      </c>
      <c r="E272" s="14">
        <v>58</v>
      </c>
      <c r="F272" s="14">
        <v>33</v>
      </c>
      <c r="G272" s="14">
        <v>12</v>
      </c>
      <c r="H272" s="14">
        <v>5</v>
      </c>
      <c r="I272" s="14">
        <v>204.09200000000001</v>
      </c>
      <c r="J272" s="14">
        <v>198.95</v>
      </c>
      <c r="K272" s="14">
        <v>200.89</v>
      </c>
      <c r="L272" s="14">
        <v>203.76300000000001</v>
      </c>
      <c r="M272" s="14">
        <v>205.68700000000001</v>
      </c>
      <c r="N272" s="14">
        <v>205.59700000000001</v>
      </c>
      <c r="O272" s="14">
        <v>202.018</v>
      </c>
      <c r="P272" s="14">
        <v>2228</v>
      </c>
      <c r="Q272" s="14">
        <v>7986</v>
      </c>
      <c r="R272" s="14">
        <v>27</v>
      </c>
      <c r="S272" s="14"/>
      <c r="T272" s="14"/>
    </row>
    <row r="273" spans="1:20" s="12" customFormat="1" ht="15" x14ac:dyDescent="0.25">
      <c r="B273" s="16" t="s">
        <v>85</v>
      </c>
      <c r="C273" s="14">
        <v>50</v>
      </c>
      <c r="D273" s="14">
        <v>85</v>
      </c>
      <c r="E273" s="14">
        <v>60</v>
      </c>
      <c r="F273" s="14">
        <v>32</v>
      </c>
      <c r="G273" s="14">
        <v>11</v>
      </c>
      <c r="H273" s="14">
        <v>4</v>
      </c>
      <c r="I273" s="14">
        <v>203.303</v>
      </c>
      <c r="J273" s="14">
        <v>198.524</v>
      </c>
      <c r="K273" s="14">
        <v>201.03100000000001</v>
      </c>
      <c r="L273" s="14">
        <v>203.95500000000001</v>
      </c>
      <c r="M273" s="14">
        <v>205.75399999999999</v>
      </c>
      <c r="N273" s="14">
        <v>205.417</v>
      </c>
      <c r="O273" s="14">
        <v>201.87799999999999</v>
      </c>
      <c r="P273" s="14">
        <v>2187</v>
      </c>
      <c r="Q273" s="14">
        <v>7986</v>
      </c>
      <c r="R273" s="14">
        <v>27</v>
      </c>
      <c r="S273" s="14"/>
      <c r="T273" s="14"/>
    </row>
    <row r="274" spans="1:20" s="12" customFormat="1" ht="15" x14ac:dyDescent="0.25">
      <c r="B274" s="16" t="s">
        <v>86</v>
      </c>
      <c r="C274" s="14">
        <v>43</v>
      </c>
      <c r="D274" s="14">
        <v>80</v>
      </c>
      <c r="E274" s="14">
        <v>61</v>
      </c>
      <c r="F274" s="14">
        <v>30</v>
      </c>
      <c r="G274" s="14">
        <v>10</v>
      </c>
      <c r="H274" s="14">
        <v>3</v>
      </c>
      <c r="I274" s="14">
        <v>201.7</v>
      </c>
      <c r="J274" s="14">
        <v>198</v>
      </c>
      <c r="K274" s="14">
        <v>201.00899999999999</v>
      </c>
      <c r="L274" s="14">
        <v>203.655</v>
      </c>
      <c r="M274" s="14">
        <v>205.74100000000001</v>
      </c>
      <c r="N274" s="14">
        <v>205.35900000000001</v>
      </c>
      <c r="O274" s="14">
        <v>201.53</v>
      </c>
      <c r="P274" s="14">
        <v>2090</v>
      </c>
      <c r="Q274" s="14">
        <v>7986</v>
      </c>
      <c r="R274" s="14">
        <v>26</v>
      </c>
      <c r="S274" s="14"/>
      <c r="T274" s="14"/>
    </row>
    <row r="275" spans="1:20" s="12" customFormat="1" ht="15" x14ac:dyDescent="0.25">
      <c r="B275" s="16" t="s">
        <v>87</v>
      </c>
      <c r="C275" s="14">
        <v>40</v>
      </c>
      <c r="D275" s="14">
        <v>78</v>
      </c>
      <c r="E275" s="14">
        <v>63</v>
      </c>
      <c r="F275" s="14">
        <v>29</v>
      </c>
      <c r="G275" s="14">
        <v>9</v>
      </c>
      <c r="H275" s="14">
        <v>2</v>
      </c>
      <c r="I275" s="14">
        <v>200.65700000000001</v>
      </c>
      <c r="J275" s="14">
        <v>197.75899999999999</v>
      </c>
      <c r="K275" s="14">
        <v>200.82900000000001</v>
      </c>
      <c r="L275" s="14">
        <v>202.86199999999999</v>
      </c>
      <c r="M275" s="14">
        <v>205.535</v>
      </c>
      <c r="N275" s="14">
        <v>205.45099999999999</v>
      </c>
      <c r="O275" s="14">
        <v>201.06299999999999</v>
      </c>
      <c r="P275" s="14">
        <v>2017</v>
      </c>
      <c r="Q275" s="14">
        <v>7986</v>
      </c>
      <c r="R275" s="14">
        <v>25</v>
      </c>
      <c r="S275" s="14"/>
      <c r="T275" s="14"/>
    </row>
    <row r="276" spans="1:20" s="12" customFormat="1" ht="15" x14ac:dyDescent="0.25">
      <c r="B276" s="16" t="s">
        <v>88</v>
      </c>
      <c r="C276" s="14">
        <v>38</v>
      </c>
      <c r="D276" s="14">
        <v>76</v>
      </c>
      <c r="E276" s="14">
        <v>63</v>
      </c>
      <c r="F276" s="14">
        <v>29</v>
      </c>
      <c r="G276" s="14">
        <v>9</v>
      </c>
      <c r="H276" s="14">
        <v>2</v>
      </c>
      <c r="I276" s="14">
        <v>199.85599999999999</v>
      </c>
      <c r="J276" s="14">
        <v>197.63900000000001</v>
      </c>
      <c r="K276" s="14">
        <v>200.37200000000001</v>
      </c>
      <c r="L276" s="14">
        <v>201.89599999999999</v>
      </c>
      <c r="M276" s="14">
        <v>205.64099999999999</v>
      </c>
      <c r="N276" s="14">
        <v>205.49</v>
      </c>
      <c r="O276" s="14">
        <v>200.608</v>
      </c>
      <c r="P276" s="14">
        <v>1972</v>
      </c>
      <c r="Q276" s="14">
        <v>7986</v>
      </c>
      <c r="R276" s="14">
        <v>24</v>
      </c>
      <c r="S276" s="14"/>
      <c r="T276" s="14"/>
    </row>
    <row r="277" spans="1:20" s="12" customFormat="1" ht="15" x14ac:dyDescent="0.25">
      <c r="B277" s="16" t="s">
        <v>89</v>
      </c>
      <c r="C277" s="14">
        <v>38</v>
      </c>
      <c r="D277" s="14">
        <v>72</v>
      </c>
      <c r="E277" s="14">
        <v>62</v>
      </c>
      <c r="F277" s="14">
        <v>30</v>
      </c>
      <c r="G277" s="14">
        <v>9</v>
      </c>
      <c r="H277" s="14">
        <v>1</v>
      </c>
      <c r="I277" s="14">
        <v>199.63399999999999</v>
      </c>
      <c r="J277" s="14">
        <v>197.43700000000001</v>
      </c>
      <c r="K277" s="14">
        <v>199.929</v>
      </c>
      <c r="L277" s="14">
        <v>201.52699999999999</v>
      </c>
      <c r="M277" s="14">
        <v>205.64400000000001</v>
      </c>
      <c r="N277" s="14">
        <v>205.57499999999999</v>
      </c>
      <c r="O277" s="14">
        <v>200.35599999999999</v>
      </c>
      <c r="P277" s="14">
        <v>1965</v>
      </c>
      <c r="Q277" s="14">
        <v>7986</v>
      </c>
      <c r="R277" s="14">
        <v>24</v>
      </c>
      <c r="S277" s="14"/>
      <c r="T277" s="14"/>
    </row>
    <row r="278" spans="1:20" x14ac:dyDescent="0.25">
      <c r="A278" s="25" t="s">
        <v>14</v>
      </c>
      <c r="B278" s="27">
        <v>44129.125</v>
      </c>
      <c r="C278" s="14">
        <v>100</v>
      </c>
      <c r="D278" s="14">
        <v>100</v>
      </c>
      <c r="E278" s="14">
        <v>98</v>
      </c>
      <c r="F278" s="14">
        <v>97</v>
      </c>
      <c r="G278" s="14">
        <v>94</v>
      </c>
      <c r="H278" s="14">
        <v>79</v>
      </c>
      <c r="I278" s="14">
        <v>189.94900000000001</v>
      </c>
      <c r="J278" s="14">
        <v>192.58600000000001</v>
      </c>
      <c r="K278" s="14">
        <v>196.75800000000001</v>
      </c>
      <c r="L278" s="14">
        <v>198.98699999999999</v>
      </c>
      <c r="M278" s="14">
        <v>201.423</v>
      </c>
      <c r="N278" s="14">
        <v>201.12799999999999</v>
      </c>
      <c r="O278" s="14">
        <v>198.99700000000001</v>
      </c>
      <c r="P278" s="14">
        <v>3392</v>
      </c>
      <c r="Q278" s="14">
        <v>3692</v>
      </c>
      <c r="R278" s="14">
        <v>91</v>
      </c>
    </row>
    <row r="279" spans="1:20" s="12" customFormat="1" ht="15" x14ac:dyDescent="0.25">
      <c r="B279" s="13" t="s">
        <v>79</v>
      </c>
      <c r="C279" s="14">
        <v>100</v>
      </c>
      <c r="D279" s="14">
        <v>100</v>
      </c>
      <c r="E279" s="14">
        <v>100</v>
      </c>
      <c r="F279" s="14">
        <v>100</v>
      </c>
      <c r="G279" s="14">
        <v>99</v>
      </c>
      <c r="H279" s="14">
        <v>85</v>
      </c>
      <c r="I279" s="14">
        <v>195.45099999999999</v>
      </c>
      <c r="J279" s="14">
        <v>193.762</v>
      </c>
      <c r="K279" s="14">
        <v>194.202</v>
      </c>
      <c r="L279" s="14">
        <v>196.45</v>
      </c>
      <c r="M279" s="14">
        <v>198.87200000000001</v>
      </c>
      <c r="N279" s="14">
        <v>200.20099999999999</v>
      </c>
      <c r="O279" s="14">
        <v>197.512</v>
      </c>
      <c r="P279" s="14">
        <v>3521</v>
      </c>
      <c r="Q279" s="14">
        <v>3692</v>
      </c>
      <c r="R279" s="14">
        <v>95</v>
      </c>
      <c r="S279" s="14"/>
      <c r="T279" s="14"/>
    </row>
    <row r="280" spans="1:20" s="12" customFormat="1" ht="15" x14ac:dyDescent="0.25">
      <c r="B280" s="16" t="s">
        <v>80</v>
      </c>
      <c r="C280" s="14">
        <v>100</v>
      </c>
      <c r="D280" s="14">
        <v>100</v>
      </c>
      <c r="E280" s="14">
        <v>100</v>
      </c>
      <c r="F280" s="14">
        <v>100</v>
      </c>
      <c r="G280" s="14">
        <v>99</v>
      </c>
      <c r="H280" s="14">
        <v>85</v>
      </c>
      <c r="I280" s="14">
        <v>194.089</v>
      </c>
      <c r="J280" s="14">
        <v>194.21600000000001</v>
      </c>
      <c r="K280" s="14">
        <v>194.547</v>
      </c>
      <c r="L280" s="14">
        <v>196.875</v>
      </c>
      <c r="M280" s="14">
        <v>199.14400000000001</v>
      </c>
      <c r="N280" s="14">
        <v>200.43100000000001</v>
      </c>
      <c r="O280" s="14">
        <v>197.78299999999999</v>
      </c>
      <c r="P280" s="14">
        <v>3522</v>
      </c>
      <c r="Q280" s="14">
        <v>3692</v>
      </c>
      <c r="R280" s="14">
        <v>95</v>
      </c>
      <c r="S280" s="14"/>
      <c r="T280" s="14"/>
    </row>
    <row r="281" spans="1:20" s="12" customFormat="1" ht="15" x14ac:dyDescent="0.25">
      <c r="B281" s="16" t="s">
        <v>81</v>
      </c>
      <c r="C281" s="14">
        <v>100</v>
      </c>
      <c r="D281" s="14">
        <v>100</v>
      </c>
      <c r="E281" s="14">
        <v>100</v>
      </c>
      <c r="F281" s="14">
        <v>100</v>
      </c>
      <c r="G281" s="14">
        <v>99</v>
      </c>
      <c r="H281" s="14">
        <v>85</v>
      </c>
      <c r="I281" s="14">
        <v>191.779</v>
      </c>
      <c r="J281" s="14">
        <v>194.679</v>
      </c>
      <c r="K281" s="14">
        <v>195.09100000000001</v>
      </c>
      <c r="L281" s="14">
        <v>197.32</v>
      </c>
      <c r="M281" s="14">
        <v>199.59800000000001</v>
      </c>
      <c r="N281" s="14">
        <v>200.67500000000001</v>
      </c>
      <c r="O281" s="14">
        <v>198.10900000000001</v>
      </c>
      <c r="P281" s="14">
        <v>3521</v>
      </c>
      <c r="Q281" s="14">
        <v>3692</v>
      </c>
      <c r="R281" s="14">
        <v>95</v>
      </c>
      <c r="S281" s="14"/>
      <c r="T281" s="14"/>
    </row>
    <row r="282" spans="1:20" s="12" customFormat="1" ht="15" x14ac:dyDescent="0.25">
      <c r="B282" s="16" t="s">
        <v>82</v>
      </c>
      <c r="C282" s="14">
        <v>100</v>
      </c>
      <c r="D282" s="14">
        <v>100</v>
      </c>
      <c r="E282" s="14">
        <v>99</v>
      </c>
      <c r="F282" s="14">
        <v>100</v>
      </c>
      <c r="G282" s="14">
        <v>97</v>
      </c>
      <c r="H282" s="14">
        <v>85</v>
      </c>
      <c r="I282" s="14">
        <v>190.392</v>
      </c>
      <c r="J282" s="14">
        <v>194.56100000000001</v>
      </c>
      <c r="K282" s="14">
        <v>195.47800000000001</v>
      </c>
      <c r="L282" s="14">
        <v>197.73500000000001</v>
      </c>
      <c r="M282" s="14">
        <v>199.98500000000001</v>
      </c>
      <c r="N282" s="14">
        <v>200.935</v>
      </c>
      <c r="O282" s="14">
        <v>198.36799999999999</v>
      </c>
      <c r="P282" s="14">
        <v>3506</v>
      </c>
      <c r="Q282" s="14">
        <v>3692</v>
      </c>
      <c r="R282" s="14">
        <v>94</v>
      </c>
      <c r="S282" s="14"/>
      <c r="T282" s="14"/>
    </row>
    <row r="283" spans="1:20" s="12" customFormat="1" ht="15" x14ac:dyDescent="0.25">
      <c r="B283" s="16" t="s">
        <v>83</v>
      </c>
      <c r="C283" s="14">
        <v>100</v>
      </c>
      <c r="D283" s="14">
        <v>100</v>
      </c>
      <c r="E283" s="14">
        <v>97</v>
      </c>
      <c r="F283" s="14">
        <v>99</v>
      </c>
      <c r="G283" s="14">
        <v>96</v>
      </c>
      <c r="H283" s="14">
        <v>80</v>
      </c>
      <c r="I283" s="14">
        <v>190.017</v>
      </c>
      <c r="J283" s="14">
        <v>193.124</v>
      </c>
      <c r="K283" s="14">
        <v>196.434</v>
      </c>
      <c r="L283" s="14">
        <v>198.59899999999999</v>
      </c>
      <c r="M283" s="14">
        <v>200.85</v>
      </c>
      <c r="N283" s="14">
        <v>200.94900000000001</v>
      </c>
      <c r="O283" s="14">
        <v>198.74</v>
      </c>
      <c r="P283" s="14">
        <v>3424</v>
      </c>
      <c r="Q283" s="14">
        <v>3692</v>
      </c>
      <c r="R283" s="14">
        <v>92</v>
      </c>
      <c r="S283" s="14"/>
      <c r="T283" s="14"/>
    </row>
    <row r="284" spans="1:20" s="12" customFormat="1" ht="15" x14ac:dyDescent="0.25">
      <c r="B284" s="13" t="s">
        <v>84</v>
      </c>
      <c r="C284" s="14">
        <v>100</v>
      </c>
      <c r="D284" s="14">
        <v>100</v>
      </c>
      <c r="E284" s="14">
        <v>98</v>
      </c>
      <c r="F284" s="14">
        <v>95</v>
      </c>
      <c r="G284" s="14">
        <v>92</v>
      </c>
      <c r="H284" s="14">
        <v>78</v>
      </c>
      <c r="I284" s="14">
        <v>190.208</v>
      </c>
      <c r="J284" s="14">
        <v>192.11799999999999</v>
      </c>
      <c r="K284" s="14">
        <v>196.774</v>
      </c>
      <c r="L284" s="14">
        <v>199.2</v>
      </c>
      <c r="M284" s="14">
        <v>201.934</v>
      </c>
      <c r="N284" s="14">
        <v>201.54900000000001</v>
      </c>
      <c r="O284" s="14">
        <v>199.226</v>
      </c>
      <c r="P284" s="14">
        <v>3338</v>
      </c>
      <c r="Q284" s="14">
        <v>3692</v>
      </c>
      <c r="R284" s="14">
        <v>90</v>
      </c>
      <c r="S284" s="14"/>
      <c r="T284" s="14"/>
    </row>
    <row r="285" spans="1:20" s="12" customFormat="1" ht="15" x14ac:dyDescent="0.25">
      <c r="B285" s="16" t="s">
        <v>85</v>
      </c>
      <c r="C285" s="14">
        <v>100</v>
      </c>
      <c r="D285" s="14">
        <v>100</v>
      </c>
      <c r="E285" s="14">
        <v>98</v>
      </c>
      <c r="F285" s="14">
        <v>95</v>
      </c>
      <c r="G285" s="14">
        <v>90</v>
      </c>
      <c r="H285" s="14">
        <v>75</v>
      </c>
      <c r="I285" s="14">
        <v>190.39400000000001</v>
      </c>
      <c r="J285" s="14">
        <v>192.095</v>
      </c>
      <c r="K285" s="14">
        <v>196.64099999999999</v>
      </c>
      <c r="L285" s="14">
        <v>199.41</v>
      </c>
      <c r="M285" s="14">
        <v>202.49700000000001</v>
      </c>
      <c r="N285" s="14">
        <v>202.04</v>
      </c>
      <c r="O285" s="14">
        <v>199.483</v>
      </c>
      <c r="P285" s="14">
        <v>3284</v>
      </c>
      <c r="Q285" s="14">
        <v>3692</v>
      </c>
      <c r="R285" s="14">
        <v>88</v>
      </c>
      <c r="S285" s="14"/>
      <c r="T285" s="14"/>
    </row>
    <row r="286" spans="1:20" s="12" customFormat="1" ht="15" x14ac:dyDescent="0.25">
      <c r="B286" s="16" t="s">
        <v>86</v>
      </c>
      <c r="C286" s="14">
        <v>100</v>
      </c>
      <c r="D286" s="14">
        <v>100</v>
      </c>
      <c r="E286" s="14">
        <v>97</v>
      </c>
      <c r="F286" s="14">
        <v>94</v>
      </c>
      <c r="G286" s="14">
        <v>88</v>
      </c>
      <c r="H286" s="14">
        <v>68</v>
      </c>
      <c r="I286" s="14">
        <v>190.72800000000001</v>
      </c>
      <c r="J286" s="14">
        <v>192.339</v>
      </c>
      <c r="K286" s="14">
        <v>196.28</v>
      </c>
      <c r="L286" s="14">
        <v>199.54300000000001</v>
      </c>
      <c r="M286" s="14">
        <v>202.98</v>
      </c>
      <c r="N286" s="14">
        <v>202.49199999999999</v>
      </c>
      <c r="O286" s="14">
        <v>199.64699999999999</v>
      </c>
      <c r="P286" s="14">
        <v>3185</v>
      </c>
      <c r="Q286" s="14">
        <v>3692</v>
      </c>
      <c r="R286" s="14">
        <v>86</v>
      </c>
      <c r="S286" s="14"/>
      <c r="T286" s="14"/>
    </row>
    <row r="287" spans="1:20" s="12" customFormat="1" ht="15" x14ac:dyDescent="0.25">
      <c r="B287" s="16" t="s">
        <v>87</v>
      </c>
      <c r="C287" s="14">
        <v>100</v>
      </c>
      <c r="D287" s="14">
        <v>100</v>
      </c>
      <c r="E287" s="14">
        <v>98</v>
      </c>
      <c r="F287" s="14">
        <v>95</v>
      </c>
      <c r="G287" s="14">
        <v>88</v>
      </c>
      <c r="H287" s="14">
        <v>64</v>
      </c>
      <c r="I287" s="14">
        <v>191.25700000000001</v>
      </c>
      <c r="J287" s="14">
        <v>192.75299999999999</v>
      </c>
      <c r="K287" s="14">
        <v>196.09700000000001</v>
      </c>
      <c r="L287" s="14">
        <v>199.74199999999999</v>
      </c>
      <c r="M287" s="14">
        <v>203.39599999999999</v>
      </c>
      <c r="N287" s="14">
        <v>203.244</v>
      </c>
      <c r="O287" s="14">
        <v>199.941</v>
      </c>
      <c r="P287" s="14">
        <v>3141</v>
      </c>
      <c r="Q287" s="14">
        <v>3692</v>
      </c>
      <c r="R287" s="14">
        <v>85</v>
      </c>
      <c r="S287" s="14"/>
      <c r="T287" s="14"/>
    </row>
    <row r="288" spans="1:20" s="12" customFormat="1" ht="15" x14ac:dyDescent="0.25">
      <c r="B288" s="16" t="s">
        <v>88</v>
      </c>
      <c r="C288" s="14">
        <v>100</v>
      </c>
      <c r="D288" s="14">
        <v>100</v>
      </c>
      <c r="E288" s="14">
        <v>99</v>
      </c>
      <c r="F288" s="14">
        <v>95</v>
      </c>
      <c r="G288" s="14">
        <v>88</v>
      </c>
      <c r="H288" s="14">
        <v>60</v>
      </c>
      <c r="I288" s="14">
        <v>191.46700000000001</v>
      </c>
      <c r="J288" s="14">
        <v>193.202</v>
      </c>
      <c r="K288" s="14">
        <v>196.13399999999999</v>
      </c>
      <c r="L288" s="14">
        <v>199.726</v>
      </c>
      <c r="M288" s="14">
        <v>203.74199999999999</v>
      </c>
      <c r="N288" s="14">
        <v>204.04300000000001</v>
      </c>
      <c r="O288" s="14">
        <v>200.214</v>
      </c>
      <c r="P288" s="14">
        <v>3098</v>
      </c>
      <c r="Q288" s="14">
        <v>3692</v>
      </c>
      <c r="R288" s="14">
        <v>83</v>
      </c>
      <c r="S288" s="14"/>
      <c r="T288" s="14"/>
    </row>
    <row r="289" spans="1:20" s="12" customFormat="1" ht="15" x14ac:dyDescent="0.25">
      <c r="B289" s="16" t="s">
        <v>89</v>
      </c>
      <c r="C289" s="14">
        <v>100</v>
      </c>
      <c r="D289" s="14">
        <v>100</v>
      </c>
      <c r="E289" s="14">
        <v>99</v>
      </c>
      <c r="F289" s="14">
        <v>96</v>
      </c>
      <c r="G289" s="14">
        <v>86</v>
      </c>
      <c r="H289" s="14">
        <v>53</v>
      </c>
      <c r="I289" s="14">
        <v>191.48099999999999</v>
      </c>
      <c r="J289" s="14">
        <v>193.6</v>
      </c>
      <c r="K289" s="14">
        <v>196.28100000000001</v>
      </c>
      <c r="L289" s="14">
        <v>199.87299999999999</v>
      </c>
      <c r="M289" s="14">
        <v>203.82499999999999</v>
      </c>
      <c r="N289" s="14">
        <v>204.846</v>
      </c>
      <c r="O289" s="14">
        <v>200.37200000000001</v>
      </c>
      <c r="P289" s="14">
        <v>3008</v>
      </c>
      <c r="Q289" s="14">
        <v>3692</v>
      </c>
      <c r="R289" s="14">
        <v>81</v>
      </c>
      <c r="S289" s="14"/>
      <c r="T289" s="14"/>
    </row>
    <row r="290" spans="1:20" x14ac:dyDescent="0.25">
      <c r="A290" s="25" t="s">
        <v>35</v>
      </c>
      <c r="B290" s="27">
        <v>43757.125</v>
      </c>
      <c r="C290" s="14">
        <v>100</v>
      </c>
      <c r="D290" s="14">
        <v>65</v>
      </c>
      <c r="E290" s="14">
        <v>36</v>
      </c>
      <c r="F290" s="14">
        <v>8</v>
      </c>
      <c r="G290" s="14">
        <v>0</v>
      </c>
      <c r="H290" s="14">
        <v>8</v>
      </c>
      <c r="I290" s="14">
        <v>198.886</v>
      </c>
      <c r="J290" s="14">
        <v>198.41300000000001</v>
      </c>
      <c r="K290" s="14">
        <v>201.596</v>
      </c>
      <c r="L290" s="14">
        <v>205.952</v>
      </c>
      <c r="M290" s="14">
        <v>207.45699999999999</v>
      </c>
      <c r="N290" s="14">
        <v>205.136</v>
      </c>
      <c r="O290" s="14">
        <v>201.14</v>
      </c>
      <c r="P290" s="14">
        <v>731</v>
      </c>
      <c r="Q290" s="14">
        <v>4136</v>
      </c>
      <c r="R290" s="14">
        <v>17</v>
      </c>
    </row>
    <row r="291" spans="1:20" s="12" customFormat="1" ht="15" x14ac:dyDescent="0.25">
      <c r="B291" s="13" t="s">
        <v>79</v>
      </c>
      <c r="C291" s="14">
        <v>100</v>
      </c>
      <c r="D291" s="14">
        <v>66</v>
      </c>
      <c r="E291" s="14">
        <v>36</v>
      </c>
      <c r="F291" s="14">
        <v>15</v>
      </c>
      <c r="G291" s="14">
        <v>6</v>
      </c>
      <c r="H291" s="14">
        <v>5</v>
      </c>
      <c r="I291" s="14">
        <v>196.63399999999999</v>
      </c>
      <c r="J291" s="14">
        <v>201.297</v>
      </c>
      <c r="K291" s="14">
        <v>204.66</v>
      </c>
      <c r="L291" s="14">
        <v>206.453</v>
      </c>
      <c r="M291" s="14">
        <v>206.072</v>
      </c>
      <c r="N291" s="14">
        <v>204.44499999999999</v>
      </c>
      <c r="O291" s="14">
        <v>202.94200000000001</v>
      </c>
      <c r="P291" s="14">
        <v>814</v>
      </c>
      <c r="Q291" s="14">
        <v>4136</v>
      </c>
      <c r="R291" s="14">
        <v>19</v>
      </c>
      <c r="S291" s="14"/>
      <c r="T291" s="14"/>
    </row>
    <row r="292" spans="1:20" s="12" customFormat="1" ht="15" x14ac:dyDescent="0.25">
      <c r="B292" s="16" t="s">
        <v>80</v>
      </c>
      <c r="C292" s="14">
        <v>100</v>
      </c>
      <c r="D292" s="14">
        <v>68</v>
      </c>
      <c r="E292" s="14">
        <v>34</v>
      </c>
      <c r="F292" s="14">
        <v>10</v>
      </c>
      <c r="G292" s="14">
        <v>5</v>
      </c>
      <c r="H292" s="14">
        <v>7</v>
      </c>
      <c r="I292" s="14">
        <v>196.11600000000001</v>
      </c>
      <c r="J292" s="14">
        <v>200.99199999999999</v>
      </c>
      <c r="K292" s="14">
        <v>204.161</v>
      </c>
      <c r="L292" s="14">
        <v>206.73400000000001</v>
      </c>
      <c r="M292" s="14">
        <v>205.81</v>
      </c>
      <c r="N292" s="14">
        <v>204.24700000000001</v>
      </c>
      <c r="O292" s="14">
        <v>202.404</v>
      </c>
      <c r="P292" s="14">
        <v>778</v>
      </c>
      <c r="Q292" s="14">
        <v>4136</v>
      </c>
      <c r="R292" s="14">
        <v>18</v>
      </c>
      <c r="S292" s="14"/>
      <c r="T292" s="14"/>
    </row>
    <row r="293" spans="1:20" s="12" customFormat="1" ht="15" x14ac:dyDescent="0.25">
      <c r="B293" s="16" t="s">
        <v>81</v>
      </c>
      <c r="C293" s="14">
        <v>100</v>
      </c>
      <c r="D293" s="14">
        <v>68</v>
      </c>
      <c r="E293" s="14">
        <v>35</v>
      </c>
      <c r="F293" s="14">
        <v>6</v>
      </c>
      <c r="G293" s="14">
        <v>4</v>
      </c>
      <c r="H293" s="14">
        <v>9</v>
      </c>
      <c r="I293" s="14">
        <v>196.31</v>
      </c>
      <c r="J293" s="14">
        <v>200.268</v>
      </c>
      <c r="K293" s="14">
        <v>204.166</v>
      </c>
      <c r="L293" s="14">
        <v>206.86099999999999</v>
      </c>
      <c r="M293" s="14">
        <v>205.876</v>
      </c>
      <c r="N293" s="14">
        <v>204.43799999999999</v>
      </c>
      <c r="O293" s="14">
        <v>202.10900000000001</v>
      </c>
      <c r="P293" s="14">
        <v>771</v>
      </c>
      <c r="Q293" s="14">
        <v>4136</v>
      </c>
      <c r="R293" s="14">
        <v>18</v>
      </c>
      <c r="S293" s="14"/>
      <c r="T293" s="14"/>
    </row>
    <row r="294" spans="1:20" s="12" customFormat="1" ht="15" x14ac:dyDescent="0.25">
      <c r="B294" s="16" t="s">
        <v>82</v>
      </c>
      <c r="C294" s="14">
        <v>100</v>
      </c>
      <c r="D294" s="14">
        <v>66</v>
      </c>
      <c r="E294" s="14">
        <v>32</v>
      </c>
      <c r="F294" s="14">
        <v>5</v>
      </c>
      <c r="G294" s="14">
        <v>4</v>
      </c>
      <c r="H294" s="14">
        <v>10</v>
      </c>
      <c r="I294" s="14">
        <v>196.66499999999999</v>
      </c>
      <c r="J294" s="14">
        <v>199.21100000000001</v>
      </c>
      <c r="K294" s="14">
        <v>203.63800000000001</v>
      </c>
      <c r="L294" s="14">
        <v>206.50399999999999</v>
      </c>
      <c r="M294" s="14">
        <v>206.386</v>
      </c>
      <c r="N294" s="14">
        <v>203.98</v>
      </c>
      <c r="O294" s="14">
        <v>201.57599999999999</v>
      </c>
      <c r="P294" s="14">
        <v>747</v>
      </c>
      <c r="Q294" s="14">
        <v>4136</v>
      </c>
      <c r="R294" s="14">
        <v>18</v>
      </c>
      <c r="S294" s="14"/>
      <c r="T294" s="14"/>
    </row>
    <row r="295" spans="1:20" s="12" customFormat="1" ht="15" x14ac:dyDescent="0.25">
      <c r="B295" s="16" t="s">
        <v>83</v>
      </c>
      <c r="C295" s="14">
        <v>100</v>
      </c>
      <c r="D295" s="14">
        <v>65</v>
      </c>
      <c r="E295" s="14">
        <v>35</v>
      </c>
      <c r="F295" s="14">
        <v>6</v>
      </c>
      <c r="G295" s="14">
        <v>1</v>
      </c>
      <c r="H295" s="14">
        <v>9</v>
      </c>
      <c r="I295" s="14">
        <v>198.131</v>
      </c>
      <c r="J295" s="14">
        <v>198.43199999999999</v>
      </c>
      <c r="K295" s="14">
        <v>202.46899999999999</v>
      </c>
      <c r="L295" s="14">
        <v>206.25399999999999</v>
      </c>
      <c r="M295" s="14">
        <v>207.20599999999999</v>
      </c>
      <c r="N295" s="14">
        <v>204.67099999999999</v>
      </c>
      <c r="O295" s="14">
        <v>201.227</v>
      </c>
      <c r="P295" s="14">
        <v>729</v>
      </c>
      <c r="Q295" s="14">
        <v>4136</v>
      </c>
      <c r="R295" s="14">
        <v>17</v>
      </c>
      <c r="S295" s="14"/>
      <c r="T295" s="14"/>
    </row>
    <row r="296" spans="1:20" s="12" customFormat="1" ht="15" x14ac:dyDescent="0.25">
      <c r="B296" s="13" t="s">
        <v>84</v>
      </c>
      <c r="C296" s="14">
        <v>100</v>
      </c>
      <c r="D296" s="14">
        <v>65</v>
      </c>
      <c r="E296" s="14">
        <v>37</v>
      </c>
      <c r="F296" s="14">
        <v>9</v>
      </c>
      <c r="G296" s="14">
        <v>0</v>
      </c>
      <c r="H296" s="14">
        <v>7</v>
      </c>
      <c r="I296" s="14">
        <v>199.285</v>
      </c>
      <c r="J296" s="14">
        <v>199.01300000000001</v>
      </c>
      <c r="K296" s="14">
        <v>200.56</v>
      </c>
      <c r="L296" s="14">
        <v>205.93799999999999</v>
      </c>
      <c r="M296" s="14"/>
      <c r="N296" s="14">
        <v>205.595</v>
      </c>
      <c r="O296" s="14">
        <v>201.089</v>
      </c>
      <c r="P296" s="14">
        <v>730</v>
      </c>
      <c r="Q296" s="14">
        <v>4136</v>
      </c>
      <c r="R296" s="14">
        <v>17</v>
      </c>
      <c r="S296" s="14"/>
      <c r="T296" s="14"/>
    </row>
    <row r="297" spans="1:20" s="12" customFormat="1" ht="15" x14ac:dyDescent="0.25">
      <c r="B297" s="16" t="s">
        <v>85</v>
      </c>
      <c r="C297" s="14">
        <v>100</v>
      </c>
      <c r="D297" s="14">
        <v>65</v>
      </c>
      <c r="E297" s="14">
        <v>38</v>
      </c>
      <c r="F297" s="14">
        <v>11</v>
      </c>
      <c r="G297" s="14">
        <v>0</v>
      </c>
      <c r="H297" s="14">
        <v>5</v>
      </c>
      <c r="I297" s="14">
        <v>199.291</v>
      </c>
      <c r="J297" s="14">
        <v>199.4</v>
      </c>
      <c r="K297" s="14">
        <v>199.892</v>
      </c>
      <c r="L297" s="14">
        <v>205.03700000000001</v>
      </c>
      <c r="M297" s="14"/>
      <c r="N297" s="14">
        <v>205.339</v>
      </c>
      <c r="O297" s="14">
        <v>200.809</v>
      </c>
      <c r="P297" s="14">
        <v>723</v>
      </c>
      <c r="Q297" s="14">
        <v>4136</v>
      </c>
      <c r="R297" s="14">
        <v>17</v>
      </c>
      <c r="S297" s="14"/>
      <c r="T297" s="14"/>
    </row>
    <row r="298" spans="1:20" s="12" customFormat="1" ht="15" x14ac:dyDescent="0.25">
      <c r="B298" s="16" t="s">
        <v>86</v>
      </c>
      <c r="C298" s="14">
        <v>100</v>
      </c>
      <c r="D298" s="14">
        <v>65</v>
      </c>
      <c r="E298" s="14">
        <v>38</v>
      </c>
      <c r="F298" s="14">
        <v>15</v>
      </c>
      <c r="G298" s="14">
        <v>0</v>
      </c>
      <c r="H298" s="14">
        <v>3</v>
      </c>
      <c r="I298" s="14">
        <v>198.762</v>
      </c>
      <c r="J298" s="14">
        <v>199.71299999999999</v>
      </c>
      <c r="K298" s="14">
        <v>199.916</v>
      </c>
      <c r="L298" s="14">
        <v>203.62299999999999</v>
      </c>
      <c r="M298" s="14"/>
      <c r="N298" s="14">
        <v>205.58799999999999</v>
      </c>
      <c r="O298" s="14">
        <v>200.63800000000001</v>
      </c>
      <c r="P298" s="14">
        <v>735</v>
      </c>
      <c r="Q298" s="14">
        <v>4136</v>
      </c>
      <c r="R298" s="14">
        <v>17</v>
      </c>
      <c r="S298" s="14"/>
      <c r="T298" s="14"/>
    </row>
    <row r="299" spans="1:20" s="12" customFormat="1" ht="15" x14ac:dyDescent="0.25">
      <c r="B299" s="16" t="s">
        <v>87</v>
      </c>
      <c r="C299" s="14">
        <v>100</v>
      </c>
      <c r="D299" s="14">
        <v>67</v>
      </c>
      <c r="E299" s="14">
        <v>39</v>
      </c>
      <c r="F299" s="14">
        <v>19</v>
      </c>
      <c r="G299" s="14">
        <v>0</v>
      </c>
      <c r="H299" s="14">
        <v>1</v>
      </c>
      <c r="I299" s="14">
        <v>197.85499999999999</v>
      </c>
      <c r="J299" s="14">
        <v>200.04499999999999</v>
      </c>
      <c r="K299" s="14">
        <v>200.43700000000001</v>
      </c>
      <c r="L299" s="14">
        <v>202.88200000000001</v>
      </c>
      <c r="M299" s="14"/>
      <c r="N299" s="14">
        <v>205.184</v>
      </c>
      <c r="O299" s="14">
        <v>200.572</v>
      </c>
      <c r="P299" s="14">
        <v>756</v>
      </c>
      <c r="Q299" s="14">
        <v>4136</v>
      </c>
      <c r="R299" s="14">
        <v>18</v>
      </c>
      <c r="S299" s="14"/>
      <c r="T299" s="14"/>
    </row>
    <row r="300" spans="1:20" s="12" customFormat="1" ht="15" x14ac:dyDescent="0.25">
      <c r="B300" s="16" t="s">
        <v>88</v>
      </c>
      <c r="C300" s="14">
        <v>100</v>
      </c>
      <c r="D300" s="14">
        <v>68</v>
      </c>
      <c r="E300" s="14">
        <v>40</v>
      </c>
      <c r="F300" s="14">
        <v>20</v>
      </c>
      <c r="G300" s="14">
        <v>1</v>
      </c>
      <c r="H300" s="14">
        <v>1</v>
      </c>
      <c r="I300" s="14">
        <v>198.078</v>
      </c>
      <c r="J300" s="14">
        <v>199.99199999999999</v>
      </c>
      <c r="K300" s="14">
        <v>200.751</v>
      </c>
      <c r="L300" s="14">
        <v>202.16399999999999</v>
      </c>
      <c r="M300" s="14">
        <v>206.93299999999999</v>
      </c>
      <c r="N300" s="14">
        <v>206.035</v>
      </c>
      <c r="O300" s="14">
        <v>200.607</v>
      </c>
      <c r="P300" s="14">
        <v>772</v>
      </c>
      <c r="Q300" s="14">
        <v>4136</v>
      </c>
      <c r="R300" s="14">
        <v>18</v>
      </c>
      <c r="S300" s="14"/>
      <c r="T300" s="14"/>
    </row>
    <row r="301" spans="1:20" s="12" customFormat="1" ht="15" x14ac:dyDescent="0.25">
      <c r="B301" s="16" t="s">
        <v>89</v>
      </c>
      <c r="C301" s="14">
        <v>99</v>
      </c>
      <c r="D301" s="14">
        <v>66</v>
      </c>
      <c r="E301" s="14">
        <v>39</v>
      </c>
      <c r="F301" s="14">
        <v>21</v>
      </c>
      <c r="G301" s="14">
        <v>2</v>
      </c>
      <c r="H301" s="14">
        <v>0</v>
      </c>
      <c r="I301" s="14">
        <v>198.76400000000001</v>
      </c>
      <c r="J301" s="14">
        <v>199.35300000000001</v>
      </c>
      <c r="K301" s="14">
        <v>201.02600000000001</v>
      </c>
      <c r="L301" s="14">
        <v>202.173</v>
      </c>
      <c r="M301" s="14">
        <v>205.84399999999999</v>
      </c>
      <c r="N301" s="14">
        <v>206.44499999999999</v>
      </c>
      <c r="O301" s="14">
        <v>200.679</v>
      </c>
      <c r="P301" s="14">
        <v>783</v>
      </c>
      <c r="Q301" s="14">
        <v>4136</v>
      </c>
      <c r="R301" s="14">
        <v>18</v>
      </c>
      <c r="S301" s="14"/>
      <c r="T301" s="14"/>
    </row>
    <row r="302" spans="1:20" x14ac:dyDescent="0.25">
      <c r="A302" s="25" t="s">
        <v>32</v>
      </c>
      <c r="B302" s="27">
        <v>42944.125</v>
      </c>
      <c r="C302" s="14">
        <v>100</v>
      </c>
      <c r="D302" s="14">
        <v>73</v>
      </c>
      <c r="E302" s="14">
        <v>48</v>
      </c>
      <c r="F302" s="14">
        <v>31</v>
      </c>
      <c r="G302" s="14">
        <v>8</v>
      </c>
      <c r="H302" s="14">
        <v>3</v>
      </c>
      <c r="I302" s="14">
        <v>193.10400000000001</v>
      </c>
      <c r="J302" s="14">
        <v>196.46100000000001</v>
      </c>
      <c r="K302" s="14">
        <v>198.863</v>
      </c>
      <c r="L302" s="14">
        <v>202.56800000000001</v>
      </c>
      <c r="M302" s="14">
        <v>206.327</v>
      </c>
      <c r="N302" s="14">
        <v>203.53399999999999</v>
      </c>
      <c r="O302" s="14">
        <v>199.37700000000001</v>
      </c>
      <c r="P302" s="14">
        <v>2873</v>
      </c>
      <c r="Q302" s="14">
        <v>11496</v>
      </c>
      <c r="R302" s="14">
        <v>24</v>
      </c>
    </row>
    <row r="303" spans="1:20" s="12" customFormat="1" ht="15" x14ac:dyDescent="0.25">
      <c r="B303" s="13" t="s">
        <v>79</v>
      </c>
      <c r="C303" s="14">
        <v>100</v>
      </c>
      <c r="D303" s="14">
        <v>69</v>
      </c>
      <c r="E303" s="14">
        <v>47</v>
      </c>
      <c r="F303" s="14">
        <v>35</v>
      </c>
      <c r="G303" s="14">
        <v>12</v>
      </c>
      <c r="H303" s="14">
        <v>1</v>
      </c>
      <c r="I303" s="14">
        <v>194.947</v>
      </c>
      <c r="J303" s="14">
        <v>196.339</v>
      </c>
      <c r="K303" s="14">
        <v>199.57499999999999</v>
      </c>
      <c r="L303" s="14">
        <v>203.61</v>
      </c>
      <c r="M303" s="14">
        <v>205.70099999999999</v>
      </c>
      <c r="N303" s="14">
        <v>205.73400000000001</v>
      </c>
      <c r="O303" s="14">
        <v>200.26400000000001</v>
      </c>
      <c r="P303" s="14">
        <v>2920</v>
      </c>
      <c r="Q303" s="14">
        <v>11496</v>
      </c>
      <c r="R303" s="14">
        <v>25</v>
      </c>
      <c r="S303" s="14"/>
      <c r="T303" s="14"/>
    </row>
    <row r="304" spans="1:20" s="12" customFormat="1" ht="15" x14ac:dyDescent="0.25">
      <c r="B304" s="16" t="s">
        <v>80</v>
      </c>
      <c r="C304" s="14">
        <v>100</v>
      </c>
      <c r="D304" s="14">
        <v>69</v>
      </c>
      <c r="E304" s="14">
        <v>46</v>
      </c>
      <c r="F304" s="14">
        <v>33</v>
      </c>
      <c r="G304" s="14">
        <v>11</v>
      </c>
      <c r="H304" s="14">
        <v>1</v>
      </c>
      <c r="I304" s="14">
        <v>194.5</v>
      </c>
      <c r="J304" s="14">
        <v>196.392</v>
      </c>
      <c r="K304" s="14">
        <v>198.96600000000001</v>
      </c>
      <c r="L304" s="14">
        <v>203.733</v>
      </c>
      <c r="M304" s="14">
        <v>205.70699999999999</v>
      </c>
      <c r="N304" s="14">
        <v>205.797</v>
      </c>
      <c r="O304" s="14">
        <v>200.01</v>
      </c>
      <c r="P304" s="14">
        <v>2856</v>
      </c>
      <c r="Q304" s="14">
        <v>11496</v>
      </c>
      <c r="R304" s="14">
        <v>24</v>
      </c>
      <c r="S304" s="14"/>
      <c r="T304" s="14"/>
    </row>
    <row r="305" spans="1:20" s="12" customFormat="1" ht="15" x14ac:dyDescent="0.25">
      <c r="B305" s="16" t="s">
        <v>81</v>
      </c>
      <c r="C305" s="14">
        <v>100</v>
      </c>
      <c r="D305" s="14">
        <v>69</v>
      </c>
      <c r="E305" s="14">
        <v>46</v>
      </c>
      <c r="F305" s="14">
        <v>32</v>
      </c>
      <c r="G305" s="14">
        <v>9</v>
      </c>
      <c r="H305" s="14">
        <v>1</v>
      </c>
      <c r="I305" s="14">
        <v>194.261</v>
      </c>
      <c r="J305" s="14">
        <v>196.45</v>
      </c>
      <c r="K305" s="14">
        <v>198.45699999999999</v>
      </c>
      <c r="L305" s="14">
        <v>203.73</v>
      </c>
      <c r="M305" s="14">
        <v>205.66499999999999</v>
      </c>
      <c r="N305" s="14">
        <v>205.108</v>
      </c>
      <c r="O305" s="14">
        <v>199.75399999999999</v>
      </c>
      <c r="P305" s="14">
        <v>2804</v>
      </c>
      <c r="Q305" s="14">
        <v>11496</v>
      </c>
      <c r="R305" s="14">
        <v>24</v>
      </c>
      <c r="S305" s="14"/>
      <c r="T305" s="14"/>
    </row>
    <row r="306" spans="1:20" s="12" customFormat="1" ht="15" x14ac:dyDescent="0.25">
      <c r="B306" s="16" t="s">
        <v>82</v>
      </c>
      <c r="C306" s="14">
        <v>99</v>
      </c>
      <c r="D306" s="14">
        <v>69</v>
      </c>
      <c r="E306" s="14">
        <v>47</v>
      </c>
      <c r="F306" s="14">
        <v>31</v>
      </c>
      <c r="G306" s="14">
        <v>9</v>
      </c>
      <c r="H306" s="14">
        <v>1</v>
      </c>
      <c r="I306" s="14">
        <v>193.94</v>
      </c>
      <c r="J306" s="14">
        <v>196.43799999999999</v>
      </c>
      <c r="K306" s="14">
        <v>198.45500000000001</v>
      </c>
      <c r="L306" s="14">
        <v>203.51300000000001</v>
      </c>
      <c r="M306" s="14">
        <v>205.822</v>
      </c>
      <c r="N306" s="14">
        <v>204.51</v>
      </c>
      <c r="O306" s="14">
        <v>199.61500000000001</v>
      </c>
      <c r="P306" s="14">
        <v>2795</v>
      </c>
      <c r="Q306" s="14">
        <v>11496</v>
      </c>
      <c r="R306" s="14">
        <v>24</v>
      </c>
      <c r="S306" s="14"/>
      <c r="T306" s="14"/>
    </row>
    <row r="307" spans="1:20" s="12" customFormat="1" ht="15" x14ac:dyDescent="0.25">
      <c r="B307" s="16" t="s">
        <v>83</v>
      </c>
      <c r="C307" s="14">
        <v>100</v>
      </c>
      <c r="D307" s="14">
        <v>71</v>
      </c>
      <c r="E307" s="14">
        <v>47</v>
      </c>
      <c r="F307" s="14">
        <v>29</v>
      </c>
      <c r="G307" s="14">
        <v>8</v>
      </c>
      <c r="H307" s="14">
        <v>3</v>
      </c>
      <c r="I307" s="14">
        <v>193.428</v>
      </c>
      <c r="J307" s="14">
        <v>196.483</v>
      </c>
      <c r="K307" s="14">
        <v>198.59200000000001</v>
      </c>
      <c r="L307" s="14">
        <v>202.54300000000001</v>
      </c>
      <c r="M307" s="14">
        <v>206.18600000000001</v>
      </c>
      <c r="N307" s="14">
        <v>203.065</v>
      </c>
      <c r="O307" s="14">
        <v>199.268</v>
      </c>
      <c r="P307" s="14">
        <v>2786</v>
      </c>
      <c r="Q307" s="14">
        <v>11496</v>
      </c>
      <c r="R307" s="14">
        <v>24</v>
      </c>
      <c r="S307" s="14"/>
      <c r="T307" s="14"/>
    </row>
    <row r="308" spans="1:20" s="12" customFormat="1" ht="15" x14ac:dyDescent="0.25">
      <c r="B308" s="13" t="s">
        <v>84</v>
      </c>
      <c r="C308" s="14">
        <v>100</v>
      </c>
      <c r="D308" s="14">
        <v>75</v>
      </c>
      <c r="E308" s="14">
        <v>48</v>
      </c>
      <c r="F308" s="14">
        <v>33</v>
      </c>
      <c r="G308" s="14">
        <v>8</v>
      </c>
      <c r="H308" s="14">
        <v>4</v>
      </c>
      <c r="I308" s="14">
        <v>193.06200000000001</v>
      </c>
      <c r="J308" s="14">
        <v>196.38399999999999</v>
      </c>
      <c r="K308" s="14">
        <v>199.101</v>
      </c>
      <c r="L308" s="14">
        <v>202.60499999999999</v>
      </c>
      <c r="M308" s="14">
        <v>206.45099999999999</v>
      </c>
      <c r="N308" s="14">
        <v>204.34399999999999</v>
      </c>
      <c r="O308" s="14">
        <v>199.553</v>
      </c>
      <c r="P308" s="14">
        <v>2973</v>
      </c>
      <c r="Q308" s="14">
        <v>11496</v>
      </c>
      <c r="R308" s="14">
        <v>25</v>
      </c>
      <c r="S308" s="14"/>
      <c r="T308" s="14"/>
    </row>
    <row r="309" spans="1:20" s="12" customFormat="1" ht="15" x14ac:dyDescent="0.25">
      <c r="B309" s="16" t="s">
        <v>85</v>
      </c>
      <c r="C309" s="14">
        <v>100</v>
      </c>
      <c r="D309" s="14">
        <v>78</v>
      </c>
      <c r="E309" s="14">
        <v>48</v>
      </c>
      <c r="F309" s="14">
        <v>34</v>
      </c>
      <c r="G309" s="14">
        <v>8</v>
      </c>
      <c r="H309" s="14">
        <v>5</v>
      </c>
      <c r="I309" s="14">
        <v>192.67099999999999</v>
      </c>
      <c r="J309" s="14">
        <v>196.44300000000001</v>
      </c>
      <c r="K309" s="14">
        <v>199.077</v>
      </c>
      <c r="L309" s="14">
        <v>202.78100000000001</v>
      </c>
      <c r="M309" s="14">
        <v>206.58600000000001</v>
      </c>
      <c r="N309" s="14">
        <v>204.52</v>
      </c>
      <c r="O309" s="14">
        <v>199.642</v>
      </c>
      <c r="P309" s="14">
        <v>3054</v>
      </c>
      <c r="Q309" s="14">
        <v>11496</v>
      </c>
      <c r="R309" s="14">
        <v>26</v>
      </c>
      <c r="S309" s="14"/>
      <c r="T309" s="14"/>
    </row>
    <row r="310" spans="1:20" s="12" customFormat="1" ht="15" x14ac:dyDescent="0.25">
      <c r="B310" s="16" t="s">
        <v>86</v>
      </c>
      <c r="C310" s="14">
        <v>100</v>
      </c>
      <c r="D310" s="14">
        <v>80</v>
      </c>
      <c r="E310" s="14">
        <v>49</v>
      </c>
      <c r="F310" s="14">
        <v>34</v>
      </c>
      <c r="G310" s="14">
        <v>8</v>
      </c>
      <c r="H310" s="14">
        <v>6</v>
      </c>
      <c r="I310" s="14">
        <v>192.45699999999999</v>
      </c>
      <c r="J310" s="14">
        <v>196.32499999999999</v>
      </c>
      <c r="K310" s="14">
        <v>199.279</v>
      </c>
      <c r="L310" s="14">
        <v>202.59700000000001</v>
      </c>
      <c r="M310" s="14">
        <v>206.405</v>
      </c>
      <c r="N310" s="14">
        <v>204.09200000000001</v>
      </c>
      <c r="O310" s="14">
        <v>199.54</v>
      </c>
      <c r="P310" s="14">
        <v>3093</v>
      </c>
      <c r="Q310" s="14">
        <v>11496</v>
      </c>
      <c r="R310" s="14">
        <v>26</v>
      </c>
      <c r="S310" s="14"/>
      <c r="T310" s="14"/>
    </row>
    <row r="311" spans="1:20" s="12" customFormat="1" ht="15" x14ac:dyDescent="0.25">
      <c r="B311" s="16" t="s">
        <v>87</v>
      </c>
      <c r="C311" s="14">
        <v>100</v>
      </c>
      <c r="D311" s="14">
        <v>83</v>
      </c>
      <c r="E311" s="14">
        <v>50</v>
      </c>
      <c r="F311" s="14">
        <v>35</v>
      </c>
      <c r="G311" s="14">
        <v>8</v>
      </c>
      <c r="H311" s="14">
        <v>6</v>
      </c>
      <c r="I311" s="14">
        <v>192.28700000000001</v>
      </c>
      <c r="J311" s="14">
        <v>196.37</v>
      </c>
      <c r="K311" s="14">
        <v>199.5</v>
      </c>
      <c r="L311" s="14">
        <v>202.49199999999999</v>
      </c>
      <c r="M311" s="14">
        <v>206.029</v>
      </c>
      <c r="N311" s="14">
        <v>203.60499999999999</v>
      </c>
      <c r="O311" s="14">
        <v>199.50800000000001</v>
      </c>
      <c r="P311" s="14">
        <v>3174</v>
      </c>
      <c r="Q311" s="14">
        <v>11496</v>
      </c>
      <c r="R311" s="14">
        <v>27</v>
      </c>
      <c r="S311" s="14"/>
      <c r="T311" s="14"/>
    </row>
    <row r="312" spans="1:20" s="12" customFormat="1" ht="15" x14ac:dyDescent="0.25">
      <c r="B312" s="16" t="s">
        <v>88</v>
      </c>
      <c r="C312" s="14">
        <v>100</v>
      </c>
      <c r="D312" s="14">
        <v>87</v>
      </c>
      <c r="E312" s="14">
        <v>52</v>
      </c>
      <c r="F312" s="14">
        <v>36</v>
      </c>
      <c r="G312" s="14">
        <v>8</v>
      </c>
      <c r="H312" s="14">
        <v>6</v>
      </c>
      <c r="I312" s="14">
        <v>192.33099999999999</v>
      </c>
      <c r="J312" s="14">
        <v>196.648</v>
      </c>
      <c r="K312" s="14">
        <v>199.68899999999999</v>
      </c>
      <c r="L312" s="14">
        <v>202.46799999999999</v>
      </c>
      <c r="M312" s="14">
        <v>205.96799999999999</v>
      </c>
      <c r="N312" s="14">
        <v>202.911</v>
      </c>
      <c r="O312" s="14">
        <v>199.602</v>
      </c>
      <c r="P312" s="14">
        <v>3282</v>
      </c>
      <c r="Q312" s="14">
        <v>11496</v>
      </c>
      <c r="R312" s="14">
        <v>28</v>
      </c>
      <c r="S312" s="14"/>
      <c r="T312" s="14"/>
    </row>
    <row r="313" spans="1:20" s="12" customFormat="1" ht="15" x14ac:dyDescent="0.25">
      <c r="B313" s="16" t="s">
        <v>89</v>
      </c>
      <c r="C313" s="14">
        <v>100</v>
      </c>
      <c r="D313" s="14">
        <v>88</v>
      </c>
      <c r="E313" s="14">
        <v>53</v>
      </c>
      <c r="F313" s="14">
        <v>37</v>
      </c>
      <c r="G313" s="14">
        <v>10</v>
      </c>
      <c r="H313" s="14">
        <v>6</v>
      </c>
      <c r="I313" s="14">
        <v>192.42400000000001</v>
      </c>
      <c r="J313" s="14">
        <v>196.77199999999999</v>
      </c>
      <c r="K313" s="14">
        <v>199.858</v>
      </c>
      <c r="L313" s="14">
        <v>202.52699999999999</v>
      </c>
      <c r="M313" s="14">
        <v>205.691</v>
      </c>
      <c r="N313" s="14">
        <v>202.96799999999999</v>
      </c>
      <c r="O313" s="14">
        <v>199.77799999999999</v>
      </c>
      <c r="P313" s="14">
        <v>3404</v>
      </c>
      <c r="Q313" s="14">
        <v>11496</v>
      </c>
      <c r="R313" s="14">
        <v>29</v>
      </c>
      <c r="S313" s="14"/>
      <c r="T313" s="14"/>
    </row>
    <row r="314" spans="1:20" x14ac:dyDescent="0.25">
      <c r="A314" s="25" t="s">
        <v>0</v>
      </c>
      <c r="B314" s="27">
        <v>42939.125</v>
      </c>
      <c r="C314" s="14">
        <v>72</v>
      </c>
      <c r="D314" s="14">
        <v>54</v>
      </c>
      <c r="E314" s="14">
        <v>8</v>
      </c>
      <c r="F314" s="14">
        <v>3</v>
      </c>
      <c r="G314" s="14">
        <v>1</v>
      </c>
      <c r="H314" s="14">
        <v>0</v>
      </c>
      <c r="I314" s="14">
        <v>200.977</v>
      </c>
      <c r="J314" s="14">
        <v>203.23699999999999</v>
      </c>
      <c r="K314" s="14">
        <v>205.96799999999999</v>
      </c>
      <c r="L314" s="14">
        <v>204.03200000000001</v>
      </c>
      <c r="M314" s="14">
        <v>204.39099999999999</v>
      </c>
      <c r="N314" s="14"/>
      <c r="O314" s="14">
        <v>203.16900000000001</v>
      </c>
      <c r="P314" s="14">
        <v>995</v>
      </c>
      <c r="Q314" s="14">
        <v>11486</v>
      </c>
      <c r="R314" s="14">
        <v>8</v>
      </c>
    </row>
    <row r="315" spans="1:20" s="12" customFormat="1" ht="15" x14ac:dyDescent="0.25">
      <c r="B315" s="13" t="s">
        <v>79</v>
      </c>
      <c r="C315" s="14">
        <v>64</v>
      </c>
      <c r="D315" s="14">
        <v>41</v>
      </c>
      <c r="E315" s="14">
        <v>2</v>
      </c>
      <c r="F315" s="14">
        <v>3</v>
      </c>
      <c r="G315" s="14">
        <v>0</v>
      </c>
      <c r="H315" s="14">
        <v>0</v>
      </c>
      <c r="I315" s="14">
        <v>202.99199999999999</v>
      </c>
      <c r="J315" s="14">
        <v>204.11</v>
      </c>
      <c r="K315" s="14">
        <v>205.94399999999999</v>
      </c>
      <c r="L315" s="14">
        <v>204.71299999999999</v>
      </c>
      <c r="M315" s="14">
        <v>204.916</v>
      </c>
      <c r="N315" s="14"/>
      <c r="O315" s="14">
        <v>203.999</v>
      </c>
      <c r="P315" s="14">
        <v>754</v>
      </c>
      <c r="Q315" s="14">
        <v>11486</v>
      </c>
      <c r="R315" s="14">
        <v>6</v>
      </c>
      <c r="S315" s="14"/>
      <c r="T315" s="14"/>
    </row>
    <row r="316" spans="1:20" s="12" customFormat="1" ht="15" x14ac:dyDescent="0.25">
      <c r="B316" s="16" t="s">
        <v>80</v>
      </c>
      <c r="C316" s="14">
        <v>59</v>
      </c>
      <c r="D316" s="14">
        <v>45</v>
      </c>
      <c r="E316" s="14">
        <v>3</v>
      </c>
      <c r="F316" s="14">
        <v>3</v>
      </c>
      <c r="G316" s="14">
        <v>1</v>
      </c>
      <c r="H316" s="14">
        <v>0</v>
      </c>
      <c r="I316" s="14">
        <v>202.33699999999999</v>
      </c>
      <c r="J316" s="14">
        <v>203.96</v>
      </c>
      <c r="K316" s="14">
        <v>205.852</v>
      </c>
      <c r="L316" s="14">
        <v>204.49100000000001</v>
      </c>
      <c r="M316" s="14">
        <v>205.07900000000001</v>
      </c>
      <c r="N316" s="14"/>
      <c r="O316" s="14">
        <v>203.79599999999999</v>
      </c>
      <c r="P316" s="14">
        <v>788</v>
      </c>
      <c r="Q316" s="14">
        <v>11486</v>
      </c>
      <c r="R316" s="14">
        <v>6</v>
      </c>
      <c r="S316" s="14"/>
      <c r="T316" s="14"/>
    </row>
    <row r="317" spans="1:20" s="12" customFormat="1" ht="15" x14ac:dyDescent="0.25">
      <c r="B317" s="16" t="s">
        <v>81</v>
      </c>
      <c r="C317" s="14">
        <v>59</v>
      </c>
      <c r="D317" s="14">
        <v>45</v>
      </c>
      <c r="E317" s="14">
        <v>4</v>
      </c>
      <c r="F317" s="14">
        <v>3</v>
      </c>
      <c r="G317" s="14">
        <v>1</v>
      </c>
      <c r="H317" s="14">
        <v>0</v>
      </c>
      <c r="I317" s="14">
        <v>201.75399999999999</v>
      </c>
      <c r="J317" s="14">
        <v>203.57599999999999</v>
      </c>
      <c r="K317" s="14">
        <v>205.416</v>
      </c>
      <c r="L317" s="14">
        <v>204.56</v>
      </c>
      <c r="M317" s="14">
        <v>205.02</v>
      </c>
      <c r="N317" s="14"/>
      <c r="O317" s="14">
        <v>203.45099999999999</v>
      </c>
      <c r="P317" s="14">
        <v>801</v>
      </c>
      <c r="Q317" s="14">
        <v>11486</v>
      </c>
      <c r="R317" s="14">
        <v>6</v>
      </c>
      <c r="S317" s="14"/>
      <c r="T317" s="14"/>
    </row>
    <row r="318" spans="1:20" s="12" customFormat="1" ht="15" x14ac:dyDescent="0.25">
      <c r="B318" s="16" t="s">
        <v>82</v>
      </c>
      <c r="C318" s="14">
        <v>62</v>
      </c>
      <c r="D318" s="14">
        <v>48</v>
      </c>
      <c r="E318" s="14">
        <v>5</v>
      </c>
      <c r="F318" s="14">
        <v>3</v>
      </c>
      <c r="G318" s="14">
        <v>0</v>
      </c>
      <c r="H318" s="14">
        <v>0</v>
      </c>
      <c r="I318" s="14">
        <v>201.185</v>
      </c>
      <c r="J318" s="14">
        <v>203.55500000000001</v>
      </c>
      <c r="K318" s="14">
        <v>205.226</v>
      </c>
      <c r="L318" s="14">
        <v>204.643</v>
      </c>
      <c r="M318" s="14">
        <v>204.25</v>
      </c>
      <c r="N318" s="14"/>
      <c r="O318" s="14">
        <v>203.28200000000001</v>
      </c>
      <c r="P318" s="14">
        <v>845</v>
      </c>
      <c r="Q318" s="14">
        <v>11486</v>
      </c>
      <c r="R318" s="14">
        <v>7</v>
      </c>
      <c r="S318" s="14"/>
      <c r="T318" s="14"/>
    </row>
    <row r="319" spans="1:20" s="12" customFormat="1" ht="15" x14ac:dyDescent="0.25">
      <c r="B319" s="16" t="s">
        <v>83</v>
      </c>
      <c r="C319" s="14">
        <v>67</v>
      </c>
      <c r="D319" s="14">
        <v>52</v>
      </c>
      <c r="E319" s="14">
        <v>6</v>
      </c>
      <c r="F319" s="14">
        <v>2</v>
      </c>
      <c r="G319" s="14">
        <v>1</v>
      </c>
      <c r="H319" s="14">
        <v>0</v>
      </c>
      <c r="I319" s="14">
        <v>201.14599999999999</v>
      </c>
      <c r="J319" s="14">
        <v>203.47</v>
      </c>
      <c r="K319" s="14">
        <v>205.429</v>
      </c>
      <c r="L319" s="14">
        <v>203.80600000000001</v>
      </c>
      <c r="M319" s="14">
        <v>204.25200000000001</v>
      </c>
      <c r="N319" s="14"/>
      <c r="O319" s="14">
        <v>203.21199999999999</v>
      </c>
      <c r="P319" s="14">
        <v>929</v>
      </c>
      <c r="Q319" s="14">
        <v>11486</v>
      </c>
      <c r="R319" s="14">
        <v>8</v>
      </c>
      <c r="S319" s="14"/>
      <c r="T319" s="14"/>
    </row>
    <row r="320" spans="1:20" s="12" customFormat="1" ht="15" x14ac:dyDescent="0.25">
      <c r="B320" s="13" t="s">
        <v>84</v>
      </c>
      <c r="C320" s="14">
        <v>73</v>
      </c>
      <c r="D320" s="14">
        <v>54</v>
      </c>
      <c r="E320" s="14">
        <v>8</v>
      </c>
      <c r="F320" s="14">
        <v>2</v>
      </c>
      <c r="G320" s="14">
        <v>2</v>
      </c>
      <c r="H320" s="14">
        <v>0</v>
      </c>
      <c r="I320" s="14">
        <v>201.125</v>
      </c>
      <c r="J320" s="14">
        <v>202.65199999999999</v>
      </c>
      <c r="K320" s="14">
        <v>206.029</v>
      </c>
      <c r="L320" s="14">
        <v>203.351</v>
      </c>
      <c r="M320" s="14">
        <v>205.36600000000001</v>
      </c>
      <c r="N320" s="14"/>
      <c r="O320" s="14">
        <v>202.946</v>
      </c>
      <c r="P320" s="14">
        <v>1011</v>
      </c>
      <c r="Q320" s="14">
        <v>11486</v>
      </c>
      <c r="R320" s="14">
        <v>8</v>
      </c>
      <c r="S320" s="14"/>
      <c r="T320" s="14"/>
    </row>
    <row r="321" spans="1:26" s="12" customFormat="1" ht="15" x14ac:dyDescent="0.25">
      <c r="B321" s="16" t="s">
        <v>85</v>
      </c>
      <c r="C321" s="14">
        <v>75</v>
      </c>
      <c r="D321" s="14">
        <v>55</v>
      </c>
      <c r="E321" s="14">
        <v>8</v>
      </c>
      <c r="F321" s="14">
        <v>3</v>
      </c>
      <c r="G321" s="14">
        <v>1</v>
      </c>
      <c r="H321" s="14">
        <v>0</v>
      </c>
      <c r="I321" s="14">
        <v>201.447</v>
      </c>
      <c r="J321" s="14">
        <v>202.37799999999999</v>
      </c>
      <c r="K321" s="14">
        <v>205.501</v>
      </c>
      <c r="L321" s="14">
        <v>203.72300000000001</v>
      </c>
      <c r="M321" s="14">
        <v>205.256</v>
      </c>
      <c r="N321" s="14"/>
      <c r="O321" s="14">
        <v>202.78399999999999</v>
      </c>
      <c r="P321" s="14">
        <v>1020</v>
      </c>
      <c r="Q321" s="14">
        <v>11486</v>
      </c>
      <c r="R321" s="14">
        <v>8</v>
      </c>
      <c r="S321" s="14"/>
      <c r="T321" s="14"/>
    </row>
    <row r="322" spans="1:26" s="12" customFormat="1" ht="15" x14ac:dyDescent="0.25">
      <c r="B322" s="16" t="s">
        <v>86</v>
      </c>
      <c r="C322" s="14">
        <v>77</v>
      </c>
      <c r="D322" s="14">
        <v>57</v>
      </c>
      <c r="E322" s="14">
        <v>10</v>
      </c>
      <c r="F322" s="14">
        <v>3</v>
      </c>
      <c r="G322" s="14">
        <v>1</v>
      </c>
      <c r="H322" s="14">
        <v>0</v>
      </c>
      <c r="I322" s="14">
        <v>201.94399999999999</v>
      </c>
      <c r="J322" s="14">
        <v>202.32599999999999</v>
      </c>
      <c r="K322" s="14">
        <v>204.94399999999999</v>
      </c>
      <c r="L322" s="14">
        <v>203.911</v>
      </c>
      <c r="M322" s="14">
        <v>205.48</v>
      </c>
      <c r="N322" s="14"/>
      <c r="O322" s="14">
        <v>202.869</v>
      </c>
      <c r="P322" s="14">
        <v>1080</v>
      </c>
      <c r="Q322" s="14">
        <v>11486</v>
      </c>
      <c r="R322" s="14">
        <v>9</v>
      </c>
      <c r="S322" s="14"/>
      <c r="T322" s="14"/>
    </row>
    <row r="323" spans="1:26" s="12" customFormat="1" ht="15" x14ac:dyDescent="0.25">
      <c r="B323" s="16" t="s">
        <v>87</v>
      </c>
      <c r="C323" s="14">
        <v>78</v>
      </c>
      <c r="D323" s="14">
        <v>60</v>
      </c>
      <c r="E323" s="14">
        <v>12</v>
      </c>
      <c r="F323" s="14">
        <v>2</v>
      </c>
      <c r="G323" s="14">
        <v>1</v>
      </c>
      <c r="H323" s="14">
        <v>0</v>
      </c>
      <c r="I323" s="14">
        <v>202.26</v>
      </c>
      <c r="J323" s="14">
        <v>202.64699999999999</v>
      </c>
      <c r="K323" s="14">
        <v>204.44300000000001</v>
      </c>
      <c r="L323" s="14">
        <v>203.60599999999999</v>
      </c>
      <c r="M323" s="14">
        <v>205.279</v>
      </c>
      <c r="N323" s="14"/>
      <c r="O323" s="14">
        <v>203.01599999999999</v>
      </c>
      <c r="P323" s="14">
        <v>1123</v>
      </c>
      <c r="Q323" s="14">
        <v>11486</v>
      </c>
      <c r="R323" s="14">
        <v>9</v>
      </c>
      <c r="S323" s="14"/>
      <c r="T323" s="14"/>
    </row>
    <row r="324" spans="1:26" s="12" customFormat="1" ht="15" x14ac:dyDescent="0.25">
      <c r="B324" s="16" t="s">
        <v>88</v>
      </c>
      <c r="C324" s="14">
        <v>79</v>
      </c>
      <c r="D324" s="14">
        <v>60</v>
      </c>
      <c r="E324" s="14">
        <v>14</v>
      </c>
      <c r="F324" s="14">
        <v>2</v>
      </c>
      <c r="G324" s="14">
        <v>1</v>
      </c>
      <c r="H324" s="14">
        <v>0</v>
      </c>
      <c r="I324" s="14">
        <v>202.12</v>
      </c>
      <c r="J324" s="14">
        <v>202.97499999999999</v>
      </c>
      <c r="K324" s="14">
        <v>204.21</v>
      </c>
      <c r="L324" s="14">
        <v>203.73099999999999</v>
      </c>
      <c r="M324" s="14">
        <v>204.75899999999999</v>
      </c>
      <c r="N324" s="14"/>
      <c r="O324" s="14">
        <v>203.126</v>
      </c>
      <c r="P324" s="14">
        <v>1153</v>
      </c>
      <c r="Q324" s="14">
        <v>11486</v>
      </c>
      <c r="R324" s="14">
        <v>10</v>
      </c>
      <c r="S324" s="14"/>
      <c r="T324" s="14"/>
    </row>
    <row r="325" spans="1:26" s="12" customFormat="1" ht="15" x14ac:dyDescent="0.25">
      <c r="B325" s="16" t="s">
        <v>89</v>
      </c>
      <c r="C325" s="14">
        <v>78</v>
      </c>
      <c r="D325" s="14">
        <v>59</v>
      </c>
      <c r="E325" s="14">
        <v>16</v>
      </c>
      <c r="F325" s="14">
        <v>2</v>
      </c>
      <c r="G325" s="14">
        <v>1</v>
      </c>
      <c r="H325" s="14">
        <v>0</v>
      </c>
      <c r="I325" s="14">
        <v>201.60499999999999</v>
      </c>
      <c r="J325" s="14">
        <v>203.22900000000001</v>
      </c>
      <c r="K325" s="14">
        <v>204.36799999999999</v>
      </c>
      <c r="L325" s="14">
        <v>203.821</v>
      </c>
      <c r="M325" s="14">
        <v>205.09700000000001</v>
      </c>
      <c r="N325" s="14"/>
      <c r="O325" s="14">
        <v>203.21899999999999</v>
      </c>
      <c r="P325" s="14">
        <v>1179</v>
      </c>
      <c r="Q325" s="14">
        <v>11486</v>
      </c>
      <c r="R325" s="14">
        <v>10</v>
      </c>
      <c r="S325" s="14"/>
      <c r="T325" s="14"/>
    </row>
    <row r="327" spans="1:26" x14ac:dyDescent="0.25">
      <c r="A327" s="5"/>
      <c r="B327" s="6"/>
      <c r="C327" s="2">
        <f t="shared" ref="C327:O327" si="0">AVERAGE(C3:C326)</f>
        <v>57.88544891640867</v>
      </c>
      <c r="D327" s="2">
        <f t="shared" si="0"/>
        <v>47.157894736842103</v>
      </c>
      <c r="E327" s="2">
        <f t="shared" si="0"/>
        <v>34.733746130030958</v>
      </c>
      <c r="F327" s="2">
        <f t="shared" si="0"/>
        <v>28.195046439628484</v>
      </c>
      <c r="G327" s="2">
        <f t="shared" si="0"/>
        <v>20.3343653250774</v>
      </c>
      <c r="H327" s="2">
        <f t="shared" si="0"/>
        <v>14.792569659442725</v>
      </c>
      <c r="I327" s="2">
        <f t="shared" si="0"/>
        <v>198.88262538699701</v>
      </c>
      <c r="J327" s="2">
        <f t="shared" si="0"/>
        <v>199.59323839009301</v>
      </c>
      <c r="K327" s="2">
        <f t="shared" si="0"/>
        <v>200.89318266253866</v>
      </c>
      <c r="L327" s="2">
        <f t="shared" si="0"/>
        <v>201.48169659442723</v>
      </c>
      <c r="M327" s="2">
        <f t="shared" si="0"/>
        <v>202.86458620689663</v>
      </c>
      <c r="N327" s="2">
        <f t="shared" si="0"/>
        <v>203.36584899328841</v>
      </c>
      <c r="O327" s="2">
        <f t="shared" si="0"/>
        <v>201.03293188854499</v>
      </c>
      <c r="P327" s="2">
        <f>SUM(P3:P326)</f>
        <v>1001063</v>
      </c>
      <c r="Q327" s="2">
        <f>SUM(Q3:Q326)</f>
        <v>5174145</v>
      </c>
      <c r="R327" s="2">
        <f>AVERAGE(R3:R326)</f>
        <v>25.424148606811144</v>
      </c>
      <c r="S327" s="2"/>
      <c r="T327" s="2"/>
      <c r="U327" s="2"/>
      <c r="V327" s="2"/>
      <c r="W327" s="2"/>
      <c r="X327" s="9"/>
      <c r="Y327" s="9"/>
      <c r="Z327" s="9"/>
    </row>
    <row r="328" spans="1:26" x14ac:dyDescent="0.25">
      <c r="A328" s="5"/>
      <c r="B328" s="6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</row>
    <row r="329" spans="1:26" x14ac:dyDescent="0.25">
      <c r="A329" s="5"/>
      <c r="B329" s="6"/>
      <c r="C329" s="3">
        <f t="shared" ref="C329:O329" si="1">_xlfn.STDEV.P(C3:C326)</f>
        <v>33.735300048769645</v>
      </c>
      <c r="D329" s="3">
        <f t="shared" si="1"/>
        <v>27.749930821235335</v>
      </c>
      <c r="E329" s="3">
        <f t="shared" si="1"/>
        <v>26.805982314104718</v>
      </c>
      <c r="F329" s="3">
        <f t="shared" si="1"/>
        <v>25.170545964101976</v>
      </c>
      <c r="G329" s="3">
        <f t="shared" si="1"/>
        <v>23.404630839238347</v>
      </c>
      <c r="H329" s="3">
        <f t="shared" si="1"/>
        <v>19.108546235056288</v>
      </c>
      <c r="I329" s="3">
        <f t="shared" si="1"/>
        <v>4.3484990228015397</v>
      </c>
      <c r="J329" s="3">
        <f t="shared" si="1"/>
        <v>3.8353435489166561</v>
      </c>
      <c r="K329" s="3">
        <f t="shared" si="1"/>
        <v>3.5152476909690851</v>
      </c>
      <c r="L329" s="3">
        <f t="shared" si="1"/>
        <v>2.9438293842457597</v>
      </c>
      <c r="M329" s="3">
        <f t="shared" si="1"/>
        <v>2.4989762138076714</v>
      </c>
      <c r="N329" s="3">
        <f t="shared" si="1"/>
        <v>1.960565447305989</v>
      </c>
      <c r="O329" s="3">
        <f t="shared" si="1"/>
        <v>2.2650967779142421</v>
      </c>
      <c r="P329" s="3"/>
      <c r="Q329" s="3"/>
      <c r="R329" s="3">
        <f>_xlfn.STDEV.P(R3:R326)</f>
        <v>21.495113681970288</v>
      </c>
      <c r="S329" s="3"/>
      <c r="T329" s="3"/>
      <c r="U329" s="3"/>
      <c r="V329" s="3"/>
      <c r="W329" s="3"/>
    </row>
    <row r="330" spans="1:26" x14ac:dyDescent="0.25">
      <c r="A330" s="5"/>
      <c r="B330" s="6"/>
      <c r="C330" s="3">
        <f t="shared" ref="C330:O330" si="2">SQRT(COUNT(C3:C326))</f>
        <v>17.972200755611428</v>
      </c>
      <c r="D330" s="3">
        <f t="shared" si="2"/>
        <v>17.972200755611428</v>
      </c>
      <c r="E330" s="3">
        <f t="shared" si="2"/>
        <v>17.972200755611428</v>
      </c>
      <c r="F330" s="3">
        <f t="shared" si="2"/>
        <v>17.972200755611428</v>
      </c>
      <c r="G330" s="3">
        <f t="shared" si="2"/>
        <v>17.972200755611428</v>
      </c>
      <c r="H330" s="3">
        <f t="shared" si="2"/>
        <v>17.972200755611428</v>
      </c>
      <c r="I330" s="3">
        <f t="shared" si="2"/>
        <v>17.972200755611428</v>
      </c>
      <c r="J330" s="3">
        <f t="shared" si="2"/>
        <v>17.972200755611428</v>
      </c>
      <c r="K330" s="3">
        <f t="shared" si="2"/>
        <v>17.972200755611428</v>
      </c>
      <c r="L330" s="3">
        <f t="shared" si="2"/>
        <v>17.972200755611428</v>
      </c>
      <c r="M330" s="3">
        <f t="shared" si="2"/>
        <v>17.86057109949175</v>
      </c>
      <c r="N330" s="3">
        <f t="shared" si="2"/>
        <v>17.262676501632068</v>
      </c>
      <c r="O330" s="3">
        <f t="shared" si="2"/>
        <v>17.972200755611428</v>
      </c>
      <c r="P330" s="3"/>
      <c r="Q330" s="3"/>
      <c r="R330" s="3">
        <f>SQRT(COUNT(R3:R326))</f>
        <v>17.972200755611428</v>
      </c>
      <c r="S330" s="3"/>
      <c r="T330" s="3"/>
      <c r="U330" s="3"/>
      <c r="V330" s="3"/>
      <c r="W330" s="3"/>
    </row>
    <row r="331" spans="1:26" x14ac:dyDescent="0.25">
      <c r="A331" s="5"/>
      <c r="B331" s="6"/>
      <c r="C331" s="3">
        <f>C329/C330</f>
        <v>1.8770823065859941</v>
      </c>
      <c r="D331" s="3">
        <f t="shared" ref="D331:O331" si="3">D329/D330</f>
        <v>1.5440474540977416</v>
      </c>
      <c r="E331" s="3">
        <f t="shared" si="3"/>
        <v>1.4915247541809888</v>
      </c>
      <c r="F331" s="3">
        <f t="shared" si="3"/>
        <v>1.4005266414711632</v>
      </c>
      <c r="G331" s="3">
        <f t="shared" si="3"/>
        <v>1.3022684955224952</v>
      </c>
      <c r="H331" s="3">
        <f t="shared" si="3"/>
        <v>1.0632279538214071</v>
      </c>
      <c r="I331" s="3">
        <f t="shared" si="3"/>
        <v>0.24195695796708788</v>
      </c>
      <c r="J331" s="3">
        <f t="shared" si="3"/>
        <v>0.21340422361569455</v>
      </c>
      <c r="K331" s="3">
        <f t="shared" si="3"/>
        <v>0.19559361364642699</v>
      </c>
      <c r="L331" s="3">
        <f t="shared" si="3"/>
        <v>0.16379904855706739</v>
      </c>
      <c r="M331" s="3">
        <f t="shared" si="3"/>
        <v>0.13991580671677312</v>
      </c>
      <c r="N331" s="3">
        <f t="shared" si="3"/>
        <v>0.11357250697020424</v>
      </c>
      <c r="O331" s="3">
        <f t="shared" si="3"/>
        <v>0.12603335611010327</v>
      </c>
      <c r="P331" s="3"/>
      <c r="Q331" s="3"/>
      <c r="R331" s="3">
        <f t="shared" ref="R331" si="4">R329/R330</f>
        <v>1.1960201187525077</v>
      </c>
      <c r="S331" s="3"/>
      <c r="T331" s="3"/>
      <c r="U331" s="3"/>
      <c r="V331" s="3"/>
      <c r="W331" s="3"/>
    </row>
    <row r="332" spans="1:26" x14ac:dyDescent="0.25">
      <c r="A332" s="5"/>
      <c r="B332" s="6"/>
    </row>
    <row r="333" spans="1:26" x14ac:dyDescent="0.25">
      <c r="A333" s="5"/>
      <c r="B333" s="6"/>
    </row>
    <row r="334" spans="1:26" x14ac:dyDescent="0.25">
      <c r="A334" s="5"/>
      <c r="B334" s="6"/>
    </row>
    <row r="335" spans="1:26" x14ac:dyDescent="0.25">
      <c r="A335" s="5"/>
      <c r="B335" s="6"/>
    </row>
    <row r="336" spans="1:26" x14ac:dyDescent="0.25">
      <c r="A336" s="5"/>
      <c r="B336" s="6"/>
    </row>
    <row r="337" spans="1:2" x14ac:dyDescent="0.25">
      <c r="A337" s="5"/>
      <c r="B337" s="6"/>
    </row>
    <row r="338" spans="1:2" x14ac:dyDescent="0.25">
      <c r="A338" s="5"/>
      <c r="B338" s="6"/>
    </row>
    <row r="339" spans="1:2" x14ac:dyDescent="0.25">
      <c r="A339" s="5"/>
      <c r="B339" s="6"/>
    </row>
    <row r="340" spans="1:2" x14ac:dyDescent="0.25">
      <c r="A340" s="5"/>
      <c r="B340" s="6"/>
    </row>
    <row r="341" spans="1:2" x14ac:dyDescent="0.25">
      <c r="A341" s="5"/>
      <c r="B341" s="6"/>
    </row>
    <row r="342" spans="1:2" x14ac:dyDescent="0.25">
      <c r="A342" s="5"/>
      <c r="B342" s="6"/>
    </row>
    <row r="343" spans="1:2" x14ac:dyDescent="0.25">
      <c r="A343" s="5"/>
      <c r="B343" s="6"/>
    </row>
    <row r="344" spans="1:2" x14ac:dyDescent="0.25">
      <c r="A344" s="5"/>
      <c r="B344" s="6"/>
    </row>
    <row r="345" spans="1:2" x14ac:dyDescent="0.25">
      <c r="A345" s="5"/>
      <c r="B345" s="6"/>
    </row>
    <row r="346" spans="1:2" x14ac:dyDescent="0.25">
      <c r="A346" s="5"/>
      <c r="B346" s="6"/>
    </row>
    <row r="347" spans="1:2" x14ac:dyDescent="0.25">
      <c r="A347" s="5"/>
      <c r="B347" s="6"/>
    </row>
  </sheetData>
  <phoneticPr fontId="1" type="noConversion"/>
  <conditionalFormatting sqref="I3:N3 I15:N15 I27:N27 I39:N39 I51:N51 I63:N63 I74:N74 I86:N86 I98:N98 I110:N110 I122:N122 I134:N134 I146:N146 I158:N158 I170:N170 I182:N182 I194:N194 I206:N206 I218:N218 I230:N230 I242:N242 I254:N254 I266:N266 I278:N278 I290:N290 I302:N302 I314:N314">
    <cfRule type="cellIs" dxfId="184" priority="109" operator="greaterThan">
      <formula>208</formula>
    </cfRule>
  </conditionalFormatting>
  <conditionalFormatting sqref="I4:O14 I64:O73">
    <cfRule type="cellIs" dxfId="181" priority="105" operator="greaterThan">
      <formula>208</formula>
    </cfRule>
    <cfRule type="cellIs" dxfId="180" priority="106" operator="greaterThan">
      <formula>208</formula>
    </cfRule>
  </conditionalFormatting>
  <conditionalFormatting sqref="I16:O26">
    <cfRule type="cellIs" dxfId="177" priority="101" operator="greaterThan">
      <formula>208</formula>
    </cfRule>
    <cfRule type="cellIs" dxfId="176" priority="102" operator="greaterThan">
      <formula>208</formula>
    </cfRule>
  </conditionalFormatting>
  <conditionalFormatting sqref="I28:O38">
    <cfRule type="cellIs" dxfId="173" priority="97" operator="greaterThan">
      <formula>208</formula>
    </cfRule>
    <cfRule type="cellIs" dxfId="172" priority="98" operator="greaterThan">
      <formula>208</formula>
    </cfRule>
  </conditionalFormatting>
  <conditionalFormatting sqref="I40:O50">
    <cfRule type="cellIs" dxfId="169" priority="93" operator="greaterThan">
      <formula>208</formula>
    </cfRule>
    <cfRule type="cellIs" dxfId="168" priority="94" operator="greaterThan">
      <formula>208</formula>
    </cfRule>
  </conditionalFormatting>
  <conditionalFormatting sqref="I52:O62">
    <cfRule type="cellIs" dxfId="165" priority="89" operator="greaterThan">
      <formula>208</formula>
    </cfRule>
    <cfRule type="cellIs" dxfId="164" priority="90" operator="greaterThan">
      <formula>208</formula>
    </cfRule>
  </conditionalFormatting>
  <conditionalFormatting sqref="I75:O85">
    <cfRule type="cellIs" dxfId="161" priority="81" operator="greaterThan">
      <formula>208</formula>
    </cfRule>
    <cfRule type="cellIs" dxfId="160" priority="82" operator="greaterThan">
      <formula>208</formula>
    </cfRule>
  </conditionalFormatting>
  <conditionalFormatting sqref="I87:O97">
    <cfRule type="cellIs" dxfId="157" priority="77" operator="greaterThan">
      <formula>208</formula>
    </cfRule>
    <cfRule type="cellIs" dxfId="156" priority="78" operator="greaterThan">
      <formula>208</formula>
    </cfRule>
  </conditionalFormatting>
  <conditionalFormatting sqref="I99:O109">
    <cfRule type="cellIs" dxfId="153" priority="73" operator="greaterThan">
      <formula>208</formula>
    </cfRule>
    <cfRule type="cellIs" dxfId="152" priority="74" operator="greaterThan">
      <formula>208</formula>
    </cfRule>
  </conditionalFormatting>
  <conditionalFormatting sqref="I111:O121">
    <cfRule type="cellIs" dxfId="149" priority="69" operator="greaterThan">
      <formula>208</formula>
    </cfRule>
    <cfRule type="cellIs" dxfId="148" priority="70" operator="greaterThan">
      <formula>208</formula>
    </cfRule>
  </conditionalFormatting>
  <conditionalFormatting sqref="I123:O133">
    <cfRule type="cellIs" dxfId="145" priority="65" operator="greaterThan">
      <formula>208</formula>
    </cfRule>
    <cfRule type="cellIs" dxfId="144" priority="66" operator="greaterThan">
      <formula>208</formula>
    </cfRule>
  </conditionalFormatting>
  <conditionalFormatting sqref="I135:O145">
    <cfRule type="cellIs" dxfId="141" priority="61" operator="greaterThan">
      <formula>208</formula>
    </cfRule>
    <cfRule type="cellIs" dxfId="140" priority="62" operator="greaterThan">
      <formula>208</formula>
    </cfRule>
  </conditionalFormatting>
  <conditionalFormatting sqref="I147:O157">
    <cfRule type="cellIs" dxfId="137" priority="57" operator="greaterThan">
      <formula>208</formula>
    </cfRule>
    <cfRule type="cellIs" dxfId="136" priority="58" operator="greaterThan">
      <formula>208</formula>
    </cfRule>
  </conditionalFormatting>
  <conditionalFormatting sqref="I159:O169">
    <cfRule type="cellIs" dxfId="133" priority="53" operator="greaterThan">
      <formula>208</formula>
    </cfRule>
    <cfRule type="cellIs" dxfId="132" priority="54" operator="greaterThan">
      <formula>208</formula>
    </cfRule>
  </conditionalFormatting>
  <conditionalFormatting sqref="I171:O181">
    <cfRule type="cellIs" dxfId="129" priority="49" operator="greaterThan">
      <formula>208</formula>
    </cfRule>
    <cfRule type="cellIs" dxfId="128" priority="50" operator="greaterThan">
      <formula>208</formula>
    </cfRule>
  </conditionalFormatting>
  <conditionalFormatting sqref="I183:O193">
    <cfRule type="cellIs" dxfId="125" priority="45" operator="greaterThan">
      <formula>208</formula>
    </cfRule>
    <cfRule type="cellIs" dxfId="124" priority="46" operator="greaterThan">
      <formula>208</formula>
    </cfRule>
  </conditionalFormatting>
  <conditionalFormatting sqref="I195:O205">
    <cfRule type="cellIs" dxfId="121" priority="41" operator="greaterThan">
      <formula>208</formula>
    </cfRule>
    <cfRule type="cellIs" dxfId="120" priority="42" operator="greaterThan">
      <formula>208</formula>
    </cfRule>
  </conditionalFormatting>
  <conditionalFormatting sqref="I207:O217">
    <cfRule type="cellIs" dxfId="117" priority="37" operator="greaterThan">
      <formula>208</formula>
    </cfRule>
    <cfRule type="cellIs" dxfId="116" priority="38" operator="greaterThan">
      <formula>208</formula>
    </cfRule>
  </conditionalFormatting>
  <conditionalFormatting sqref="I219:O229">
    <cfRule type="cellIs" dxfId="113" priority="33" operator="greaterThan">
      <formula>208</formula>
    </cfRule>
    <cfRule type="cellIs" dxfId="112" priority="34" operator="greaterThan">
      <formula>208</formula>
    </cfRule>
  </conditionalFormatting>
  <conditionalFormatting sqref="I231:O241">
    <cfRule type="cellIs" dxfId="109" priority="29" operator="greaterThan">
      <formula>208</formula>
    </cfRule>
    <cfRule type="cellIs" dxfId="108" priority="30" operator="greaterThan">
      <formula>208</formula>
    </cfRule>
  </conditionalFormatting>
  <conditionalFormatting sqref="I243:O253">
    <cfRule type="cellIs" dxfId="105" priority="25" operator="greaterThan">
      <formula>208</formula>
    </cfRule>
    <cfRule type="cellIs" dxfId="104" priority="26" operator="greaterThan">
      <formula>208</formula>
    </cfRule>
  </conditionalFormatting>
  <conditionalFormatting sqref="I255:O265">
    <cfRule type="cellIs" dxfId="101" priority="21" operator="greaterThan">
      <formula>208</formula>
    </cfRule>
    <cfRule type="cellIs" dxfId="100" priority="22" operator="greaterThan">
      <formula>208</formula>
    </cfRule>
  </conditionalFormatting>
  <conditionalFormatting sqref="I267:O277">
    <cfRule type="cellIs" dxfId="97" priority="17" operator="greaterThan">
      <formula>208</formula>
    </cfRule>
    <cfRule type="cellIs" dxfId="96" priority="18" operator="greaterThan">
      <formula>208</formula>
    </cfRule>
  </conditionalFormatting>
  <conditionalFormatting sqref="I279:O289">
    <cfRule type="cellIs" dxfId="93" priority="13" operator="greaterThan">
      <formula>208</formula>
    </cfRule>
    <cfRule type="cellIs" dxfId="92" priority="14" operator="greaterThan">
      <formula>208</formula>
    </cfRule>
  </conditionalFormatting>
  <conditionalFormatting sqref="I291:O301">
    <cfRule type="cellIs" dxfId="89" priority="9" operator="greaterThan">
      <formula>208</formula>
    </cfRule>
    <cfRule type="cellIs" dxfId="88" priority="10" operator="greaterThan">
      <formula>208</formula>
    </cfRule>
  </conditionalFormatting>
  <conditionalFormatting sqref="I303:O313">
    <cfRule type="cellIs" dxfId="85" priority="5" operator="greaterThan">
      <formula>208</formula>
    </cfRule>
    <cfRule type="cellIs" dxfId="84" priority="6" operator="greaterThan">
      <formula>208</formula>
    </cfRule>
  </conditionalFormatting>
  <conditionalFormatting sqref="I315:O325">
    <cfRule type="cellIs" dxfId="81" priority="1" operator="greaterThan">
      <formula>208</formula>
    </cfRule>
    <cfRule type="cellIs" dxfId="80" priority="2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8"/>
  <sheetViews>
    <sheetView workbookViewId="0"/>
  </sheetViews>
  <sheetFormatPr defaultRowHeight="15" x14ac:dyDescent="0.25"/>
  <cols>
    <col min="1" max="1" width="13.140625" style="12" bestFit="1" customWidth="1"/>
    <col min="2" max="2" width="16.140625" style="12" bestFit="1" customWidth="1"/>
    <col min="3" max="14" width="7.7109375" style="14" customWidth="1"/>
    <col min="15" max="15" width="15" style="14" customWidth="1"/>
    <col min="16" max="16" width="13.7109375" style="14" bestFit="1" customWidth="1"/>
    <col min="17" max="17" width="16.7109375" style="14" customWidth="1"/>
    <col min="18" max="20" width="7.7109375" style="14" customWidth="1"/>
    <col min="21" max="23" width="7.7109375" style="12" customWidth="1"/>
    <col min="24" max="16384" width="9.140625" style="12"/>
  </cols>
  <sheetData>
    <row r="1" spans="1:26" ht="15.75" thickBot="1" x14ac:dyDescent="0.3">
      <c r="C1" s="17"/>
      <c r="D1" s="18"/>
      <c r="E1" s="18" t="s">
        <v>47</v>
      </c>
      <c r="F1" s="18"/>
      <c r="G1" s="18"/>
      <c r="H1" s="19"/>
      <c r="I1" s="17"/>
      <c r="J1" s="18"/>
      <c r="K1" s="18" t="s">
        <v>48</v>
      </c>
      <c r="L1" s="18"/>
      <c r="M1" s="18"/>
      <c r="N1" s="19"/>
      <c r="O1" s="20" t="s">
        <v>49</v>
      </c>
      <c r="P1" s="20" t="s">
        <v>51</v>
      </c>
      <c r="Q1" s="21" t="s">
        <v>52</v>
      </c>
      <c r="R1" s="20"/>
      <c r="S1" s="20"/>
      <c r="T1" s="20"/>
      <c r="U1" s="20"/>
      <c r="V1" s="20"/>
      <c r="W1" s="20"/>
      <c r="X1" s="20"/>
      <c r="Y1" s="20"/>
      <c r="Z1" s="20"/>
    </row>
    <row r="2" spans="1:26" ht="15.75" thickBot="1" x14ac:dyDescent="0.3">
      <c r="C2" s="17">
        <v>1</v>
      </c>
      <c r="D2" s="18">
        <v>2</v>
      </c>
      <c r="E2" s="18">
        <v>3</v>
      </c>
      <c r="F2" s="18">
        <v>4</v>
      </c>
      <c r="G2" s="18">
        <v>5</v>
      </c>
      <c r="H2" s="19">
        <v>6</v>
      </c>
      <c r="I2" s="17">
        <v>1</v>
      </c>
      <c r="J2" s="18">
        <v>2</v>
      </c>
      <c r="K2" s="18">
        <v>3</v>
      </c>
      <c r="L2" s="18">
        <v>4</v>
      </c>
      <c r="M2" s="18">
        <v>5</v>
      </c>
      <c r="N2" s="19">
        <v>6</v>
      </c>
      <c r="O2" s="20" t="s">
        <v>53</v>
      </c>
      <c r="P2" s="20"/>
      <c r="Q2" s="21" t="s">
        <v>54</v>
      </c>
      <c r="R2" s="20"/>
      <c r="S2" s="20"/>
      <c r="T2" s="20"/>
      <c r="U2" s="20"/>
      <c r="V2" s="20"/>
      <c r="W2" s="20"/>
      <c r="X2" s="21"/>
      <c r="Y2" s="20"/>
      <c r="Z2" s="20"/>
    </row>
    <row r="3" spans="1:26" x14ac:dyDescent="0.25">
      <c r="A3" s="22" t="s">
        <v>20</v>
      </c>
      <c r="B3" s="23">
        <v>44145.125</v>
      </c>
      <c r="C3" s="14">
        <v>57</v>
      </c>
      <c r="D3" s="14">
        <v>18</v>
      </c>
      <c r="E3" s="14">
        <v>7</v>
      </c>
      <c r="F3" s="14">
        <v>3</v>
      </c>
      <c r="G3" s="14">
        <v>0</v>
      </c>
      <c r="H3" s="14">
        <v>0</v>
      </c>
      <c r="I3" s="14">
        <v>197.49799999999999</v>
      </c>
      <c r="J3" s="14">
        <v>202.19399999999999</v>
      </c>
      <c r="K3" s="14">
        <v>203.16</v>
      </c>
      <c r="L3" s="14">
        <v>204.048</v>
      </c>
      <c r="M3" s="14">
        <v>203.16</v>
      </c>
      <c r="N3" s="14">
        <v>205.86099999999999</v>
      </c>
      <c r="O3" s="14">
        <v>201.285</v>
      </c>
      <c r="P3" s="14">
        <v>3953</v>
      </c>
      <c r="Q3" s="14">
        <v>75728</v>
      </c>
      <c r="R3" s="14">
        <v>5</v>
      </c>
      <c r="U3" s="14"/>
      <c r="V3" s="14"/>
      <c r="W3" s="14"/>
      <c r="X3" s="14"/>
      <c r="Y3" s="14"/>
      <c r="Z3" s="14"/>
    </row>
    <row r="4" spans="1:26" x14ac:dyDescent="0.25">
      <c r="B4" s="13" t="s">
        <v>79</v>
      </c>
      <c r="C4" s="14">
        <v>50</v>
      </c>
      <c r="D4" s="14">
        <v>15</v>
      </c>
      <c r="E4" s="14">
        <v>9</v>
      </c>
      <c r="F4" s="14">
        <v>4</v>
      </c>
      <c r="G4" s="14">
        <v>1</v>
      </c>
      <c r="H4" s="14">
        <v>0</v>
      </c>
      <c r="I4" s="14">
        <v>201.10300000000001</v>
      </c>
      <c r="J4" s="14">
        <v>202.81700000000001</v>
      </c>
      <c r="K4" s="14">
        <v>202.749</v>
      </c>
      <c r="L4" s="14">
        <v>203.84399999999999</v>
      </c>
      <c r="M4" s="14">
        <v>203.803</v>
      </c>
      <c r="N4" s="14">
        <v>204.52</v>
      </c>
      <c r="O4" s="14">
        <v>202.643</v>
      </c>
      <c r="P4" s="14">
        <v>4042</v>
      </c>
      <c r="Q4" s="14">
        <v>75728</v>
      </c>
      <c r="R4" s="14">
        <v>5</v>
      </c>
    </row>
    <row r="5" spans="1:26" x14ac:dyDescent="0.25">
      <c r="B5" s="16" t="s">
        <v>80</v>
      </c>
      <c r="C5" s="14">
        <v>50</v>
      </c>
      <c r="D5" s="14">
        <v>15</v>
      </c>
      <c r="E5" s="14">
        <v>8</v>
      </c>
      <c r="F5" s="14">
        <v>4</v>
      </c>
      <c r="G5" s="14">
        <v>1</v>
      </c>
      <c r="H5" s="14">
        <v>0</v>
      </c>
      <c r="I5" s="14">
        <v>200.815</v>
      </c>
      <c r="J5" s="14">
        <v>202.637</v>
      </c>
      <c r="K5" s="14">
        <v>202.92699999999999</v>
      </c>
      <c r="L5" s="14">
        <v>203.863</v>
      </c>
      <c r="M5" s="14">
        <v>203.74199999999999</v>
      </c>
      <c r="N5" s="14">
        <v>205.018</v>
      </c>
      <c r="O5" s="14">
        <v>202.559</v>
      </c>
      <c r="P5" s="14">
        <v>3969</v>
      </c>
      <c r="Q5" s="14">
        <v>75728</v>
      </c>
      <c r="R5" s="14">
        <v>5</v>
      </c>
    </row>
    <row r="6" spans="1:26" x14ac:dyDescent="0.25">
      <c r="B6" s="16" t="s">
        <v>81</v>
      </c>
      <c r="C6" s="14">
        <v>49</v>
      </c>
      <c r="D6" s="14">
        <v>16</v>
      </c>
      <c r="E6" s="14">
        <v>8</v>
      </c>
      <c r="F6" s="14">
        <v>4</v>
      </c>
      <c r="G6" s="14">
        <v>1</v>
      </c>
      <c r="H6" s="14">
        <v>0</v>
      </c>
      <c r="I6" s="14">
        <v>200.054</v>
      </c>
      <c r="J6" s="14">
        <v>202.55500000000001</v>
      </c>
      <c r="K6" s="14">
        <v>203.11</v>
      </c>
      <c r="L6" s="14">
        <v>203.911</v>
      </c>
      <c r="M6" s="14">
        <v>203.512</v>
      </c>
      <c r="N6" s="14">
        <v>205.256</v>
      </c>
      <c r="O6" s="14">
        <v>202.36600000000001</v>
      </c>
      <c r="P6" s="14">
        <v>3913</v>
      </c>
      <c r="Q6" s="14">
        <v>75728</v>
      </c>
      <c r="R6" s="14">
        <v>5</v>
      </c>
    </row>
    <row r="7" spans="1:26" x14ac:dyDescent="0.25">
      <c r="B7" s="16" t="s">
        <v>82</v>
      </c>
      <c r="C7" s="14">
        <v>48</v>
      </c>
      <c r="D7" s="14">
        <v>16</v>
      </c>
      <c r="E7" s="14">
        <v>8</v>
      </c>
      <c r="F7" s="14">
        <v>4</v>
      </c>
      <c r="G7" s="14">
        <v>1</v>
      </c>
      <c r="H7" s="14">
        <v>0</v>
      </c>
      <c r="I7" s="14">
        <v>198.91300000000001</v>
      </c>
      <c r="J7" s="14">
        <v>202.494</v>
      </c>
      <c r="K7" s="14">
        <v>203.381</v>
      </c>
      <c r="L7" s="14">
        <v>204.12799999999999</v>
      </c>
      <c r="M7" s="14">
        <v>203.02500000000001</v>
      </c>
      <c r="N7" s="14">
        <v>205.584</v>
      </c>
      <c r="O7" s="14">
        <v>202.10300000000001</v>
      </c>
      <c r="P7" s="14">
        <v>3862</v>
      </c>
      <c r="Q7" s="14">
        <v>75728</v>
      </c>
      <c r="R7" s="14">
        <v>5</v>
      </c>
    </row>
    <row r="8" spans="1:26" x14ac:dyDescent="0.25">
      <c r="B8" s="16" t="s">
        <v>83</v>
      </c>
      <c r="C8" s="14">
        <v>54</v>
      </c>
      <c r="D8" s="14">
        <v>17</v>
      </c>
      <c r="E8" s="14">
        <v>7</v>
      </c>
      <c r="F8" s="14">
        <v>4</v>
      </c>
      <c r="G8" s="14">
        <v>0</v>
      </c>
      <c r="H8" s="14">
        <v>0</v>
      </c>
      <c r="I8" s="14">
        <v>197.84800000000001</v>
      </c>
      <c r="J8" s="14">
        <v>202.30600000000001</v>
      </c>
      <c r="K8" s="14">
        <v>203.35</v>
      </c>
      <c r="L8" s="14">
        <v>204.38300000000001</v>
      </c>
      <c r="M8" s="14">
        <v>202.91800000000001</v>
      </c>
      <c r="N8" s="14">
        <v>205.97399999999999</v>
      </c>
      <c r="O8" s="14">
        <v>201.614</v>
      </c>
      <c r="P8" s="14">
        <v>3933</v>
      </c>
      <c r="Q8" s="14">
        <v>75728</v>
      </c>
      <c r="R8" s="14">
        <v>5</v>
      </c>
    </row>
    <row r="9" spans="1:26" x14ac:dyDescent="0.25">
      <c r="B9" s="13" t="s">
        <v>84</v>
      </c>
      <c r="C9" s="14">
        <v>61</v>
      </c>
      <c r="D9" s="14">
        <v>19</v>
      </c>
      <c r="E9" s="14">
        <v>7</v>
      </c>
      <c r="F9" s="14">
        <v>3</v>
      </c>
      <c r="G9" s="14">
        <v>0</v>
      </c>
      <c r="H9" s="14">
        <v>0</v>
      </c>
      <c r="I9" s="14">
        <v>197.398</v>
      </c>
      <c r="J9" s="14">
        <v>202.35499999999999</v>
      </c>
      <c r="K9" s="14">
        <v>202.935</v>
      </c>
      <c r="L9" s="14">
        <v>203.483</v>
      </c>
      <c r="M9" s="14">
        <v>203.67500000000001</v>
      </c>
      <c r="N9" s="14">
        <v>205.649</v>
      </c>
      <c r="O9" s="14">
        <v>201.078</v>
      </c>
      <c r="P9" s="14">
        <v>4005</v>
      </c>
      <c r="Q9" s="14">
        <v>75728</v>
      </c>
      <c r="R9" s="14">
        <v>5</v>
      </c>
    </row>
    <row r="10" spans="1:26" x14ac:dyDescent="0.25">
      <c r="B10" s="16" t="s">
        <v>85</v>
      </c>
      <c r="C10" s="14">
        <v>65</v>
      </c>
      <c r="D10" s="14">
        <v>19</v>
      </c>
      <c r="E10" s="14">
        <v>7</v>
      </c>
      <c r="F10" s="14">
        <v>3</v>
      </c>
      <c r="G10" s="14">
        <v>0</v>
      </c>
      <c r="H10" s="14">
        <v>0</v>
      </c>
      <c r="I10" s="14">
        <v>197.43899999999999</v>
      </c>
      <c r="J10" s="14">
        <v>202.32599999999999</v>
      </c>
      <c r="K10" s="14">
        <v>202.73599999999999</v>
      </c>
      <c r="L10" s="14">
        <v>203.297</v>
      </c>
      <c r="M10" s="14">
        <v>204.00200000000001</v>
      </c>
      <c r="N10" s="14">
        <v>205.095</v>
      </c>
      <c r="O10" s="14">
        <v>200.94200000000001</v>
      </c>
      <c r="P10" s="14">
        <v>4029</v>
      </c>
      <c r="Q10" s="14">
        <v>75728</v>
      </c>
      <c r="R10" s="14">
        <v>5</v>
      </c>
    </row>
    <row r="11" spans="1:26" x14ac:dyDescent="0.25">
      <c r="B11" s="16" t="s">
        <v>86</v>
      </c>
      <c r="C11" s="14">
        <v>66</v>
      </c>
      <c r="D11" s="14">
        <v>19</v>
      </c>
      <c r="E11" s="14">
        <v>7</v>
      </c>
      <c r="F11" s="14">
        <v>3</v>
      </c>
      <c r="G11" s="14">
        <v>0</v>
      </c>
      <c r="H11" s="14">
        <v>0</v>
      </c>
      <c r="I11" s="14">
        <v>197.34700000000001</v>
      </c>
      <c r="J11" s="14">
        <v>202.46100000000001</v>
      </c>
      <c r="K11" s="14">
        <v>202.47800000000001</v>
      </c>
      <c r="L11" s="14">
        <v>203.506</v>
      </c>
      <c r="M11" s="14">
        <v>204.03700000000001</v>
      </c>
      <c r="N11" s="14">
        <v>204.62299999999999</v>
      </c>
      <c r="O11" s="14">
        <v>200.88399999999999</v>
      </c>
      <c r="P11" s="14">
        <v>4064</v>
      </c>
      <c r="Q11" s="14">
        <v>75728</v>
      </c>
      <c r="R11" s="14">
        <v>5</v>
      </c>
    </row>
    <row r="12" spans="1:26" x14ac:dyDescent="0.25">
      <c r="B12" s="16" t="s">
        <v>87</v>
      </c>
      <c r="C12" s="14">
        <v>70</v>
      </c>
      <c r="D12" s="14">
        <v>20</v>
      </c>
      <c r="E12" s="14">
        <v>7</v>
      </c>
      <c r="F12" s="14">
        <v>3</v>
      </c>
      <c r="G12" s="14">
        <v>0</v>
      </c>
      <c r="H12" s="14">
        <v>0</v>
      </c>
      <c r="I12" s="14">
        <v>197.46899999999999</v>
      </c>
      <c r="J12" s="14">
        <v>202.47200000000001</v>
      </c>
      <c r="K12" s="14">
        <v>202.45699999999999</v>
      </c>
      <c r="L12" s="14">
        <v>203.93</v>
      </c>
      <c r="M12" s="14">
        <v>204.70400000000001</v>
      </c>
      <c r="N12" s="14">
        <v>203.93600000000001</v>
      </c>
      <c r="O12" s="14">
        <v>200.94499999999999</v>
      </c>
      <c r="P12" s="14">
        <v>4137</v>
      </c>
      <c r="Q12" s="14">
        <v>75728</v>
      </c>
      <c r="R12" s="14">
        <v>5</v>
      </c>
    </row>
    <row r="13" spans="1:26" x14ac:dyDescent="0.25">
      <c r="B13" s="16" t="s">
        <v>88</v>
      </c>
      <c r="C13" s="14">
        <v>73</v>
      </c>
      <c r="D13" s="14">
        <v>20</v>
      </c>
      <c r="E13" s="14">
        <v>7</v>
      </c>
      <c r="F13" s="14">
        <v>3</v>
      </c>
      <c r="G13" s="14">
        <v>0</v>
      </c>
      <c r="H13" s="14">
        <v>0</v>
      </c>
      <c r="I13" s="14">
        <v>197.68799999999999</v>
      </c>
      <c r="J13" s="14">
        <v>202.61600000000001</v>
      </c>
      <c r="K13" s="14">
        <v>202.499</v>
      </c>
      <c r="L13" s="14">
        <v>204.17500000000001</v>
      </c>
      <c r="M13" s="14">
        <v>205.18</v>
      </c>
      <c r="N13" s="14">
        <v>205.506</v>
      </c>
      <c r="O13" s="14">
        <v>201.03299999999999</v>
      </c>
      <c r="P13" s="14">
        <v>4198</v>
      </c>
      <c r="Q13" s="14">
        <v>75728</v>
      </c>
      <c r="R13" s="14">
        <v>5</v>
      </c>
    </row>
    <row r="14" spans="1:26" x14ac:dyDescent="0.25">
      <c r="B14" s="16" t="s">
        <v>89</v>
      </c>
      <c r="C14" s="14">
        <v>76</v>
      </c>
      <c r="D14" s="14">
        <v>20</v>
      </c>
      <c r="E14" s="14">
        <v>7</v>
      </c>
      <c r="F14" s="14">
        <v>3</v>
      </c>
      <c r="G14" s="14">
        <v>0</v>
      </c>
      <c r="H14" s="14">
        <v>0</v>
      </c>
      <c r="I14" s="14">
        <v>197.75</v>
      </c>
      <c r="J14" s="14">
        <v>202.923</v>
      </c>
      <c r="K14" s="14">
        <v>202.613</v>
      </c>
      <c r="L14" s="14">
        <v>204.19</v>
      </c>
      <c r="M14" s="14">
        <v>205.71100000000001</v>
      </c>
      <c r="N14" s="14">
        <v>203.971</v>
      </c>
      <c r="O14" s="14">
        <v>201.09700000000001</v>
      </c>
      <c r="P14" s="14">
        <v>4252</v>
      </c>
      <c r="Q14" s="14">
        <v>75728</v>
      </c>
      <c r="R14" s="14">
        <v>5</v>
      </c>
    </row>
    <row r="15" spans="1:26" x14ac:dyDescent="0.25">
      <c r="A15" s="22" t="s">
        <v>43</v>
      </c>
      <c r="B15" s="23">
        <v>42657.125</v>
      </c>
      <c r="C15" s="14">
        <v>100</v>
      </c>
      <c r="D15" s="14">
        <v>95</v>
      </c>
      <c r="E15" s="14">
        <v>64</v>
      </c>
      <c r="F15" s="14">
        <v>44</v>
      </c>
      <c r="G15" s="14">
        <v>39</v>
      </c>
      <c r="H15" s="14">
        <v>34</v>
      </c>
      <c r="I15" s="14">
        <v>196.48</v>
      </c>
      <c r="J15" s="14">
        <v>197.42599999999999</v>
      </c>
      <c r="K15" s="14">
        <v>196.58799999999999</v>
      </c>
      <c r="L15" s="14">
        <v>195.904</v>
      </c>
      <c r="M15" s="14">
        <v>197.66399999999999</v>
      </c>
      <c r="N15" s="14">
        <v>199.495</v>
      </c>
      <c r="O15" s="14">
        <v>197.446</v>
      </c>
      <c r="P15" s="14">
        <v>3878</v>
      </c>
      <c r="Q15" s="14">
        <v>7982</v>
      </c>
      <c r="R15" s="14">
        <v>48</v>
      </c>
      <c r="U15" s="14"/>
      <c r="V15" s="14"/>
      <c r="W15" s="14"/>
      <c r="X15" s="14"/>
      <c r="Y15" s="14"/>
      <c r="Z15" s="14"/>
    </row>
    <row r="16" spans="1:26" x14ac:dyDescent="0.25">
      <c r="B16" s="13" t="s">
        <v>79</v>
      </c>
      <c r="C16" s="14">
        <v>100</v>
      </c>
      <c r="D16" s="14">
        <v>95</v>
      </c>
      <c r="E16" s="14">
        <v>65</v>
      </c>
      <c r="F16" s="14">
        <v>46</v>
      </c>
      <c r="G16" s="14">
        <v>39</v>
      </c>
      <c r="H16" s="14">
        <v>33</v>
      </c>
      <c r="I16" s="14">
        <v>194.505</v>
      </c>
      <c r="J16" s="14">
        <v>195.727</v>
      </c>
      <c r="K16" s="14">
        <v>195.97</v>
      </c>
      <c r="L16" s="14">
        <v>195.45099999999999</v>
      </c>
      <c r="M16" s="14">
        <v>196.25800000000001</v>
      </c>
      <c r="N16" s="14">
        <v>199.18</v>
      </c>
      <c r="O16" s="14">
        <v>196.47399999999999</v>
      </c>
      <c r="P16" s="14">
        <v>3914</v>
      </c>
      <c r="Q16" s="14">
        <v>7982</v>
      </c>
      <c r="R16" s="14">
        <v>49</v>
      </c>
    </row>
    <row r="17" spans="1:26" x14ac:dyDescent="0.25">
      <c r="B17" s="16" t="s">
        <v>80</v>
      </c>
      <c r="C17" s="14">
        <v>100</v>
      </c>
      <c r="D17" s="14">
        <v>95</v>
      </c>
      <c r="E17" s="14">
        <v>62</v>
      </c>
      <c r="F17" s="14">
        <v>45</v>
      </c>
      <c r="G17" s="14">
        <v>39</v>
      </c>
      <c r="H17" s="14">
        <v>32</v>
      </c>
      <c r="I17" s="14">
        <v>194.78299999999999</v>
      </c>
      <c r="J17" s="14">
        <v>195.82900000000001</v>
      </c>
      <c r="K17" s="14">
        <v>195.77199999999999</v>
      </c>
      <c r="L17" s="14">
        <v>195.37899999999999</v>
      </c>
      <c r="M17" s="14">
        <v>196.36699999999999</v>
      </c>
      <c r="N17" s="14">
        <v>199.041</v>
      </c>
      <c r="O17" s="14">
        <v>196.453</v>
      </c>
      <c r="P17" s="14">
        <v>3856</v>
      </c>
      <c r="Q17" s="14">
        <v>7982</v>
      </c>
      <c r="R17" s="14">
        <v>48</v>
      </c>
    </row>
    <row r="18" spans="1:26" x14ac:dyDescent="0.25">
      <c r="B18" s="16" t="s">
        <v>81</v>
      </c>
      <c r="C18" s="14">
        <v>100</v>
      </c>
      <c r="D18" s="14">
        <v>94</v>
      </c>
      <c r="E18" s="14">
        <v>62</v>
      </c>
      <c r="F18" s="14">
        <v>44</v>
      </c>
      <c r="G18" s="14">
        <v>39</v>
      </c>
      <c r="H18" s="14">
        <v>33</v>
      </c>
      <c r="I18" s="14">
        <v>194.983</v>
      </c>
      <c r="J18" s="14">
        <v>195.83600000000001</v>
      </c>
      <c r="K18" s="14">
        <v>195.90100000000001</v>
      </c>
      <c r="L18" s="14">
        <v>195.36600000000001</v>
      </c>
      <c r="M18" s="14">
        <v>196.60599999999999</v>
      </c>
      <c r="N18" s="14">
        <v>199.12799999999999</v>
      </c>
      <c r="O18" s="14">
        <v>196.57</v>
      </c>
      <c r="P18" s="14">
        <v>3850</v>
      </c>
      <c r="Q18" s="14">
        <v>7982</v>
      </c>
      <c r="R18" s="14">
        <v>48</v>
      </c>
    </row>
    <row r="19" spans="1:26" x14ac:dyDescent="0.25">
      <c r="B19" s="16" t="s">
        <v>82</v>
      </c>
      <c r="C19" s="14">
        <v>100</v>
      </c>
      <c r="D19" s="14">
        <v>95</v>
      </c>
      <c r="E19" s="14">
        <v>63</v>
      </c>
      <c r="F19" s="14">
        <v>43</v>
      </c>
      <c r="G19" s="14">
        <v>38</v>
      </c>
      <c r="H19" s="14">
        <v>34</v>
      </c>
      <c r="I19" s="14">
        <v>195.249</v>
      </c>
      <c r="J19" s="14">
        <v>196.19200000000001</v>
      </c>
      <c r="K19" s="14">
        <v>196.04</v>
      </c>
      <c r="L19" s="14">
        <v>195.25800000000001</v>
      </c>
      <c r="M19" s="14">
        <v>196.78200000000001</v>
      </c>
      <c r="N19" s="14">
        <v>199.12100000000001</v>
      </c>
      <c r="O19" s="14">
        <v>196.696</v>
      </c>
      <c r="P19" s="14">
        <v>3845</v>
      </c>
      <c r="Q19" s="14">
        <v>7982</v>
      </c>
      <c r="R19" s="14">
        <v>48</v>
      </c>
    </row>
    <row r="20" spans="1:26" x14ac:dyDescent="0.25">
      <c r="B20" s="16" t="s">
        <v>83</v>
      </c>
      <c r="C20" s="14">
        <v>100</v>
      </c>
      <c r="D20" s="14">
        <v>94</v>
      </c>
      <c r="E20" s="14">
        <v>64</v>
      </c>
      <c r="F20" s="14">
        <v>43</v>
      </c>
      <c r="G20" s="14">
        <v>38</v>
      </c>
      <c r="H20" s="14">
        <v>34</v>
      </c>
      <c r="I20" s="14">
        <v>196.08500000000001</v>
      </c>
      <c r="J20" s="14">
        <v>196.995</v>
      </c>
      <c r="K20" s="14">
        <v>196.524</v>
      </c>
      <c r="L20" s="14">
        <v>195.51300000000001</v>
      </c>
      <c r="M20" s="14">
        <v>197.33199999999999</v>
      </c>
      <c r="N20" s="14">
        <v>199.39400000000001</v>
      </c>
      <c r="O20" s="14">
        <v>197.191</v>
      </c>
      <c r="P20" s="14">
        <v>3871</v>
      </c>
      <c r="Q20" s="14">
        <v>7982</v>
      </c>
      <c r="R20" s="14">
        <v>48</v>
      </c>
    </row>
    <row r="21" spans="1:26" x14ac:dyDescent="0.25">
      <c r="B21" s="13" t="s">
        <v>84</v>
      </c>
      <c r="C21" s="14">
        <v>100</v>
      </c>
      <c r="D21" s="14">
        <v>92</v>
      </c>
      <c r="E21" s="14">
        <v>64</v>
      </c>
      <c r="F21" s="14">
        <v>44</v>
      </c>
      <c r="G21" s="14">
        <v>39</v>
      </c>
      <c r="H21" s="14">
        <v>34</v>
      </c>
      <c r="I21" s="14">
        <v>196.905</v>
      </c>
      <c r="J21" s="14">
        <v>197.53700000000001</v>
      </c>
      <c r="K21" s="14">
        <v>196.62200000000001</v>
      </c>
      <c r="L21" s="14">
        <v>196.25</v>
      </c>
      <c r="M21" s="14">
        <v>197.99</v>
      </c>
      <c r="N21" s="14">
        <v>199.751</v>
      </c>
      <c r="O21" s="14">
        <v>197.679</v>
      </c>
      <c r="P21" s="14">
        <v>3876</v>
      </c>
      <c r="Q21" s="14">
        <v>7982</v>
      </c>
      <c r="R21" s="14">
        <v>48</v>
      </c>
    </row>
    <row r="22" spans="1:26" x14ac:dyDescent="0.25">
      <c r="B22" s="16" t="s">
        <v>85</v>
      </c>
      <c r="C22" s="14">
        <v>99</v>
      </c>
      <c r="D22" s="14">
        <v>89</v>
      </c>
      <c r="E22" s="14">
        <v>64</v>
      </c>
      <c r="F22" s="14">
        <v>44</v>
      </c>
      <c r="G22" s="14">
        <v>39</v>
      </c>
      <c r="H22" s="14">
        <v>34</v>
      </c>
      <c r="I22" s="14">
        <v>197.261</v>
      </c>
      <c r="J22" s="14">
        <v>197.49199999999999</v>
      </c>
      <c r="K22" s="14">
        <v>196.541</v>
      </c>
      <c r="L22" s="14">
        <v>196.55600000000001</v>
      </c>
      <c r="M22" s="14">
        <v>198.03700000000001</v>
      </c>
      <c r="N22" s="14">
        <v>200.14</v>
      </c>
      <c r="O22" s="14">
        <v>197.82900000000001</v>
      </c>
      <c r="P22" s="14">
        <v>3846</v>
      </c>
      <c r="Q22" s="14">
        <v>7982</v>
      </c>
      <c r="R22" s="14">
        <v>48</v>
      </c>
    </row>
    <row r="23" spans="1:26" x14ac:dyDescent="0.25">
      <c r="B23" s="16" t="s">
        <v>86</v>
      </c>
      <c r="C23" s="14">
        <v>98</v>
      </c>
      <c r="D23" s="14">
        <v>86</v>
      </c>
      <c r="E23" s="14">
        <v>64</v>
      </c>
      <c r="F23" s="14">
        <v>43</v>
      </c>
      <c r="G23" s="14">
        <v>39</v>
      </c>
      <c r="H23" s="14">
        <v>33</v>
      </c>
      <c r="I23" s="14">
        <v>197.53200000000001</v>
      </c>
      <c r="J23" s="14">
        <v>197.36199999999999</v>
      </c>
      <c r="K23" s="14">
        <v>196.536</v>
      </c>
      <c r="L23" s="14">
        <v>196.81800000000001</v>
      </c>
      <c r="M23" s="14">
        <v>198.25200000000001</v>
      </c>
      <c r="N23" s="14">
        <v>200.303</v>
      </c>
      <c r="O23" s="14">
        <v>197.94</v>
      </c>
      <c r="P23" s="14">
        <v>3799</v>
      </c>
      <c r="Q23" s="14">
        <v>7982</v>
      </c>
      <c r="R23" s="14">
        <v>47</v>
      </c>
    </row>
    <row r="24" spans="1:26" x14ac:dyDescent="0.25">
      <c r="B24" s="16" t="s">
        <v>87</v>
      </c>
      <c r="C24" s="14">
        <v>98</v>
      </c>
      <c r="D24" s="14">
        <v>84</v>
      </c>
      <c r="E24" s="14">
        <v>64</v>
      </c>
      <c r="F24" s="14">
        <v>43</v>
      </c>
      <c r="G24" s="14">
        <v>39</v>
      </c>
      <c r="H24" s="14">
        <v>33</v>
      </c>
      <c r="I24" s="14">
        <v>197.71100000000001</v>
      </c>
      <c r="J24" s="14">
        <v>197.41300000000001</v>
      </c>
      <c r="K24" s="14">
        <v>196.42599999999999</v>
      </c>
      <c r="L24" s="14">
        <v>196.91800000000001</v>
      </c>
      <c r="M24" s="14">
        <v>198.607</v>
      </c>
      <c r="N24" s="14">
        <v>200.553</v>
      </c>
      <c r="O24" s="14">
        <v>198.08</v>
      </c>
      <c r="P24" s="14">
        <v>3773</v>
      </c>
      <c r="Q24" s="14">
        <v>7982</v>
      </c>
      <c r="R24" s="14">
        <v>47</v>
      </c>
    </row>
    <row r="25" spans="1:26" x14ac:dyDescent="0.25">
      <c r="B25" s="16" t="s">
        <v>88</v>
      </c>
      <c r="C25" s="14">
        <v>98</v>
      </c>
      <c r="D25" s="14">
        <v>82</v>
      </c>
      <c r="E25" s="14">
        <v>62</v>
      </c>
      <c r="F25" s="14">
        <v>43</v>
      </c>
      <c r="G25" s="14">
        <v>39</v>
      </c>
      <c r="H25" s="14">
        <v>32</v>
      </c>
      <c r="I25" s="14">
        <v>197.83099999999999</v>
      </c>
      <c r="J25" s="14">
        <v>197.41200000000001</v>
      </c>
      <c r="K25" s="14">
        <v>196.279</v>
      </c>
      <c r="L25" s="14">
        <v>196.88399999999999</v>
      </c>
      <c r="M25" s="14">
        <v>198.69</v>
      </c>
      <c r="N25" s="14">
        <v>200.577</v>
      </c>
      <c r="O25" s="14">
        <v>198.066</v>
      </c>
      <c r="P25" s="14">
        <v>3697</v>
      </c>
      <c r="Q25" s="14">
        <v>7982</v>
      </c>
      <c r="R25" s="14">
        <v>46</v>
      </c>
    </row>
    <row r="26" spans="1:26" x14ac:dyDescent="0.25">
      <c r="B26" s="16" t="s">
        <v>89</v>
      </c>
      <c r="C26" s="14">
        <v>97</v>
      </c>
      <c r="D26" s="14">
        <v>79</v>
      </c>
      <c r="E26" s="14">
        <v>62</v>
      </c>
      <c r="F26" s="14">
        <v>43</v>
      </c>
      <c r="G26" s="14">
        <v>38</v>
      </c>
      <c r="H26" s="14">
        <v>30</v>
      </c>
      <c r="I26" s="14">
        <v>197.74299999999999</v>
      </c>
      <c r="J26" s="14">
        <v>197.357</v>
      </c>
      <c r="K26" s="14">
        <v>196.404</v>
      </c>
      <c r="L26" s="14">
        <v>196.87100000000001</v>
      </c>
      <c r="M26" s="14">
        <v>198.79900000000001</v>
      </c>
      <c r="N26" s="14">
        <v>200.452</v>
      </c>
      <c r="O26" s="14">
        <v>198.054</v>
      </c>
      <c r="P26" s="14">
        <v>3640</v>
      </c>
      <c r="Q26" s="14">
        <v>7982</v>
      </c>
      <c r="R26" s="14">
        <v>45</v>
      </c>
    </row>
    <row r="27" spans="1:26" x14ac:dyDescent="0.25">
      <c r="A27" s="22" t="s">
        <v>44</v>
      </c>
      <c r="B27" s="23">
        <v>42614.125</v>
      </c>
      <c r="C27" s="14">
        <v>34</v>
      </c>
      <c r="D27" s="14">
        <v>16</v>
      </c>
      <c r="E27" s="14">
        <v>2</v>
      </c>
      <c r="F27" s="14">
        <v>0</v>
      </c>
      <c r="G27" s="14">
        <v>0</v>
      </c>
      <c r="H27" s="14">
        <v>0</v>
      </c>
      <c r="I27" s="14">
        <v>205.59700000000001</v>
      </c>
      <c r="J27" s="14">
        <v>205.33500000000001</v>
      </c>
      <c r="K27" s="14">
        <v>207.03100000000001</v>
      </c>
      <c r="L27" s="14">
        <v>207.53299999999999</v>
      </c>
      <c r="M27" s="14">
        <v>273.91000000000003</v>
      </c>
      <c r="N27" s="14">
        <v>205.07400000000001</v>
      </c>
      <c r="O27" s="14">
        <v>205.702</v>
      </c>
      <c r="P27" s="14">
        <v>338</v>
      </c>
      <c r="Q27" s="14">
        <v>11501</v>
      </c>
      <c r="R27" s="14">
        <v>2</v>
      </c>
      <c r="U27" s="14"/>
      <c r="V27" s="14"/>
      <c r="W27" s="14"/>
      <c r="X27" s="14"/>
      <c r="Y27" s="14"/>
      <c r="Z27" s="14"/>
    </row>
    <row r="28" spans="1:26" x14ac:dyDescent="0.25">
      <c r="B28" s="13" t="s">
        <v>79</v>
      </c>
      <c r="C28" s="14">
        <v>28</v>
      </c>
      <c r="D28" s="14">
        <v>18</v>
      </c>
      <c r="E28" s="14">
        <v>4</v>
      </c>
      <c r="F28" s="14">
        <v>1</v>
      </c>
      <c r="G28" s="14">
        <v>0</v>
      </c>
      <c r="H28" s="14">
        <v>0</v>
      </c>
      <c r="I28" s="14">
        <v>202.35400000000001</v>
      </c>
      <c r="J28" s="14">
        <v>203.166</v>
      </c>
      <c r="K28" s="14">
        <v>206.41</v>
      </c>
      <c r="L28" s="14">
        <v>206.89699999999999</v>
      </c>
      <c r="M28" s="14">
        <v>207.46799999999999</v>
      </c>
      <c r="O28" s="14">
        <v>203.93100000000001</v>
      </c>
      <c r="P28" s="14">
        <v>369</v>
      </c>
      <c r="Q28" s="14">
        <v>11501</v>
      </c>
      <c r="R28" s="14">
        <v>3</v>
      </c>
    </row>
    <row r="29" spans="1:26" x14ac:dyDescent="0.25">
      <c r="B29" s="16" t="s">
        <v>80</v>
      </c>
      <c r="C29" s="14">
        <v>32</v>
      </c>
      <c r="D29" s="14">
        <v>17</v>
      </c>
      <c r="E29" s="14">
        <v>3</v>
      </c>
      <c r="F29" s="14">
        <v>0</v>
      </c>
      <c r="G29" s="14">
        <v>0</v>
      </c>
      <c r="H29" s="14">
        <v>0</v>
      </c>
      <c r="I29" s="14">
        <v>203.04400000000001</v>
      </c>
      <c r="J29" s="14">
        <v>203.42099999999999</v>
      </c>
      <c r="K29" s="14">
        <v>206.767</v>
      </c>
      <c r="L29" s="14">
        <v>207.1</v>
      </c>
      <c r="M29" s="14">
        <v>206.673</v>
      </c>
      <c r="N29" s="14">
        <v>207.91</v>
      </c>
      <c r="O29" s="14">
        <v>204.107</v>
      </c>
      <c r="P29" s="14">
        <v>358</v>
      </c>
      <c r="Q29" s="14">
        <v>11501</v>
      </c>
      <c r="R29" s="14">
        <v>3</v>
      </c>
    </row>
    <row r="30" spans="1:26" x14ac:dyDescent="0.25">
      <c r="B30" s="16" t="s">
        <v>81</v>
      </c>
      <c r="C30" s="14">
        <v>36</v>
      </c>
      <c r="D30" s="14">
        <v>18</v>
      </c>
      <c r="E30" s="14">
        <v>2</v>
      </c>
      <c r="F30" s="14">
        <v>1</v>
      </c>
      <c r="G30" s="14">
        <v>0</v>
      </c>
      <c r="H30" s="14">
        <v>0</v>
      </c>
      <c r="I30" s="14">
        <v>203.62299999999999</v>
      </c>
      <c r="J30" s="14">
        <v>203.99799999999999</v>
      </c>
      <c r="K30" s="14">
        <v>206.78899999999999</v>
      </c>
      <c r="L30" s="14">
        <v>206.95599999999999</v>
      </c>
      <c r="M30" s="14">
        <v>206.672</v>
      </c>
      <c r="N30" s="14">
        <v>207.23</v>
      </c>
      <c r="O30" s="14">
        <v>204.44200000000001</v>
      </c>
      <c r="P30" s="14">
        <v>364</v>
      </c>
      <c r="Q30" s="14">
        <v>11501</v>
      </c>
      <c r="R30" s="14">
        <v>3</v>
      </c>
    </row>
    <row r="31" spans="1:26" x14ac:dyDescent="0.25">
      <c r="B31" s="16" t="s">
        <v>82</v>
      </c>
      <c r="C31" s="14">
        <v>39</v>
      </c>
      <c r="D31" s="14">
        <v>18</v>
      </c>
      <c r="E31" s="14">
        <v>3</v>
      </c>
      <c r="F31" s="14">
        <v>0</v>
      </c>
      <c r="G31" s="14">
        <v>0</v>
      </c>
      <c r="H31" s="14">
        <v>0</v>
      </c>
      <c r="I31" s="14">
        <v>204.37299999999999</v>
      </c>
      <c r="J31" s="14">
        <v>204.58799999999999</v>
      </c>
      <c r="K31" s="14">
        <v>206.745</v>
      </c>
      <c r="L31" s="14">
        <v>207.04599999999999</v>
      </c>
      <c r="M31" s="14">
        <v>207.73699999999999</v>
      </c>
      <c r="O31" s="14">
        <v>204.93299999999999</v>
      </c>
      <c r="P31" s="14">
        <v>375</v>
      </c>
      <c r="Q31" s="14">
        <v>11501</v>
      </c>
      <c r="R31" s="14">
        <v>3</v>
      </c>
    </row>
    <row r="32" spans="1:26" x14ac:dyDescent="0.25">
      <c r="B32" s="16" t="s">
        <v>83</v>
      </c>
      <c r="C32" s="14">
        <v>36</v>
      </c>
      <c r="D32" s="14">
        <v>17</v>
      </c>
      <c r="E32" s="14">
        <v>3</v>
      </c>
      <c r="F32" s="14">
        <v>0</v>
      </c>
      <c r="G32" s="14">
        <v>0</v>
      </c>
      <c r="H32" s="14">
        <v>0</v>
      </c>
      <c r="I32" s="14">
        <v>205.37100000000001</v>
      </c>
      <c r="J32" s="14">
        <v>205.21100000000001</v>
      </c>
      <c r="K32" s="14">
        <v>207.06200000000001</v>
      </c>
      <c r="L32" s="14">
        <v>207.15299999999999</v>
      </c>
      <c r="N32" s="14">
        <v>202.512</v>
      </c>
      <c r="O32" s="14">
        <v>205.53399999999999</v>
      </c>
      <c r="P32" s="14">
        <v>349</v>
      </c>
      <c r="Q32" s="14">
        <v>11501</v>
      </c>
      <c r="R32" s="14">
        <v>3</v>
      </c>
    </row>
    <row r="33" spans="1:26" x14ac:dyDescent="0.25">
      <c r="B33" s="13" t="s">
        <v>84</v>
      </c>
      <c r="C33" s="14">
        <v>33</v>
      </c>
      <c r="D33" s="14">
        <v>15</v>
      </c>
      <c r="E33" s="14">
        <v>2</v>
      </c>
      <c r="F33" s="14">
        <v>0</v>
      </c>
      <c r="G33" s="14">
        <v>0</v>
      </c>
      <c r="H33" s="14">
        <v>0</v>
      </c>
      <c r="I33" s="14">
        <v>205.65799999999999</v>
      </c>
      <c r="J33" s="14">
        <v>205.63200000000001</v>
      </c>
      <c r="K33" s="14">
        <v>206.85599999999999</v>
      </c>
      <c r="L33" s="14">
        <v>207.35599999999999</v>
      </c>
      <c r="M33" s="14">
        <v>207.57</v>
      </c>
      <c r="N33" s="14">
        <v>205.44399999999999</v>
      </c>
      <c r="O33" s="14">
        <v>205.846</v>
      </c>
      <c r="P33" s="14">
        <v>318</v>
      </c>
      <c r="Q33" s="14">
        <v>11501</v>
      </c>
      <c r="R33" s="14">
        <v>2</v>
      </c>
    </row>
    <row r="34" spans="1:26" x14ac:dyDescent="0.25">
      <c r="B34" s="16" t="s">
        <v>85</v>
      </c>
      <c r="C34" s="14">
        <v>30</v>
      </c>
      <c r="D34" s="14">
        <v>12</v>
      </c>
      <c r="E34" s="14">
        <v>2</v>
      </c>
      <c r="F34" s="14">
        <v>0</v>
      </c>
      <c r="G34" s="14">
        <v>0</v>
      </c>
      <c r="H34" s="14">
        <v>0</v>
      </c>
      <c r="I34" s="14">
        <v>205.351</v>
      </c>
      <c r="J34" s="14">
        <v>205.67</v>
      </c>
      <c r="K34" s="14">
        <v>207.02699999999999</v>
      </c>
      <c r="L34" s="14">
        <v>207.035</v>
      </c>
      <c r="M34" s="14">
        <v>207.95</v>
      </c>
      <c r="N34" s="14">
        <v>205.161</v>
      </c>
      <c r="O34" s="14">
        <v>205.82400000000001</v>
      </c>
      <c r="P34" s="14">
        <v>288</v>
      </c>
      <c r="Q34" s="14">
        <v>11501</v>
      </c>
      <c r="R34" s="14">
        <v>2</v>
      </c>
    </row>
    <row r="35" spans="1:26" x14ac:dyDescent="0.25">
      <c r="B35" s="16" t="s">
        <v>86</v>
      </c>
      <c r="C35" s="14">
        <v>31</v>
      </c>
      <c r="D35" s="14">
        <v>10</v>
      </c>
      <c r="E35" s="14">
        <v>1</v>
      </c>
      <c r="F35" s="14">
        <v>1</v>
      </c>
      <c r="G35" s="14">
        <v>0</v>
      </c>
      <c r="H35" s="14">
        <v>0</v>
      </c>
      <c r="I35" s="14">
        <v>205.61199999999999</v>
      </c>
      <c r="J35" s="14">
        <v>205.339</v>
      </c>
      <c r="K35" s="14">
        <v>206.60599999999999</v>
      </c>
      <c r="L35" s="14">
        <v>206.375</v>
      </c>
      <c r="M35" s="14">
        <v>207.99</v>
      </c>
      <c r="N35" s="14">
        <v>203.149</v>
      </c>
      <c r="O35" s="14">
        <v>205.548</v>
      </c>
      <c r="P35" s="14">
        <v>261</v>
      </c>
      <c r="Q35" s="14">
        <v>11501</v>
      </c>
      <c r="R35" s="14">
        <v>2</v>
      </c>
    </row>
    <row r="36" spans="1:26" x14ac:dyDescent="0.25">
      <c r="B36" s="16" t="s">
        <v>87</v>
      </c>
      <c r="C36" s="14">
        <v>31</v>
      </c>
      <c r="D36" s="14">
        <v>10</v>
      </c>
      <c r="E36" s="14">
        <v>0</v>
      </c>
      <c r="F36" s="14">
        <v>1</v>
      </c>
      <c r="G36" s="14">
        <v>0</v>
      </c>
      <c r="H36" s="14">
        <v>0</v>
      </c>
      <c r="I36" s="14">
        <v>205.989</v>
      </c>
      <c r="J36" s="14">
        <v>205.471</v>
      </c>
      <c r="K36" s="14">
        <v>206.7</v>
      </c>
      <c r="L36" s="14">
        <v>205.84299999999999</v>
      </c>
      <c r="N36" s="14">
        <v>204.25700000000001</v>
      </c>
      <c r="O36" s="14">
        <v>205.66800000000001</v>
      </c>
      <c r="P36" s="14">
        <v>270</v>
      </c>
      <c r="Q36" s="14">
        <v>11501</v>
      </c>
      <c r="R36" s="14">
        <v>2</v>
      </c>
    </row>
    <row r="37" spans="1:26" x14ac:dyDescent="0.25">
      <c r="B37" s="16" t="s">
        <v>88</v>
      </c>
      <c r="C37" s="14">
        <v>30</v>
      </c>
      <c r="D37" s="14">
        <v>10</v>
      </c>
      <c r="E37" s="14">
        <v>0</v>
      </c>
      <c r="F37" s="14">
        <v>2</v>
      </c>
      <c r="G37" s="14">
        <v>0</v>
      </c>
      <c r="H37" s="14">
        <v>0</v>
      </c>
      <c r="I37" s="14">
        <v>206.33099999999999</v>
      </c>
      <c r="J37" s="14">
        <v>205.732</v>
      </c>
      <c r="K37" s="14">
        <v>206.95599999999999</v>
      </c>
      <c r="L37" s="14">
        <v>206.23599999999999</v>
      </c>
      <c r="N37" s="14">
        <v>205.19399999999999</v>
      </c>
      <c r="O37" s="14">
        <v>205.995</v>
      </c>
      <c r="P37" s="14">
        <v>284</v>
      </c>
      <c r="Q37" s="14">
        <v>11501</v>
      </c>
      <c r="R37" s="14">
        <v>2</v>
      </c>
    </row>
    <row r="38" spans="1:26" x14ac:dyDescent="0.25">
      <c r="B38" s="16" t="s">
        <v>89</v>
      </c>
      <c r="C38" s="14">
        <v>26</v>
      </c>
      <c r="D38" s="14">
        <v>10</v>
      </c>
      <c r="E38" s="14">
        <v>0</v>
      </c>
      <c r="F38" s="14">
        <v>2</v>
      </c>
      <c r="G38" s="14">
        <v>0</v>
      </c>
      <c r="H38" s="14">
        <v>0</v>
      </c>
      <c r="I38" s="14">
        <v>206.768</v>
      </c>
      <c r="J38" s="14">
        <v>206.03399999999999</v>
      </c>
      <c r="K38" s="14">
        <v>207.387</v>
      </c>
      <c r="L38" s="14">
        <v>206.46199999999999</v>
      </c>
      <c r="M38" s="14">
        <v>206.245</v>
      </c>
      <c r="N38" s="14">
        <v>205.43199999999999</v>
      </c>
      <c r="O38" s="14">
        <v>206.297</v>
      </c>
      <c r="P38" s="14">
        <v>269</v>
      </c>
      <c r="Q38" s="14">
        <v>11501</v>
      </c>
      <c r="R38" s="14">
        <v>2</v>
      </c>
    </row>
    <row r="39" spans="1:26" x14ac:dyDescent="0.25">
      <c r="A39" s="22" t="s">
        <v>27</v>
      </c>
      <c r="B39" s="24">
        <v>42959.125</v>
      </c>
      <c r="C39" s="14">
        <v>100</v>
      </c>
      <c r="D39" s="14">
        <v>100</v>
      </c>
      <c r="E39" s="14">
        <v>100</v>
      </c>
      <c r="F39" s="14">
        <v>100</v>
      </c>
      <c r="G39" s="14">
        <v>100</v>
      </c>
      <c r="H39" s="14">
        <v>100</v>
      </c>
      <c r="J39" s="14">
        <v>194.29300000000001</v>
      </c>
      <c r="K39" s="14">
        <v>194.74199999999999</v>
      </c>
      <c r="L39" s="14">
        <v>196.869</v>
      </c>
      <c r="M39" s="14">
        <v>197.24600000000001</v>
      </c>
      <c r="N39" s="14">
        <v>198.809</v>
      </c>
      <c r="O39" s="14">
        <v>197.47</v>
      </c>
      <c r="P39" s="14">
        <v>399</v>
      </c>
      <c r="Q39" s="14">
        <v>399</v>
      </c>
      <c r="R39" s="14">
        <v>100</v>
      </c>
      <c r="U39" s="14"/>
      <c r="V39" s="14"/>
      <c r="W39" s="14"/>
      <c r="X39" s="14"/>
      <c r="Y39" s="14"/>
      <c r="Z39" s="14"/>
    </row>
    <row r="40" spans="1:26" x14ac:dyDescent="0.25">
      <c r="B40" s="13" t="s">
        <v>79</v>
      </c>
      <c r="C40" s="14">
        <v>100</v>
      </c>
      <c r="D40" s="14">
        <v>100</v>
      </c>
      <c r="E40" s="14">
        <v>100</v>
      </c>
      <c r="F40" s="14">
        <v>100</v>
      </c>
      <c r="G40" s="14">
        <v>100</v>
      </c>
      <c r="H40" s="14">
        <v>100</v>
      </c>
      <c r="J40" s="14">
        <v>195.26300000000001</v>
      </c>
      <c r="K40" s="14">
        <v>195.71100000000001</v>
      </c>
      <c r="L40" s="14">
        <v>195.96799999999999</v>
      </c>
      <c r="M40" s="14">
        <v>197.4</v>
      </c>
      <c r="N40" s="14">
        <v>199.905</v>
      </c>
      <c r="O40" s="14">
        <v>197.863</v>
      </c>
      <c r="P40" s="14">
        <v>399</v>
      </c>
      <c r="Q40" s="14">
        <v>399</v>
      </c>
      <c r="R40" s="14">
        <v>100</v>
      </c>
    </row>
    <row r="41" spans="1:26" x14ac:dyDescent="0.25">
      <c r="B41" s="16" t="s">
        <v>80</v>
      </c>
      <c r="C41" s="14">
        <v>100</v>
      </c>
      <c r="D41" s="14">
        <v>100</v>
      </c>
      <c r="E41" s="14">
        <v>100</v>
      </c>
      <c r="F41" s="14">
        <v>100</v>
      </c>
      <c r="G41" s="14">
        <v>100</v>
      </c>
      <c r="H41" s="14">
        <v>100</v>
      </c>
      <c r="J41" s="14">
        <v>197.453</v>
      </c>
      <c r="K41" s="14">
        <v>196.233</v>
      </c>
      <c r="L41" s="14">
        <v>196.643</v>
      </c>
      <c r="M41" s="14">
        <v>197.20500000000001</v>
      </c>
      <c r="N41" s="14">
        <v>199.90100000000001</v>
      </c>
      <c r="O41" s="14">
        <v>198.00899999999999</v>
      </c>
      <c r="P41" s="14">
        <v>399</v>
      </c>
      <c r="Q41" s="14">
        <v>399</v>
      </c>
      <c r="R41" s="14">
        <v>100</v>
      </c>
    </row>
    <row r="42" spans="1:26" x14ac:dyDescent="0.25">
      <c r="B42" s="16" t="s">
        <v>81</v>
      </c>
      <c r="C42" s="14">
        <v>100</v>
      </c>
      <c r="D42" s="14">
        <v>100</v>
      </c>
      <c r="E42" s="14">
        <v>100</v>
      </c>
      <c r="F42" s="14">
        <v>100</v>
      </c>
      <c r="G42" s="14">
        <v>100</v>
      </c>
      <c r="H42" s="14">
        <v>100</v>
      </c>
      <c r="J42" s="14">
        <v>198.02699999999999</v>
      </c>
      <c r="K42" s="14">
        <v>197.107</v>
      </c>
      <c r="L42" s="14">
        <v>197.59800000000001</v>
      </c>
      <c r="M42" s="14">
        <v>197.47800000000001</v>
      </c>
      <c r="N42" s="14">
        <v>199.619</v>
      </c>
      <c r="O42" s="14">
        <v>198.27600000000001</v>
      </c>
      <c r="P42" s="14">
        <v>399</v>
      </c>
      <c r="Q42" s="14">
        <v>399</v>
      </c>
      <c r="R42" s="14">
        <v>100</v>
      </c>
    </row>
    <row r="43" spans="1:26" x14ac:dyDescent="0.25">
      <c r="B43" s="16" t="s">
        <v>82</v>
      </c>
      <c r="C43" s="14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99</v>
      </c>
      <c r="J43" s="14">
        <v>195.08</v>
      </c>
      <c r="K43" s="14">
        <v>196.74799999999999</v>
      </c>
      <c r="L43" s="14">
        <v>197.352</v>
      </c>
      <c r="M43" s="14">
        <v>198.393</v>
      </c>
      <c r="N43" s="14">
        <v>199.51300000000001</v>
      </c>
      <c r="O43" s="14">
        <v>198.40299999999999</v>
      </c>
      <c r="P43" s="14">
        <v>398</v>
      </c>
      <c r="Q43" s="14">
        <v>399</v>
      </c>
      <c r="R43" s="14">
        <v>99</v>
      </c>
    </row>
    <row r="44" spans="1:26" x14ac:dyDescent="0.25">
      <c r="B44" s="16" t="s">
        <v>83</v>
      </c>
      <c r="C44" s="14">
        <v>100</v>
      </c>
      <c r="D44" s="14">
        <v>100</v>
      </c>
      <c r="E44" s="14">
        <v>100</v>
      </c>
      <c r="F44" s="14">
        <v>100</v>
      </c>
      <c r="G44" s="14">
        <v>100</v>
      </c>
      <c r="H44" s="14">
        <v>100</v>
      </c>
      <c r="J44" s="14">
        <v>194.78299999999999</v>
      </c>
      <c r="K44" s="14">
        <v>195.49600000000001</v>
      </c>
      <c r="L44" s="14">
        <v>197.24199999999999</v>
      </c>
      <c r="M44" s="14">
        <v>197.35900000000001</v>
      </c>
      <c r="N44" s="14">
        <v>199.607</v>
      </c>
      <c r="O44" s="14">
        <v>197.96600000000001</v>
      </c>
      <c r="P44" s="14">
        <v>399</v>
      </c>
      <c r="Q44" s="14">
        <v>399</v>
      </c>
      <c r="R44" s="14">
        <v>100</v>
      </c>
    </row>
    <row r="45" spans="1:26" x14ac:dyDescent="0.25">
      <c r="B45" s="13" t="s">
        <v>84</v>
      </c>
      <c r="C45" s="14">
        <v>100</v>
      </c>
      <c r="D45" s="14">
        <v>100</v>
      </c>
      <c r="E45" s="14">
        <v>100</v>
      </c>
      <c r="F45" s="14">
        <v>100</v>
      </c>
      <c r="G45" s="14">
        <v>100</v>
      </c>
      <c r="H45" s="14">
        <v>100</v>
      </c>
      <c r="J45" s="14">
        <v>194.26</v>
      </c>
      <c r="K45" s="14">
        <v>194.37899999999999</v>
      </c>
      <c r="L45" s="14">
        <v>196.363</v>
      </c>
      <c r="M45" s="14">
        <v>197.399</v>
      </c>
      <c r="N45" s="14">
        <v>198.309</v>
      </c>
      <c r="O45" s="14">
        <v>197.18700000000001</v>
      </c>
      <c r="P45" s="14">
        <v>399</v>
      </c>
      <c r="Q45" s="14">
        <v>399</v>
      </c>
      <c r="R45" s="14">
        <v>100</v>
      </c>
    </row>
    <row r="46" spans="1:26" x14ac:dyDescent="0.25">
      <c r="B46" s="16" t="s">
        <v>85</v>
      </c>
      <c r="C46" s="14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J46" s="14">
        <v>194.523</v>
      </c>
      <c r="K46" s="14">
        <v>194.60300000000001</v>
      </c>
      <c r="L46" s="14">
        <v>196.03</v>
      </c>
      <c r="M46" s="14">
        <v>197.37</v>
      </c>
      <c r="N46" s="14">
        <v>198.215</v>
      </c>
      <c r="O46" s="14">
        <v>197.101</v>
      </c>
      <c r="P46" s="14">
        <v>399</v>
      </c>
      <c r="Q46" s="14">
        <v>399</v>
      </c>
      <c r="R46" s="14">
        <v>100</v>
      </c>
    </row>
    <row r="47" spans="1:26" x14ac:dyDescent="0.25">
      <c r="B47" s="16" t="s">
        <v>86</v>
      </c>
      <c r="C47" s="14">
        <v>100</v>
      </c>
      <c r="D47" s="14">
        <v>100</v>
      </c>
      <c r="E47" s="14">
        <v>100</v>
      </c>
      <c r="F47" s="14">
        <v>100</v>
      </c>
      <c r="G47" s="14">
        <v>100</v>
      </c>
      <c r="H47" s="14">
        <v>100</v>
      </c>
      <c r="J47" s="14">
        <v>194.74700000000001</v>
      </c>
      <c r="K47" s="14">
        <v>194.92</v>
      </c>
      <c r="L47" s="14">
        <v>195.97499999999999</v>
      </c>
      <c r="M47" s="14">
        <v>197.446</v>
      </c>
      <c r="N47" s="14">
        <v>198.30199999999999</v>
      </c>
      <c r="O47" s="14">
        <v>197.18199999999999</v>
      </c>
      <c r="P47" s="14">
        <v>399</v>
      </c>
      <c r="Q47" s="14">
        <v>399</v>
      </c>
      <c r="R47" s="14">
        <v>100</v>
      </c>
    </row>
    <row r="48" spans="1:26" x14ac:dyDescent="0.25">
      <c r="B48" s="16" t="s">
        <v>87</v>
      </c>
      <c r="C48" s="14">
        <v>100</v>
      </c>
      <c r="D48" s="14">
        <v>100</v>
      </c>
      <c r="E48" s="14">
        <v>100</v>
      </c>
      <c r="F48" s="14">
        <v>100</v>
      </c>
      <c r="G48" s="14">
        <v>100</v>
      </c>
      <c r="H48" s="14">
        <v>100</v>
      </c>
      <c r="J48" s="14">
        <v>194.74700000000001</v>
      </c>
      <c r="K48" s="14">
        <v>194.99799999999999</v>
      </c>
      <c r="L48" s="14">
        <v>196.19900000000001</v>
      </c>
      <c r="M48" s="14">
        <v>197.50899999999999</v>
      </c>
      <c r="N48" s="14">
        <v>198.489</v>
      </c>
      <c r="O48" s="14">
        <v>197.32599999999999</v>
      </c>
      <c r="P48" s="14">
        <v>399</v>
      </c>
      <c r="Q48" s="14">
        <v>399</v>
      </c>
      <c r="R48" s="14">
        <v>100</v>
      </c>
    </row>
    <row r="49" spans="1:26" x14ac:dyDescent="0.25">
      <c r="B49" s="16" t="s">
        <v>88</v>
      </c>
      <c r="C49" s="14">
        <v>100</v>
      </c>
      <c r="D49" s="14">
        <v>100</v>
      </c>
      <c r="E49" s="14">
        <v>100</v>
      </c>
      <c r="F49" s="14">
        <v>100</v>
      </c>
      <c r="G49" s="14">
        <v>100</v>
      </c>
      <c r="H49" s="14">
        <v>96</v>
      </c>
      <c r="J49" s="14">
        <v>195.61699999999999</v>
      </c>
      <c r="K49" s="14">
        <v>195.27</v>
      </c>
      <c r="L49" s="14">
        <v>196.38800000000001</v>
      </c>
      <c r="M49" s="14">
        <v>197.76599999999999</v>
      </c>
      <c r="N49" s="14">
        <v>198.571</v>
      </c>
      <c r="O49" s="14">
        <v>197.49600000000001</v>
      </c>
      <c r="P49" s="14">
        <v>394</v>
      </c>
      <c r="Q49" s="14">
        <v>399</v>
      </c>
      <c r="R49" s="14">
        <v>98</v>
      </c>
    </row>
    <row r="50" spans="1:26" x14ac:dyDescent="0.25">
      <c r="B50" s="16" t="s">
        <v>89</v>
      </c>
      <c r="C50" s="14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95</v>
      </c>
      <c r="J50" s="14">
        <v>196.74299999999999</v>
      </c>
      <c r="K50" s="14">
        <v>196.029</v>
      </c>
      <c r="L50" s="14">
        <v>196.77799999999999</v>
      </c>
      <c r="M50" s="14">
        <v>198.23099999999999</v>
      </c>
      <c r="N50" s="14">
        <v>198.80600000000001</v>
      </c>
      <c r="O50" s="14">
        <v>197.893</v>
      </c>
      <c r="P50" s="14">
        <v>392</v>
      </c>
      <c r="Q50" s="14">
        <v>399</v>
      </c>
      <c r="R50" s="14">
        <v>98</v>
      </c>
    </row>
    <row r="51" spans="1:26" x14ac:dyDescent="0.25">
      <c r="A51" s="22" t="s">
        <v>45</v>
      </c>
      <c r="B51" s="24">
        <v>42969.125</v>
      </c>
      <c r="C51" s="14">
        <v>100</v>
      </c>
      <c r="D51" s="14">
        <v>100</v>
      </c>
      <c r="E51" s="14">
        <v>100</v>
      </c>
      <c r="F51" s="14">
        <v>100</v>
      </c>
      <c r="G51" s="14">
        <v>93</v>
      </c>
      <c r="H51" s="14">
        <v>78</v>
      </c>
      <c r="I51" s="14">
        <v>192.75399999999999</v>
      </c>
      <c r="J51" s="14">
        <v>192.92</v>
      </c>
      <c r="K51" s="14">
        <v>192.82400000000001</v>
      </c>
      <c r="L51" s="14">
        <v>193.79599999999999</v>
      </c>
      <c r="M51" s="14">
        <v>195.00800000000001</v>
      </c>
      <c r="N51" s="14">
        <v>195.07499999999999</v>
      </c>
      <c r="O51" s="14">
        <v>194.178</v>
      </c>
      <c r="P51" s="14">
        <v>3380</v>
      </c>
      <c r="Q51" s="14">
        <v>3690</v>
      </c>
      <c r="R51" s="14">
        <v>91</v>
      </c>
      <c r="U51" s="14"/>
      <c r="V51" s="14"/>
      <c r="W51" s="14"/>
      <c r="X51" s="14"/>
      <c r="Y51" s="14"/>
      <c r="Z51" s="14"/>
    </row>
    <row r="52" spans="1:26" x14ac:dyDescent="0.25">
      <c r="B52" s="13" t="s">
        <v>79</v>
      </c>
      <c r="C52" s="14">
        <v>100</v>
      </c>
      <c r="D52" s="14">
        <v>100</v>
      </c>
      <c r="E52" s="14">
        <v>100</v>
      </c>
      <c r="F52" s="14">
        <v>100</v>
      </c>
      <c r="G52" s="14">
        <v>89</v>
      </c>
      <c r="H52" s="14">
        <v>74</v>
      </c>
      <c r="I52" s="14">
        <v>190.54</v>
      </c>
      <c r="J52" s="14">
        <v>191.53100000000001</v>
      </c>
      <c r="K52" s="14">
        <v>192.02199999999999</v>
      </c>
      <c r="L52" s="14">
        <v>192.809</v>
      </c>
      <c r="M52" s="14">
        <v>193.69300000000001</v>
      </c>
      <c r="N52" s="14">
        <v>193.03700000000001</v>
      </c>
      <c r="O52" s="14">
        <v>192.77500000000001</v>
      </c>
      <c r="P52" s="14">
        <v>3301</v>
      </c>
      <c r="Q52" s="14">
        <v>3690</v>
      </c>
      <c r="R52" s="14">
        <v>89</v>
      </c>
    </row>
    <row r="53" spans="1:26" x14ac:dyDescent="0.25">
      <c r="B53" s="16" t="s">
        <v>80</v>
      </c>
      <c r="C53" s="14">
        <v>100</v>
      </c>
      <c r="D53" s="14">
        <v>100</v>
      </c>
      <c r="E53" s="14">
        <v>100</v>
      </c>
      <c r="F53" s="14">
        <v>100</v>
      </c>
      <c r="G53" s="14">
        <v>90</v>
      </c>
      <c r="H53" s="14">
        <v>74</v>
      </c>
      <c r="I53" s="14">
        <v>190.72200000000001</v>
      </c>
      <c r="J53" s="14">
        <v>191.63499999999999</v>
      </c>
      <c r="K53" s="14">
        <v>192.06800000000001</v>
      </c>
      <c r="L53" s="14">
        <v>192.97800000000001</v>
      </c>
      <c r="M53" s="14">
        <v>193.709</v>
      </c>
      <c r="N53" s="14">
        <v>193.083</v>
      </c>
      <c r="O53" s="14">
        <v>192.852</v>
      </c>
      <c r="P53" s="14">
        <v>3313</v>
      </c>
      <c r="Q53" s="14">
        <v>3690</v>
      </c>
      <c r="R53" s="14">
        <v>89</v>
      </c>
    </row>
    <row r="54" spans="1:26" x14ac:dyDescent="0.25">
      <c r="B54" s="16" t="s">
        <v>81</v>
      </c>
      <c r="C54" s="14">
        <v>100</v>
      </c>
      <c r="D54" s="14">
        <v>100</v>
      </c>
      <c r="E54" s="14">
        <v>100</v>
      </c>
      <c r="F54" s="14">
        <v>100</v>
      </c>
      <c r="G54" s="14">
        <v>93</v>
      </c>
      <c r="H54" s="14">
        <v>75</v>
      </c>
      <c r="I54" s="14">
        <v>190.99100000000001</v>
      </c>
      <c r="J54" s="14">
        <v>191.53200000000001</v>
      </c>
      <c r="K54" s="14">
        <v>192.21199999999999</v>
      </c>
      <c r="L54" s="14">
        <v>193.261</v>
      </c>
      <c r="M54" s="14">
        <v>194.114</v>
      </c>
      <c r="N54" s="14">
        <v>193.26599999999999</v>
      </c>
      <c r="O54" s="14">
        <v>193.09200000000001</v>
      </c>
      <c r="P54" s="14">
        <v>3350</v>
      </c>
      <c r="Q54" s="14">
        <v>3690</v>
      </c>
      <c r="R54" s="14">
        <v>90</v>
      </c>
    </row>
    <row r="55" spans="1:26" x14ac:dyDescent="0.25">
      <c r="B55" s="16" t="s">
        <v>82</v>
      </c>
      <c r="C55" s="14">
        <v>100</v>
      </c>
      <c r="D55" s="14">
        <v>100</v>
      </c>
      <c r="E55" s="14">
        <v>100</v>
      </c>
      <c r="F55" s="14">
        <v>100</v>
      </c>
      <c r="G55" s="14">
        <v>93</v>
      </c>
      <c r="H55" s="14">
        <v>76</v>
      </c>
      <c r="I55" s="14">
        <v>190.96600000000001</v>
      </c>
      <c r="J55" s="14">
        <v>191.595</v>
      </c>
      <c r="K55" s="14">
        <v>192.476</v>
      </c>
      <c r="L55" s="14">
        <v>193.40199999999999</v>
      </c>
      <c r="M55" s="14">
        <v>194.44</v>
      </c>
      <c r="N55" s="14">
        <v>193.64599999999999</v>
      </c>
      <c r="O55" s="14">
        <v>193.35</v>
      </c>
      <c r="P55" s="14">
        <v>3369</v>
      </c>
      <c r="Q55" s="14">
        <v>3690</v>
      </c>
      <c r="R55" s="14">
        <v>91</v>
      </c>
    </row>
    <row r="56" spans="1:26" x14ac:dyDescent="0.25">
      <c r="B56" s="16" t="s">
        <v>83</v>
      </c>
      <c r="C56" s="14">
        <v>100</v>
      </c>
      <c r="D56" s="14">
        <v>100</v>
      </c>
      <c r="E56" s="14">
        <v>100</v>
      </c>
      <c r="F56" s="14">
        <v>100</v>
      </c>
      <c r="G56" s="14">
        <v>94</v>
      </c>
      <c r="H56" s="14">
        <v>77</v>
      </c>
      <c r="I56" s="14">
        <v>192.089</v>
      </c>
      <c r="J56" s="14">
        <v>192.23099999999999</v>
      </c>
      <c r="K56" s="14">
        <v>192.80199999999999</v>
      </c>
      <c r="L56" s="14">
        <v>193.791</v>
      </c>
      <c r="M56" s="14">
        <v>194.898</v>
      </c>
      <c r="N56" s="14">
        <v>194.64699999999999</v>
      </c>
      <c r="O56" s="14">
        <v>193.95400000000001</v>
      </c>
      <c r="P56" s="14">
        <v>3385</v>
      </c>
      <c r="Q56" s="14">
        <v>3690</v>
      </c>
      <c r="R56" s="14">
        <v>91</v>
      </c>
    </row>
    <row r="57" spans="1:26" x14ac:dyDescent="0.25">
      <c r="B57" s="13" t="s">
        <v>84</v>
      </c>
      <c r="C57" s="14">
        <v>100</v>
      </c>
      <c r="D57" s="14">
        <v>100</v>
      </c>
      <c r="E57" s="14">
        <v>100</v>
      </c>
      <c r="F57" s="14">
        <v>100</v>
      </c>
      <c r="G57" s="14">
        <v>94</v>
      </c>
      <c r="H57" s="14">
        <v>78</v>
      </c>
      <c r="I57" s="14">
        <v>193.791</v>
      </c>
      <c r="J57" s="14">
        <v>193.41300000000001</v>
      </c>
      <c r="K57" s="14">
        <v>192.96700000000001</v>
      </c>
      <c r="L57" s="14">
        <v>193.77</v>
      </c>
      <c r="M57" s="14">
        <v>195.43799999999999</v>
      </c>
      <c r="N57" s="14">
        <v>195.435</v>
      </c>
      <c r="O57" s="14">
        <v>194.47900000000001</v>
      </c>
      <c r="P57" s="14">
        <v>3392</v>
      </c>
      <c r="Q57" s="14">
        <v>3690</v>
      </c>
      <c r="R57" s="14">
        <v>91</v>
      </c>
    </row>
    <row r="58" spans="1:26" x14ac:dyDescent="0.25">
      <c r="B58" s="16" t="s">
        <v>85</v>
      </c>
      <c r="C58" s="14">
        <v>100</v>
      </c>
      <c r="D58" s="14">
        <v>100</v>
      </c>
      <c r="E58" s="14">
        <v>100</v>
      </c>
      <c r="F58" s="14">
        <v>100</v>
      </c>
      <c r="G58" s="14">
        <v>92</v>
      </c>
      <c r="H58" s="14">
        <v>78</v>
      </c>
      <c r="I58" s="14">
        <v>194.45699999999999</v>
      </c>
      <c r="J58" s="14">
        <v>193.90899999999999</v>
      </c>
      <c r="K58" s="14">
        <v>193.28299999999999</v>
      </c>
      <c r="L58" s="14">
        <v>193.863</v>
      </c>
      <c r="M58" s="14">
        <v>195.38399999999999</v>
      </c>
      <c r="N58" s="14">
        <v>195.80099999999999</v>
      </c>
      <c r="O58" s="14">
        <v>194.69</v>
      </c>
      <c r="P58" s="14">
        <v>3378</v>
      </c>
      <c r="Q58" s="14">
        <v>3690</v>
      </c>
      <c r="R58" s="14">
        <v>91</v>
      </c>
    </row>
    <row r="59" spans="1:26" x14ac:dyDescent="0.25">
      <c r="B59" s="16" t="s">
        <v>86</v>
      </c>
      <c r="C59" s="14">
        <v>100</v>
      </c>
      <c r="D59" s="14">
        <v>100</v>
      </c>
      <c r="E59" s="14">
        <v>100</v>
      </c>
      <c r="F59" s="14">
        <v>100</v>
      </c>
      <c r="G59" s="14">
        <v>95</v>
      </c>
      <c r="H59" s="14">
        <v>78</v>
      </c>
      <c r="I59" s="14">
        <v>194.79</v>
      </c>
      <c r="J59" s="14">
        <v>194.357</v>
      </c>
      <c r="K59" s="14">
        <v>193.62700000000001</v>
      </c>
      <c r="L59" s="14">
        <v>194.148</v>
      </c>
      <c r="M59" s="14">
        <v>195.73</v>
      </c>
      <c r="N59" s="14">
        <v>196.172</v>
      </c>
      <c r="O59" s="14">
        <v>195.04400000000001</v>
      </c>
      <c r="P59" s="14">
        <v>3406</v>
      </c>
      <c r="Q59" s="14">
        <v>3690</v>
      </c>
      <c r="R59" s="14">
        <v>92</v>
      </c>
    </row>
    <row r="60" spans="1:26" x14ac:dyDescent="0.25">
      <c r="B60" s="16" t="s">
        <v>87</v>
      </c>
      <c r="C60" s="14">
        <v>100</v>
      </c>
      <c r="D60" s="14">
        <v>100</v>
      </c>
      <c r="E60" s="14">
        <v>100</v>
      </c>
      <c r="F60" s="14">
        <v>100</v>
      </c>
      <c r="G60" s="14">
        <v>96</v>
      </c>
      <c r="H60" s="14">
        <v>80</v>
      </c>
      <c r="I60" s="14">
        <v>195.001</v>
      </c>
      <c r="J60" s="14">
        <v>194.827</v>
      </c>
      <c r="K60" s="14">
        <v>194.04300000000001</v>
      </c>
      <c r="L60" s="14">
        <v>194.48500000000001</v>
      </c>
      <c r="M60" s="14">
        <v>196.143</v>
      </c>
      <c r="N60" s="14">
        <v>196.70699999999999</v>
      </c>
      <c r="O60" s="14">
        <v>195.482</v>
      </c>
      <c r="P60" s="14">
        <v>3440</v>
      </c>
      <c r="Q60" s="14">
        <v>3690</v>
      </c>
      <c r="R60" s="14">
        <v>93</v>
      </c>
    </row>
    <row r="61" spans="1:26" x14ac:dyDescent="0.25">
      <c r="B61" s="16" t="s">
        <v>88</v>
      </c>
      <c r="C61" s="14">
        <v>100</v>
      </c>
      <c r="D61" s="14">
        <v>100</v>
      </c>
      <c r="E61" s="14">
        <v>100</v>
      </c>
      <c r="F61" s="14">
        <v>100</v>
      </c>
      <c r="G61" s="14">
        <v>97</v>
      </c>
      <c r="H61" s="14">
        <v>81</v>
      </c>
      <c r="I61" s="14">
        <v>195.249</v>
      </c>
      <c r="J61" s="14">
        <v>195.16900000000001</v>
      </c>
      <c r="K61" s="14">
        <v>194.56299999999999</v>
      </c>
      <c r="L61" s="14">
        <v>194.81899999999999</v>
      </c>
      <c r="M61" s="14">
        <v>196.404</v>
      </c>
      <c r="N61" s="14">
        <v>197.20099999999999</v>
      </c>
      <c r="O61" s="14">
        <v>195.87100000000001</v>
      </c>
      <c r="P61" s="14">
        <v>3460</v>
      </c>
      <c r="Q61" s="14">
        <v>3690</v>
      </c>
      <c r="R61" s="14">
        <v>93</v>
      </c>
    </row>
    <row r="62" spans="1:26" x14ac:dyDescent="0.25">
      <c r="B62" s="16" t="s">
        <v>89</v>
      </c>
      <c r="C62" s="14">
        <v>100</v>
      </c>
      <c r="D62" s="14">
        <v>100</v>
      </c>
      <c r="E62" s="14">
        <v>100</v>
      </c>
      <c r="F62" s="14">
        <v>100</v>
      </c>
      <c r="G62" s="14">
        <v>96</v>
      </c>
      <c r="H62" s="14">
        <v>82</v>
      </c>
      <c r="I62" s="14">
        <v>195.232</v>
      </c>
      <c r="J62" s="14">
        <v>195.39</v>
      </c>
      <c r="K62" s="14">
        <v>195.285</v>
      </c>
      <c r="L62" s="14">
        <v>195.27799999999999</v>
      </c>
      <c r="M62" s="14">
        <v>196.57900000000001</v>
      </c>
      <c r="N62" s="14">
        <v>197.393</v>
      </c>
      <c r="O62" s="14">
        <v>196.19</v>
      </c>
      <c r="P62" s="14">
        <v>3458</v>
      </c>
      <c r="Q62" s="14">
        <v>3690</v>
      </c>
      <c r="R62" s="14">
        <v>93</v>
      </c>
    </row>
    <row r="63" spans="1:26" x14ac:dyDescent="0.25">
      <c r="A63" s="22" t="s">
        <v>39</v>
      </c>
      <c r="B63" s="24">
        <v>43022.125</v>
      </c>
      <c r="C63" s="14">
        <v>100</v>
      </c>
      <c r="D63" s="14">
        <v>90</v>
      </c>
      <c r="E63" s="14">
        <v>59</v>
      </c>
      <c r="F63" s="14">
        <v>36</v>
      </c>
      <c r="G63" s="14">
        <v>28</v>
      </c>
      <c r="H63" s="14">
        <v>23</v>
      </c>
      <c r="I63" s="14">
        <v>189.72200000000001</v>
      </c>
      <c r="J63" s="14">
        <v>194.32499999999999</v>
      </c>
      <c r="K63" s="14">
        <v>197.85300000000001</v>
      </c>
      <c r="L63" s="14">
        <v>198.85</v>
      </c>
      <c r="M63" s="14">
        <v>199.26</v>
      </c>
      <c r="N63" s="14">
        <v>202.50200000000001</v>
      </c>
      <c r="O63" s="14">
        <v>197.875</v>
      </c>
      <c r="P63" s="14">
        <v>4595</v>
      </c>
      <c r="Q63" s="14">
        <v>11494</v>
      </c>
      <c r="R63" s="14">
        <v>39</v>
      </c>
      <c r="U63" s="14"/>
      <c r="V63" s="14"/>
      <c r="W63" s="14"/>
      <c r="X63" s="14"/>
      <c r="Y63" s="14"/>
      <c r="Z63" s="14"/>
    </row>
    <row r="64" spans="1:26" x14ac:dyDescent="0.25">
      <c r="B64" s="13" t="s">
        <v>79</v>
      </c>
      <c r="C64" s="14">
        <v>93</v>
      </c>
      <c r="D64" s="14">
        <v>67</v>
      </c>
      <c r="E64" s="14">
        <v>60</v>
      </c>
      <c r="F64" s="14">
        <v>37</v>
      </c>
      <c r="G64" s="14">
        <v>35</v>
      </c>
      <c r="H64" s="14">
        <v>31</v>
      </c>
      <c r="I64" s="14">
        <v>188.73699999999999</v>
      </c>
      <c r="J64" s="14">
        <v>194.77500000000001</v>
      </c>
      <c r="K64" s="14">
        <v>197.1</v>
      </c>
      <c r="L64" s="14">
        <v>197.19</v>
      </c>
      <c r="M64" s="14">
        <v>199.01</v>
      </c>
      <c r="N64" s="14">
        <v>201.33</v>
      </c>
      <c r="O64" s="14">
        <v>197.642</v>
      </c>
      <c r="P64" s="14">
        <v>4838</v>
      </c>
      <c r="Q64" s="14">
        <v>11494</v>
      </c>
      <c r="R64" s="14">
        <v>42</v>
      </c>
    </row>
    <row r="65" spans="1:26" x14ac:dyDescent="0.25">
      <c r="B65" s="16" t="s">
        <v>80</v>
      </c>
      <c r="C65" s="14">
        <v>97</v>
      </c>
      <c r="D65" s="14">
        <v>67</v>
      </c>
      <c r="E65" s="14">
        <v>61</v>
      </c>
      <c r="F65" s="14">
        <v>37</v>
      </c>
      <c r="G65" s="14">
        <v>33</v>
      </c>
      <c r="H65" s="14">
        <v>31</v>
      </c>
      <c r="I65" s="14">
        <v>187.649</v>
      </c>
      <c r="J65" s="14">
        <v>193.911</v>
      </c>
      <c r="K65" s="14">
        <v>197.40700000000001</v>
      </c>
      <c r="L65" s="14">
        <v>197.46899999999999</v>
      </c>
      <c r="M65" s="14">
        <v>199.124</v>
      </c>
      <c r="N65" s="14">
        <v>201.511</v>
      </c>
      <c r="O65" s="14">
        <v>197.613</v>
      </c>
      <c r="P65" s="14">
        <v>4848</v>
      </c>
      <c r="Q65" s="14">
        <v>11494</v>
      </c>
      <c r="R65" s="14">
        <v>42</v>
      </c>
    </row>
    <row r="66" spans="1:26" x14ac:dyDescent="0.25">
      <c r="B66" s="16" t="s">
        <v>81</v>
      </c>
      <c r="C66" s="14">
        <v>100</v>
      </c>
      <c r="D66" s="14">
        <v>69</v>
      </c>
      <c r="E66" s="14">
        <v>60</v>
      </c>
      <c r="F66" s="14">
        <v>37</v>
      </c>
      <c r="G66" s="14">
        <v>31</v>
      </c>
      <c r="H66" s="14">
        <v>32</v>
      </c>
      <c r="I66" s="14">
        <v>187.25</v>
      </c>
      <c r="J66" s="14">
        <v>193.358</v>
      </c>
      <c r="K66" s="14">
        <v>197.447</v>
      </c>
      <c r="L66" s="14">
        <v>197.70500000000001</v>
      </c>
      <c r="M66" s="14">
        <v>198.96</v>
      </c>
      <c r="N66" s="14">
        <v>201.845</v>
      </c>
      <c r="O66" s="14">
        <v>197.57</v>
      </c>
      <c r="P66" s="14">
        <v>4818</v>
      </c>
      <c r="Q66" s="14">
        <v>11494</v>
      </c>
      <c r="R66" s="14">
        <v>41</v>
      </c>
    </row>
    <row r="67" spans="1:26" x14ac:dyDescent="0.25">
      <c r="B67" s="16" t="s">
        <v>82</v>
      </c>
      <c r="C67" s="14">
        <v>100</v>
      </c>
      <c r="D67" s="14">
        <v>76</v>
      </c>
      <c r="E67" s="14">
        <v>57</v>
      </c>
      <c r="F67" s="14">
        <v>37</v>
      </c>
      <c r="G67" s="14">
        <v>30</v>
      </c>
      <c r="H67" s="14">
        <v>31</v>
      </c>
      <c r="I67" s="14">
        <v>187.32</v>
      </c>
      <c r="J67" s="14">
        <v>193.512</v>
      </c>
      <c r="K67" s="14">
        <v>197.03</v>
      </c>
      <c r="L67" s="14">
        <v>198.02799999999999</v>
      </c>
      <c r="M67" s="14">
        <v>198.80099999999999</v>
      </c>
      <c r="N67" s="14">
        <v>202.185</v>
      </c>
      <c r="O67" s="14">
        <v>197.53200000000001</v>
      </c>
      <c r="P67" s="14">
        <v>4761</v>
      </c>
      <c r="Q67" s="14">
        <v>11494</v>
      </c>
      <c r="R67" s="14">
        <v>41</v>
      </c>
    </row>
    <row r="68" spans="1:26" x14ac:dyDescent="0.25">
      <c r="B68" s="16" t="s">
        <v>83</v>
      </c>
      <c r="C68" s="14">
        <v>100</v>
      </c>
      <c r="D68" s="14">
        <v>88</v>
      </c>
      <c r="E68" s="14">
        <v>58</v>
      </c>
      <c r="F68" s="14">
        <v>36</v>
      </c>
      <c r="G68" s="14">
        <v>28</v>
      </c>
      <c r="H68" s="14">
        <v>26</v>
      </c>
      <c r="I68" s="14">
        <v>188.80699999999999</v>
      </c>
      <c r="J68" s="14">
        <v>194.167</v>
      </c>
      <c r="K68" s="14">
        <v>197.44800000000001</v>
      </c>
      <c r="L68" s="14">
        <v>198.666</v>
      </c>
      <c r="M68" s="14">
        <v>198.82900000000001</v>
      </c>
      <c r="N68" s="14">
        <v>202.554</v>
      </c>
      <c r="O68" s="14">
        <v>197.733</v>
      </c>
      <c r="P68" s="14">
        <v>4666</v>
      </c>
      <c r="Q68" s="14">
        <v>11494</v>
      </c>
      <c r="R68" s="14">
        <v>40</v>
      </c>
    </row>
    <row r="69" spans="1:26" x14ac:dyDescent="0.25">
      <c r="B69" s="13" t="s">
        <v>84</v>
      </c>
      <c r="C69" s="14">
        <v>100</v>
      </c>
      <c r="D69" s="14">
        <v>91</v>
      </c>
      <c r="E69" s="14">
        <v>61</v>
      </c>
      <c r="F69" s="14">
        <v>35</v>
      </c>
      <c r="G69" s="14">
        <v>30</v>
      </c>
      <c r="H69" s="14">
        <v>20</v>
      </c>
      <c r="I69" s="14">
        <v>190.91300000000001</v>
      </c>
      <c r="J69" s="14">
        <v>194.50700000000001</v>
      </c>
      <c r="K69" s="14">
        <v>198.34899999999999</v>
      </c>
      <c r="L69" s="14">
        <v>198.92599999999999</v>
      </c>
      <c r="M69" s="14">
        <v>199.95699999999999</v>
      </c>
      <c r="N69" s="14">
        <v>202.18799999999999</v>
      </c>
      <c r="O69" s="14">
        <v>198.09800000000001</v>
      </c>
      <c r="P69" s="14">
        <v>4556</v>
      </c>
      <c r="Q69" s="14">
        <v>11494</v>
      </c>
      <c r="R69" s="14">
        <v>39</v>
      </c>
    </row>
    <row r="70" spans="1:26" x14ac:dyDescent="0.25">
      <c r="B70" s="16" t="s">
        <v>85</v>
      </c>
      <c r="C70" s="14">
        <v>99</v>
      </c>
      <c r="D70" s="14">
        <v>91</v>
      </c>
      <c r="E70" s="14">
        <v>63</v>
      </c>
      <c r="F70" s="14">
        <v>34</v>
      </c>
      <c r="G70" s="14">
        <v>30</v>
      </c>
      <c r="H70" s="14">
        <v>19</v>
      </c>
      <c r="I70" s="14">
        <v>192.041</v>
      </c>
      <c r="J70" s="14">
        <v>194.488</v>
      </c>
      <c r="K70" s="14">
        <v>198.80799999999999</v>
      </c>
      <c r="L70" s="14">
        <v>199.00299999999999</v>
      </c>
      <c r="M70" s="14">
        <v>200.42500000000001</v>
      </c>
      <c r="N70" s="14">
        <v>201.905</v>
      </c>
      <c r="O70" s="14">
        <v>198.304</v>
      </c>
      <c r="P70" s="14">
        <v>4518</v>
      </c>
      <c r="Q70" s="14">
        <v>11494</v>
      </c>
      <c r="R70" s="14">
        <v>39</v>
      </c>
    </row>
    <row r="71" spans="1:26" x14ac:dyDescent="0.25">
      <c r="B71" s="16" t="s">
        <v>86</v>
      </c>
      <c r="C71" s="14">
        <v>99</v>
      </c>
      <c r="D71" s="14">
        <v>91</v>
      </c>
      <c r="E71" s="14">
        <v>64</v>
      </c>
      <c r="F71" s="14">
        <v>34</v>
      </c>
      <c r="G71" s="14">
        <v>30</v>
      </c>
      <c r="H71" s="14">
        <v>19</v>
      </c>
      <c r="I71" s="14">
        <v>193.232</v>
      </c>
      <c r="J71" s="14">
        <v>194.85</v>
      </c>
      <c r="K71" s="14">
        <v>199.02699999999999</v>
      </c>
      <c r="L71" s="14">
        <v>199.08500000000001</v>
      </c>
      <c r="M71" s="14">
        <v>200.96700000000001</v>
      </c>
      <c r="N71" s="14">
        <v>201.96100000000001</v>
      </c>
      <c r="O71" s="14">
        <v>198.64699999999999</v>
      </c>
      <c r="P71" s="14">
        <v>4563</v>
      </c>
      <c r="Q71" s="14">
        <v>11494</v>
      </c>
      <c r="R71" s="14">
        <v>39</v>
      </c>
    </row>
    <row r="72" spans="1:26" x14ac:dyDescent="0.25">
      <c r="B72" s="16" t="s">
        <v>87</v>
      </c>
      <c r="C72" s="14">
        <v>97</v>
      </c>
      <c r="D72" s="14">
        <v>90</v>
      </c>
      <c r="E72" s="14">
        <v>67</v>
      </c>
      <c r="F72" s="14">
        <v>34</v>
      </c>
      <c r="G72" s="14">
        <v>30</v>
      </c>
      <c r="H72" s="14">
        <v>19</v>
      </c>
      <c r="I72" s="14">
        <v>194.40299999999999</v>
      </c>
      <c r="J72" s="14">
        <v>195.13399999999999</v>
      </c>
      <c r="K72" s="14">
        <v>199.369</v>
      </c>
      <c r="L72" s="14">
        <v>199.18899999999999</v>
      </c>
      <c r="M72" s="14">
        <v>201.744</v>
      </c>
      <c r="N72" s="14">
        <v>201.85400000000001</v>
      </c>
      <c r="O72" s="14">
        <v>199.042</v>
      </c>
      <c r="P72" s="14">
        <v>4609</v>
      </c>
      <c r="Q72" s="14">
        <v>11494</v>
      </c>
      <c r="R72" s="14">
        <v>40</v>
      </c>
    </row>
    <row r="73" spans="1:26" x14ac:dyDescent="0.25">
      <c r="B73" s="16" t="s">
        <v>88</v>
      </c>
      <c r="C73" s="14">
        <v>94</v>
      </c>
      <c r="D73" s="14">
        <v>89</v>
      </c>
      <c r="E73" s="14">
        <v>69</v>
      </c>
      <c r="F73" s="14">
        <v>32</v>
      </c>
      <c r="G73" s="14">
        <v>30</v>
      </c>
      <c r="H73" s="14">
        <v>20</v>
      </c>
      <c r="I73" s="14">
        <v>195.363</v>
      </c>
      <c r="J73" s="14">
        <v>195.37899999999999</v>
      </c>
      <c r="K73" s="14">
        <v>199.54300000000001</v>
      </c>
      <c r="L73" s="14">
        <v>199.02</v>
      </c>
      <c r="M73" s="14">
        <v>202.42</v>
      </c>
      <c r="N73" s="14">
        <v>201.71700000000001</v>
      </c>
      <c r="O73" s="14">
        <v>199.30699999999999</v>
      </c>
      <c r="P73" s="14">
        <v>4605</v>
      </c>
      <c r="Q73" s="14">
        <v>11494</v>
      </c>
      <c r="R73" s="14">
        <v>40</v>
      </c>
    </row>
    <row r="74" spans="1:26" x14ac:dyDescent="0.25">
      <c r="B74" s="16" t="s">
        <v>89</v>
      </c>
      <c r="C74" s="14">
        <v>93</v>
      </c>
      <c r="D74" s="14">
        <v>88</v>
      </c>
      <c r="E74" s="14">
        <v>71</v>
      </c>
      <c r="F74" s="14">
        <v>31</v>
      </c>
      <c r="G74" s="14">
        <v>30</v>
      </c>
      <c r="H74" s="14">
        <v>20</v>
      </c>
      <c r="I74" s="14">
        <v>196.23500000000001</v>
      </c>
      <c r="J74" s="14">
        <v>195.74100000000001</v>
      </c>
      <c r="K74" s="14">
        <v>199.739</v>
      </c>
      <c r="L74" s="14">
        <v>199.00399999999999</v>
      </c>
      <c r="M74" s="14">
        <v>202.86199999999999</v>
      </c>
      <c r="N74" s="14">
        <v>201.95400000000001</v>
      </c>
      <c r="O74" s="14">
        <v>199.61699999999999</v>
      </c>
      <c r="P74" s="14">
        <v>4608</v>
      </c>
      <c r="Q74" s="14">
        <v>11494</v>
      </c>
      <c r="R74" s="14">
        <v>40</v>
      </c>
    </row>
    <row r="75" spans="1:26" x14ac:dyDescent="0.25">
      <c r="A75" s="22" t="s">
        <v>29</v>
      </c>
      <c r="B75" s="24">
        <v>43041.125</v>
      </c>
      <c r="C75" s="14">
        <v>87</v>
      </c>
      <c r="D75" s="14">
        <v>72</v>
      </c>
      <c r="E75" s="14">
        <v>25</v>
      </c>
      <c r="F75" s="14">
        <v>7</v>
      </c>
      <c r="G75" s="14">
        <v>11</v>
      </c>
      <c r="H75" s="14">
        <v>2</v>
      </c>
      <c r="I75" s="14">
        <v>198.05600000000001</v>
      </c>
      <c r="J75" s="14">
        <v>198.785</v>
      </c>
      <c r="K75" s="14">
        <v>201.345</v>
      </c>
      <c r="L75" s="14">
        <v>205.26900000000001</v>
      </c>
      <c r="M75" s="14">
        <v>202.19800000000001</v>
      </c>
      <c r="N75" s="14">
        <v>204.136</v>
      </c>
      <c r="O75" s="14">
        <v>200.571</v>
      </c>
      <c r="P75" s="14">
        <v>4819</v>
      </c>
      <c r="Q75" s="14">
        <v>28222</v>
      </c>
      <c r="R75" s="14">
        <v>17</v>
      </c>
      <c r="U75" s="14"/>
      <c r="V75" s="14"/>
      <c r="W75" s="14"/>
      <c r="X75" s="14"/>
      <c r="Y75" s="14"/>
      <c r="Z75" s="14"/>
    </row>
    <row r="76" spans="1:26" x14ac:dyDescent="0.25">
      <c r="B76" s="13" t="s">
        <v>79</v>
      </c>
      <c r="C76" s="14">
        <v>84</v>
      </c>
      <c r="D76" s="14">
        <v>65</v>
      </c>
      <c r="E76" s="14">
        <v>18</v>
      </c>
      <c r="F76" s="14">
        <v>14</v>
      </c>
      <c r="G76" s="14">
        <v>8</v>
      </c>
      <c r="H76" s="14">
        <v>1</v>
      </c>
      <c r="I76" s="14">
        <v>197.31100000000001</v>
      </c>
      <c r="J76" s="14">
        <v>196.91800000000001</v>
      </c>
      <c r="K76" s="14">
        <v>202.815</v>
      </c>
      <c r="L76" s="14">
        <v>203.21600000000001</v>
      </c>
      <c r="M76" s="14">
        <v>200.214</v>
      </c>
      <c r="N76" s="14">
        <v>203.85</v>
      </c>
      <c r="O76" s="14">
        <v>199.69200000000001</v>
      </c>
      <c r="P76" s="14">
        <v>4437</v>
      </c>
      <c r="Q76" s="14">
        <v>28222</v>
      </c>
      <c r="R76" s="14">
        <v>15</v>
      </c>
    </row>
    <row r="77" spans="1:26" x14ac:dyDescent="0.25">
      <c r="B77" s="16" t="s">
        <v>80</v>
      </c>
      <c r="C77" s="14">
        <v>86</v>
      </c>
      <c r="D77" s="14">
        <v>67</v>
      </c>
      <c r="E77" s="14">
        <v>18</v>
      </c>
      <c r="F77" s="14">
        <v>14</v>
      </c>
      <c r="G77" s="14">
        <v>9</v>
      </c>
      <c r="H77" s="14">
        <v>1</v>
      </c>
      <c r="I77" s="14">
        <v>197.56800000000001</v>
      </c>
      <c r="J77" s="14">
        <v>197.18100000000001</v>
      </c>
      <c r="K77" s="14">
        <v>202.666</v>
      </c>
      <c r="L77" s="14">
        <v>203.874</v>
      </c>
      <c r="M77" s="14">
        <v>200.38</v>
      </c>
      <c r="N77" s="14">
        <v>203.61799999999999</v>
      </c>
      <c r="O77" s="14">
        <v>199.911</v>
      </c>
      <c r="P77" s="14">
        <v>4561</v>
      </c>
      <c r="Q77" s="14">
        <v>28222</v>
      </c>
      <c r="R77" s="14">
        <v>16</v>
      </c>
    </row>
    <row r="78" spans="1:26" x14ac:dyDescent="0.25">
      <c r="B78" s="16" t="s">
        <v>81</v>
      </c>
      <c r="C78" s="14">
        <v>86</v>
      </c>
      <c r="D78" s="14">
        <v>69</v>
      </c>
      <c r="E78" s="14">
        <v>20</v>
      </c>
      <c r="F78" s="14">
        <v>13</v>
      </c>
      <c r="G78" s="14">
        <v>9</v>
      </c>
      <c r="H78" s="14">
        <v>1</v>
      </c>
      <c r="I78" s="14">
        <v>197.76400000000001</v>
      </c>
      <c r="J78" s="14">
        <v>197.37100000000001</v>
      </c>
      <c r="K78" s="14">
        <v>202.369</v>
      </c>
      <c r="L78" s="14">
        <v>204.47300000000001</v>
      </c>
      <c r="M78" s="14">
        <v>200.52600000000001</v>
      </c>
      <c r="N78" s="14">
        <v>203.70099999999999</v>
      </c>
      <c r="O78" s="14">
        <v>200.066</v>
      </c>
      <c r="P78" s="14">
        <v>4681</v>
      </c>
      <c r="Q78" s="14">
        <v>28222</v>
      </c>
      <c r="R78" s="14">
        <v>16</v>
      </c>
    </row>
    <row r="79" spans="1:26" x14ac:dyDescent="0.25">
      <c r="B79" s="16" t="s">
        <v>82</v>
      </c>
      <c r="C79" s="14">
        <v>87</v>
      </c>
      <c r="D79" s="14">
        <v>70</v>
      </c>
      <c r="E79" s="14">
        <v>21</v>
      </c>
      <c r="F79" s="14">
        <v>11</v>
      </c>
      <c r="G79" s="14">
        <v>10</v>
      </c>
      <c r="H79" s="14">
        <v>2</v>
      </c>
      <c r="I79" s="14">
        <v>197.86099999999999</v>
      </c>
      <c r="J79" s="14">
        <v>197.63800000000001</v>
      </c>
      <c r="K79" s="14">
        <v>202.13200000000001</v>
      </c>
      <c r="L79" s="14">
        <v>204.84399999999999</v>
      </c>
      <c r="M79" s="14">
        <v>201.10499999999999</v>
      </c>
      <c r="N79" s="14">
        <v>203.82400000000001</v>
      </c>
      <c r="O79" s="14">
        <v>200.227</v>
      </c>
      <c r="P79" s="14">
        <v>4766</v>
      </c>
      <c r="Q79" s="14">
        <v>28222</v>
      </c>
      <c r="R79" s="14">
        <v>16</v>
      </c>
    </row>
    <row r="80" spans="1:26" x14ac:dyDescent="0.25">
      <c r="B80" s="16" t="s">
        <v>83</v>
      </c>
      <c r="C80" s="14">
        <v>87</v>
      </c>
      <c r="D80" s="14">
        <v>71</v>
      </c>
      <c r="E80" s="14">
        <v>24</v>
      </c>
      <c r="F80" s="14">
        <v>8</v>
      </c>
      <c r="G80" s="14">
        <v>11</v>
      </c>
      <c r="H80" s="14">
        <v>2</v>
      </c>
      <c r="I80" s="14">
        <v>198.02699999999999</v>
      </c>
      <c r="J80" s="14">
        <v>198.3</v>
      </c>
      <c r="K80" s="14">
        <v>201.57300000000001</v>
      </c>
      <c r="L80" s="14">
        <v>205.29</v>
      </c>
      <c r="M80" s="14">
        <v>201.9</v>
      </c>
      <c r="N80" s="14">
        <v>204.05099999999999</v>
      </c>
      <c r="O80" s="14">
        <v>200.45599999999999</v>
      </c>
      <c r="P80" s="14">
        <v>4830</v>
      </c>
      <c r="Q80" s="14">
        <v>28222</v>
      </c>
      <c r="R80" s="14">
        <v>17</v>
      </c>
    </row>
    <row r="81" spans="1:26" x14ac:dyDescent="0.25">
      <c r="B81" s="13" t="s">
        <v>84</v>
      </c>
      <c r="C81" s="14">
        <v>85</v>
      </c>
      <c r="D81" s="14">
        <v>74</v>
      </c>
      <c r="E81" s="14">
        <v>25</v>
      </c>
      <c r="F81" s="14">
        <v>6</v>
      </c>
      <c r="G81" s="14">
        <v>11</v>
      </c>
      <c r="H81" s="14">
        <v>3</v>
      </c>
      <c r="I81" s="14">
        <v>198.06</v>
      </c>
      <c r="J81" s="14">
        <v>199.36699999999999</v>
      </c>
      <c r="K81" s="14">
        <v>201.13900000000001</v>
      </c>
      <c r="L81" s="14">
        <v>205.40899999999999</v>
      </c>
      <c r="M81" s="14">
        <v>202.54499999999999</v>
      </c>
      <c r="N81" s="14">
        <v>204.42</v>
      </c>
      <c r="O81" s="14">
        <v>200.78700000000001</v>
      </c>
      <c r="P81" s="14">
        <v>4837</v>
      </c>
      <c r="Q81" s="14">
        <v>28222</v>
      </c>
      <c r="R81" s="14">
        <v>17</v>
      </c>
    </row>
    <row r="82" spans="1:26" x14ac:dyDescent="0.25">
      <c r="B82" s="16" t="s">
        <v>85</v>
      </c>
      <c r="C82" s="14">
        <v>85</v>
      </c>
      <c r="D82" s="14">
        <v>75</v>
      </c>
      <c r="E82" s="14">
        <v>26</v>
      </c>
      <c r="F82" s="14">
        <v>5</v>
      </c>
      <c r="G82" s="14">
        <v>11</v>
      </c>
      <c r="H82" s="14">
        <v>3</v>
      </c>
      <c r="I82" s="14">
        <v>198.339</v>
      </c>
      <c r="J82" s="14">
        <v>199.82</v>
      </c>
      <c r="K82" s="14">
        <v>200.68799999999999</v>
      </c>
      <c r="L82" s="14">
        <v>205.52099999999999</v>
      </c>
      <c r="M82" s="14">
        <v>202.70599999999999</v>
      </c>
      <c r="N82" s="14">
        <v>204.40600000000001</v>
      </c>
      <c r="O82" s="14">
        <v>200.87799999999999</v>
      </c>
      <c r="P82" s="14">
        <v>4816</v>
      </c>
      <c r="Q82" s="14">
        <v>28222</v>
      </c>
      <c r="R82" s="14">
        <v>17</v>
      </c>
    </row>
    <row r="83" spans="1:26" x14ac:dyDescent="0.25">
      <c r="B83" s="16" t="s">
        <v>86</v>
      </c>
      <c r="C83" s="14">
        <v>83</v>
      </c>
      <c r="D83" s="14">
        <v>75</v>
      </c>
      <c r="E83" s="14">
        <v>26</v>
      </c>
      <c r="F83" s="14">
        <v>4</v>
      </c>
      <c r="G83" s="14">
        <v>10</v>
      </c>
      <c r="H83" s="14">
        <v>3</v>
      </c>
      <c r="I83" s="14">
        <v>198.542</v>
      </c>
      <c r="J83" s="14">
        <v>200.36799999999999</v>
      </c>
      <c r="K83" s="14">
        <v>200.071</v>
      </c>
      <c r="L83" s="14">
        <v>205.59899999999999</v>
      </c>
      <c r="M83" s="14">
        <v>202.637</v>
      </c>
      <c r="N83" s="14">
        <v>203.983</v>
      </c>
      <c r="O83" s="14">
        <v>200.87799999999999</v>
      </c>
      <c r="P83" s="14">
        <v>4735</v>
      </c>
      <c r="Q83" s="14">
        <v>28222</v>
      </c>
      <c r="R83" s="14">
        <v>16</v>
      </c>
    </row>
    <row r="84" spans="1:26" x14ac:dyDescent="0.25">
      <c r="B84" s="16" t="s">
        <v>87</v>
      </c>
      <c r="C84" s="14">
        <v>82</v>
      </c>
      <c r="D84" s="14">
        <v>75</v>
      </c>
      <c r="E84" s="14">
        <v>28</v>
      </c>
      <c r="F84" s="14">
        <v>3</v>
      </c>
      <c r="G84" s="14">
        <v>9</v>
      </c>
      <c r="H84" s="14">
        <v>3</v>
      </c>
      <c r="I84" s="14">
        <v>198.78</v>
      </c>
      <c r="J84" s="14">
        <v>200.816</v>
      </c>
      <c r="K84" s="14">
        <v>199.68</v>
      </c>
      <c r="L84" s="14">
        <v>205.31899999999999</v>
      </c>
      <c r="M84" s="14">
        <v>202.57900000000001</v>
      </c>
      <c r="N84" s="14">
        <v>204.072</v>
      </c>
      <c r="O84" s="14">
        <v>200.94399999999999</v>
      </c>
      <c r="P84" s="14">
        <v>4739</v>
      </c>
      <c r="Q84" s="14">
        <v>28222</v>
      </c>
      <c r="R84" s="14">
        <v>16</v>
      </c>
    </row>
    <row r="85" spans="1:26" x14ac:dyDescent="0.25">
      <c r="B85" s="16" t="s">
        <v>88</v>
      </c>
      <c r="C85" s="14">
        <v>80</v>
      </c>
      <c r="D85" s="14">
        <v>73</v>
      </c>
      <c r="E85" s="14">
        <v>29</v>
      </c>
      <c r="F85" s="14">
        <v>3</v>
      </c>
      <c r="G85" s="14">
        <v>8</v>
      </c>
      <c r="H85" s="14">
        <v>4</v>
      </c>
      <c r="I85" s="14">
        <v>198.93600000000001</v>
      </c>
      <c r="J85" s="14">
        <v>201.27</v>
      </c>
      <c r="K85" s="14">
        <v>199.1</v>
      </c>
      <c r="L85" s="14">
        <v>205.01499999999999</v>
      </c>
      <c r="M85" s="14">
        <v>202.50899999999999</v>
      </c>
      <c r="N85" s="14">
        <v>204.24100000000001</v>
      </c>
      <c r="O85" s="14">
        <v>200.96</v>
      </c>
      <c r="P85" s="14">
        <v>4687</v>
      </c>
      <c r="Q85" s="14">
        <v>28222</v>
      </c>
      <c r="R85" s="14">
        <v>16</v>
      </c>
    </row>
    <row r="86" spans="1:26" x14ac:dyDescent="0.25">
      <c r="B86" s="16" t="s">
        <v>89</v>
      </c>
      <c r="C86" s="14">
        <v>76</v>
      </c>
      <c r="D86" s="14">
        <v>72</v>
      </c>
      <c r="E86" s="14">
        <v>31</v>
      </c>
      <c r="F86" s="14">
        <v>3</v>
      </c>
      <c r="G86" s="14">
        <v>7</v>
      </c>
      <c r="H86" s="14">
        <v>4</v>
      </c>
      <c r="I86" s="14">
        <v>198.82599999999999</v>
      </c>
      <c r="J86" s="14">
        <v>201.78899999999999</v>
      </c>
      <c r="K86" s="14">
        <v>198.56800000000001</v>
      </c>
      <c r="L86" s="14">
        <v>204.35300000000001</v>
      </c>
      <c r="M86" s="14">
        <v>202.661</v>
      </c>
      <c r="N86" s="14">
        <v>204.42</v>
      </c>
      <c r="O86" s="14">
        <v>200.999</v>
      </c>
      <c r="P86" s="14">
        <v>4661</v>
      </c>
      <c r="Q86" s="14">
        <v>28222</v>
      </c>
      <c r="R86" s="14">
        <v>16</v>
      </c>
    </row>
    <row r="87" spans="1:26" x14ac:dyDescent="0.25">
      <c r="A87" s="22" t="s">
        <v>17</v>
      </c>
      <c r="B87" s="24">
        <v>43328.125</v>
      </c>
      <c r="C87" s="14">
        <v>28</v>
      </c>
      <c r="D87" s="14">
        <v>13</v>
      </c>
      <c r="E87" s="14">
        <v>15</v>
      </c>
      <c r="F87" s="14">
        <v>34</v>
      </c>
      <c r="G87" s="14">
        <v>11</v>
      </c>
      <c r="H87" s="14">
        <v>6</v>
      </c>
      <c r="I87" s="14">
        <v>202.143</v>
      </c>
      <c r="J87" s="14">
        <v>201.37100000000001</v>
      </c>
      <c r="K87" s="14">
        <v>202.565</v>
      </c>
      <c r="L87" s="14">
        <v>202.202</v>
      </c>
      <c r="M87" s="14">
        <v>204.553</v>
      </c>
      <c r="N87" s="14">
        <v>203.90299999999999</v>
      </c>
      <c r="O87" s="14">
        <v>202.82900000000001</v>
      </c>
      <c r="P87" s="14">
        <v>5006</v>
      </c>
      <c r="Q87" s="14">
        <v>31937</v>
      </c>
      <c r="R87" s="14">
        <v>15</v>
      </c>
      <c r="U87" s="14"/>
      <c r="V87" s="14"/>
      <c r="W87" s="14"/>
      <c r="X87" s="14"/>
      <c r="Y87" s="14"/>
      <c r="Z87" s="14"/>
    </row>
    <row r="88" spans="1:26" x14ac:dyDescent="0.25">
      <c r="B88" s="13" t="s">
        <v>79</v>
      </c>
      <c r="C88" s="14">
        <v>20</v>
      </c>
      <c r="D88" s="14">
        <v>7</v>
      </c>
      <c r="E88" s="14">
        <v>22</v>
      </c>
      <c r="F88" s="14">
        <v>29</v>
      </c>
      <c r="G88" s="14">
        <v>8</v>
      </c>
      <c r="H88" s="14">
        <v>10</v>
      </c>
      <c r="I88" s="14">
        <v>201.17</v>
      </c>
      <c r="J88" s="14">
        <v>202.05</v>
      </c>
      <c r="K88" s="14">
        <v>200.995</v>
      </c>
      <c r="L88" s="14">
        <v>201.08699999999999</v>
      </c>
      <c r="M88" s="14">
        <v>203.25800000000001</v>
      </c>
      <c r="N88" s="14">
        <v>203.804</v>
      </c>
      <c r="O88" s="14">
        <v>201.977</v>
      </c>
      <c r="P88" s="14">
        <v>4880</v>
      </c>
      <c r="Q88" s="14">
        <v>31937</v>
      </c>
      <c r="R88" s="14">
        <v>15</v>
      </c>
    </row>
    <row r="89" spans="1:26" x14ac:dyDescent="0.25">
      <c r="B89" s="16" t="s">
        <v>80</v>
      </c>
      <c r="C89" s="14">
        <v>23</v>
      </c>
      <c r="D89" s="14">
        <v>8</v>
      </c>
      <c r="E89" s="14">
        <v>21</v>
      </c>
      <c r="F89" s="14">
        <v>31</v>
      </c>
      <c r="G89" s="14">
        <v>8</v>
      </c>
      <c r="H89" s="14">
        <v>9</v>
      </c>
      <c r="I89" s="14">
        <v>201.191</v>
      </c>
      <c r="J89" s="14">
        <v>201.79300000000001</v>
      </c>
      <c r="K89" s="14">
        <v>201.39500000000001</v>
      </c>
      <c r="L89" s="14">
        <v>201.357</v>
      </c>
      <c r="M89" s="14">
        <v>203.441</v>
      </c>
      <c r="N89" s="14">
        <v>203.63200000000001</v>
      </c>
      <c r="O89" s="14">
        <v>202.09399999999999</v>
      </c>
      <c r="P89" s="14">
        <v>4962</v>
      </c>
      <c r="Q89" s="14">
        <v>31937</v>
      </c>
      <c r="R89" s="14">
        <v>15</v>
      </c>
    </row>
    <row r="90" spans="1:26" x14ac:dyDescent="0.25">
      <c r="B90" s="16" t="s">
        <v>81</v>
      </c>
      <c r="C90" s="14">
        <v>24</v>
      </c>
      <c r="D90" s="14">
        <v>9</v>
      </c>
      <c r="E90" s="14">
        <v>20</v>
      </c>
      <c r="F90" s="14">
        <v>32</v>
      </c>
      <c r="G90" s="14">
        <v>9</v>
      </c>
      <c r="H90" s="14">
        <v>8</v>
      </c>
      <c r="I90" s="14">
        <v>201.37899999999999</v>
      </c>
      <c r="J90" s="14">
        <v>201.876</v>
      </c>
      <c r="K90" s="14">
        <v>201.79400000000001</v>
      </c>
      <c r="L90" s="14">
        <v>201.57599999999999</v>
      </c>
      <c r="M90" s="14">
        <v>203.74100000000001</v>
      </c>
      <c r="N90" s="14">
        <v>203.45599999999999</v>
      </c>
      <c r="O90" s="14">
        <v>202.26300000000001</v>
      </c>
      <c r="P90" s="14">
        <v>5030</v>
      </c>
      <c r="Q90" s="14">
        <v>31937</v>
      </c>
      <c r="R90" s="14">
        <v>15</v>
      </c>
    </row>
    <row r="91" spans="1:26" x14ac:dyDescent="0.25">
      <c r="B91" s="16" t="s">
        <v>82</v>
      </c>
      <c r="C91" s="14">
        <v>26</v>
      </c>
      <c r="D91" s="14">
        <v>10</v>
      </c>
      <c r="E91" s="14">
        <v>19</v>
      </c>
      <c r="F91" s="14">
        <v>33</v>
      </c>
      <c r="G91" s="14">
        <v>10</v>
      </c>
      <c r="H91" s="14">
        <v>8</v>
      </c>
      <c r="I91" s="14">
        <v>201.86799999999999</v>
      </c>
      <c r="J91" s="14">
        <v>201.88399999999999</v>
      </c>
      <c r="K91" s="14">
        <v>202.08699999999999</v>
      </c>
      <c r="L91" s="14">
        <v>201.68600000000001</v>
      </c>
      <c r="M91" s="14">
        <v>203.95599999999999</v>
      </c>
      <c r="N91" s="14">
        <v>203.33699999999999</v>
      </c>
      <c r="O91" s="14">
        <v>202.39699999999999</v>
      </c>
      <c r="P91" s="14">
        <v>5058</v>
      </c>
      <c r="Q91" s="14">
        <v>31937</v>
      </c>
      <c r="R91" s="14">
        <v>15</v>
      </c>
    </row>
    <row r="92" spans="1:26" x14ac:dyDescent="0.25">
      <c r="B92" s="16" t="s">
        <v>83</v>
      </c>
      <c r="C92" s="14">
        <v>27</v>
      </c>
      <c r="D92" s="14">
        <v>12</v>
      </c>
      <c r="E92" s="14">
        <v>17</v>
      </c>
      <c r="F92" s="14">
        <v>35</v>
      </c>
      <c r="G92" s="14">
        <v>10</v>
      </c>
      <c r="H92" s="14">
        <v>7</v>
      </c>
      <c r="I92" s="14">
        <v>201.96600000000001</v>
      </c>
      <c r="J92" s="14">
        <v>201.89400000000001</v>
      </c>
      <c r="K92" s="14">
        <v>202.53</v>
      </c>
      <c r="L92" s="14">
        <v>202.095</v>
      </c>
      <c r="M92" s="14">
        <v>204.40199999999999</v>
      </c>
      <c r="N92" s="14">
        <v>203.48699999999999</v>
      </c>
      <c r="O92" s="14">
        <v>202.726</v>
      </c>
      <c r="P92" s="14">
        <v>5092</v>
      </c>
      <c r="Q92" s="14">
        <v>31937</v>
      </c>
      <c r="R92" s="14">
        <v>15</v>
      </c>
    </row>
    <row r="93" spans="1:26" x14ac:dyDescent="0.25">
      <c r="B93" s="13" t="s">
        <v>84</v>
      </c>
      <c r="C93" s="14">
        <v>30</v>
      </c>
      <c r="D93" s="14">
        <v>13</v>
      </c>
      <c r="E93" s="14">
        <v>13</v>
      </c>
      <c r="F93" s="14">
        <v>33</v>
      </c>
      <c r="G93" s="14">
        <v>11</v>
      </c>
      <c r="H93" s="14">
        <v>5</v>
      </c>
      <c r="I93" s="14">
        <v>202.35300000000001</v>
      </c>
      <c r="J93" s="14">
        <v>200.91200000000001</v>
      </c>
      <c r="K93" s="14">
        <v>202.203</v>
      </c>
      <c r="L93" s="14">
        <v>202.30199999999999</v>
      </c>
      <c r="M93" s="14">
        <v>204.547</v>
      </c>
      <c r="N93" s="14">
        <v>204.274</v>
      </c>
      <c r="O93" s="14">
        <v>202.83799999999999</v>
      </c>
      <c r="P93" s="14">
        <v>4816</v>
      </c>
      <c r="Q93" s="14">
        <v>31937</v>
      </c>
      <c r="R93" s="14">
        <v>15</v>
      </c>
    </row>
    <row r="94" spans="1:26" x14ac:dyDescent="0.25">
      <c r="B94" s="16" t="s">
        <v>85</v>
      </c>
      <c r="C94" s="14">
        <v>32</v>
      </c>
      <c r="D94" s="14">
        <v>15</v>
      </c>
      <c r="E94" s="14">
        <v>12</v>
      </c>
      <c r="F94" s="14">
        <v>33</v>
      </c>
      <c r="G94" s="14">
        <v>12</v>
      </c>
      <c r="H94" s="14">
        <v>4</v>
      </c>
      <c r="I94" s="14">
        <v>202.38399999999999</v>
      </c>
      <c r="J94" s="14">
        <v>200.91800000000001</v>
      </c>
      <c r="K94" s="14">
        <v>202.00200000000001</v>
      </c>
      <c r="L94" s="14">
        <v>202.44300000000001</v>
      </c>
      <c r="M94" s="14">
        <v>204.50399999999999</v>
      </c>
      <c r="N94" s="14">
        <v>204.494</v>
      </c>
      <c r="O94" s="14">
        <v>202.85400000000001</v>
      </c>
      <c r="P94" s="14">
        <v>4709</v>
      </c>
      <c r="Q94" s="14">
        <v>31937</v>
      </c>
      <c r="R94" s="14">
        <v>14</v>
      </c>
    </row>
    <row r="95" spans="1:26" x14ac:dyDescent="0.25">
      <c r="B95" s="16" t="s">
        <v>86</v>
      </c>
      <c r="C95" s="14">
        <v>32</v>
      </c>
      <c r="D95" s="14">
        <v>17</v>
      </c>
      <c r="E95" s="14">
        <v>12</v>
      </c>
      <c r="F95" s="14">
        <v>31</v>
      </c>
      <c r="G95" s="14">
        <v>12</v>
      </c>
      <c r="H95" s="14">
        <v>3</v>
      </c>
      <c r="I95" s="14">
        <v>202.35</v>
      </c>
      <c r="J95" s="14">
        <v>200.50399999999999</v>
      </c>
      <c r="K95" s="14">
        <v>201.69399999999999</v>
      </c>
      <c r="L95" s="14">
        <v>202.52600000000001</v>
      </c>
      <c r="M95" s="14">
        <v>204.5</v>
      </c>
      <c r="N95" s="14">
        <v>204.41499999999999</v>
      </c>
      <c r="O95" s="14">
        <v>202.77500000000001</v>
      </c>
      <c r="P95" s="14">
        <v>4555</v>
      </c>
      <c r="Q95" s="14">
        <v>31937</v>
      </c>
      <c r="R95" s="14">
        <v>14</v>
      </c>
    </row>
    <row r="96" spans="1:26" x14ac:dyDescent="0.25">
      <c r="B96" s="16" t="s">
        <v>87</v>
      </c>
      <c r="C96" s="14">
        <v>31</v>
      </c>
      <c r="D96" s="14">
        <v>18</v>
      </c>
      <c r="E96" s="14">
        <v>12</v>
      </c>
      <c r="F96" s="14">
        <v>28</v>
      </c>
      <c r="G96" s="14">
        <v>12</v>
      </c>
      <c r="H96" s="14">
        <v>2</v>
      </c>
      <c r="I96" s="14">
        <v>202.422</v>
      </c>
      <c r="J96" s="14">
        <v>200.54499999999999</v>
      </c>
      <c r="K96" s="14">
        <v>201.69200000000001</v>
      </c>
      <c r="L96" s="14">
        <v>202.47300000000001</v>
      </c>
      <c r="M96" s="14">
        <v>204.34800000000001</v>
      </c>
      <c r="N96" s="14">
        <v>204.07</v>
      </c>
      <c r="O96" s="14">
        <v>202.661</v>
      </c>
      <c r="P96" s="14">
        <v>4341</v>
      </c>
      <c r="Q96" s="14">
        <v>31937</v>
      </c>
      <c r="R96" s="14">
        <v>13</v>
      </c>
    </row>
    <row r="97" spans="1:26" x14ac:dyDescent="0.25">
      <c r="B97" s="16" t="s">
        <v>88</v>
      </c>
      <c r="C97" s="14">
        <v>31</v>
      </c>
      <c r="D97" s="14">
        <v>20</v>
      </c>
      <c r="E97" s="14">
        <v>13</v>
      </c>
      <c r="F97" s="14">
        <v>25</v>
      </c>
      <c r="G97" s="14">
        <v>12</v>
      </c>
      <c r="H97" s="14">
        <v>2</v>
      </c>
      <c r="I97" s="14">
        <v>202.70599999999999</v>
      </c>
      <c r="J97" s="14">
        <v>200.34700000000001</v>
      </c>
      <c r="K97" s="14">
        <v>201.77</v>
      </c>
      <c r="L97" s="14">
        <v>202.38200000000001</v>
      </c>
      <c r="M97" s="14">
        <v>204.375</v>
      </c>
      <c r="N97" s="14">
        <v>203.899</v>
      </c>
      <c r="O97" s="14">
        <v>202.62299999999999</v>
      </c>
      <c r="P97" s="14">
        <v>4246</v>
      </c>
      <c r="Q97" s="14">
        <v>31937</v>
      </c>
      <c r="R97" s="14">
        <v>13</v>
      </c>
    </row>
    <row r="98" spans="1:26" x14ac:dyDescent="0.25">
      <c r="B98" s="16" t="s">
        <v>89</v>
      </c>
      <c r="C98" s="14">
        <v>30</v>
      </c>
      <c r="D98" s="14">
        <v>21</v>
      </c>
      <c r="E98" s="14">
        <v>14</v>
      </c>
      <c r="F98" s="14">
        <v>21</v>
      </c>
      <c r="G98" s="14">
        <v>12</v>
      </c>
      <c r="H98" s="14">
        <v>2</v>
      </c>
      <c r="I98" s="14">
        <v>202.97900000000001</v>
      </c>
      <c r="J98" s="14">
        <v>200.34399999999999</v>
      </c>
      <c r="K98" s="14">
        <v>202.071</v>
      </c>
      <c r="L98" s="14">
        <v>201.678</v>
      </c>
      <c r="M98" s="14">
        <v>204.39400000000001</v>
      </c>
      <c r="N98" s="14">
        <v>204.02</v>
      </c>
      <c r="O98" s="14">
        <v>202.452</v>
      </c>
      <c r="P98" s="14">
        <v>4050</v>
      </c>
      <c r="Q98" s="14">
        <v>31937</v>
      </c>
      <c r="R98" s="14">
        <v>12</v>
      </c>
    </row>
    <row r="99" spans="1:26" x14ac:dyDescent="0.25">
      <c r="A99" s="22" t="s">
        <v>13</v>
      </c>
      <c r="B99" s="24">
        <v>43372.125</v>
      </c>
      <c r="C99" s="14">
        <v>67</v>
      </c>
      <c r="D99" s="14">
        <v>47</v>
      </c>
      <c r="E99" s="14">
        <v>32</v>
      </c>
      <c r="F99" s="14">
        <v>20</v>
      </c>
      <c r="G99" s="14">
        <v>17</v>
      </c>
      <c r="H99" s="14">
        <v>13</v>
      </c>
      <c r="I99" s="14">
        <v>197.65199999999999</v>
      </c>
      <c r="J99" s="14">
        <v>195.88300000000001</v>
      </c>
      <c r="K99" s="14">
        <v>198.363</v>
      </c>
      <c r="L99" s="14">
        <v>201.63399999999999</v>
      </c>
      <c r="M99" s="14">
        <v>202.75899999999999</v>
      </c>
      <c r="N99" s="14">
        <v>204.59299999999999</v>
      </c>
      <c r="O99" s="14">
        <v>200.39699999999999</v>
      </c>
      <c r="P99" s="14">
        <v>2593</v>
      </c>
      <c r="Q99" s="14">
        <v>11478</v>
      </c>
      <c r="R99" s="14">
        <v>22</v>
      </c>
      <c r="U99" s="14"/>
      <c r="V99" s="14"/>
      <c r="W99" s="14"/>
      <c r="X99" s="14"/>
      <c r="Y99" s="14"/>
      <c r="Z99" s="14"/>
    </row>
    <row r="100" spans="1:26" x14ac:dyDescent="0.25">
      <c r="B100" s="13" t="s">
        <v>79</v>
      </c>
      <c r="C100" s="14">
        <v>92</v>
      </c>
      <c r="D100" s="14">
        <v>56</v>
      </c>
      <c r="E100" s="14">
        <v>35</v>
      </c>
      <c r="F100" s="14">
        <v>12</v>
      </c>
      <c r="G100" s="14">
        <v>13</v>
      </c>
      <c r="H100" s="14">
        <v>14</v>
      </c>
      <c r="I100" s="14">
        <v>199.16200000000001</v>
      </c>
      <c r="J100" s="14">
        <v>198.071</v>
      </c>
      <c r="K100" s="14">
        <v>201.30199999999999</v>
      </c>
      <c r="L100" s="14">
        <v>202.06100000000001</v>
      </c>
      <c r="M100" s="14">
        <v>204.821</v>
      </c>
      <c r="N100" s="14">
        <v>202.459</v>
      </c>
      <c r="O100" s="14">
        <v>201.203</v>
      </c>
      <c r="P100" s="14">
        <v>2551</v>
      </c>
      <c r="Q100" s="14">
        <v>11478</v>
      </c>
      <c r="R100" s="14">
        <v>22</v>
      </c>
    </row>
    <row r="101" spans="1:26" x14ac:dyDescent="0.25">
      <c r="B101" s="16" t="s">
        <v>80</v>
      </c>
      <c r="C101" s="14">
        <v>88</v>
      </c>
      <c r="D101" s="14">
        <v>55</v>
      </c>
      <c r="E101" s="14">
        <v>34</v>
      </c>
      <c r="F101" s="14">
        <v>14</v>
      </c>
      <c r="G101" s="14">
        <v>12</v>
      </c>
      <c r="H101" s="14">
        <v>13</v>
      </c>
      <c r="I101" s="14">
        <v>199.29599999999999</v>
      </c>
      <c r="J101" s="14">
        <v>197.983</v>
      </c>
      <c r="K101" s="14">
        <v>201.208</v>
      </c>
      <c r="L101" s="14">
        <v>201.374</v>
      </c>
      <c r="M101" s="14">
        <v>204.75399999999999</v>
      </c>
      <c r="N101" s="14">
        <v>202.76300000000001</v>
      </c>
      <c r="O101" s="14">
        <v>201.15299999999999</v>
      </c>
      <c r="P101" s="14">
        <v>2535</v>
      </c>
      <c r="Q101" s="14">
        <v>11478</v>
      </c>
      <c r="R101" s="14">
        <v>22</v>
      </c>
    </row>
    <row r="102" spans="1:26" x14ac:dyDescent="0.25">
      <c r="B102" s="16" t="s">
        <v>81</v>
      </c>
      <c r="C102" s="14">
        <v>83</v>
      </c>
      <c r="D102" s="14">
        <v>52</v>
      </c>
      <c r="E102" s="14">
        <v>32</v>
      </c>
      <c r="F102" s="14">
        <v>18</v>
      </c>
      <c r="G102" s="14">
        <v>11</v>
      </c>
      <c r="H102" s="14">
        <v>14</v>
      </c>
      <c r="I102" s="14">
        <v>199.23500000000001</v>
      </c>
      <c r="J102" s="14">
        <v>197.76900000000001</v>
      </c>
      <c r="K102" s="14">
        <v>200.71899999999999</v>
      </c>
      <c r="L102" s="14">
        <v>201.48099999999999</v>
      </c>
      <c r="M102" s="14">
        <v>204.899</v>
      </c>
      <c r="N102" s="14">
        <v>203.36699999999999</v>
      </c>
      <c r="O102" s="14">
        <v>201.172</v>
      </c>
      <c r="P102" s="14">
        <v>2528</v>
      </c>
      <c r="Q102" s="14">
        <v>11478</v>
      </c>
      <c r="R102" s="14">
        <v>22</v>
      </c>
    </row>
    <row r="103" spans="1:26" x14ac:dyDescent="0.25">
      <c r="B103" s="16" t="s">
        <v>82</v>
      </c>
      <c r="C103" s="14">
        <v>79</v>
      </c>
      <c r="D103" s="14">
        <v>50</v>
      </c>
      <c r="E103" s="14">
        <v>31</v>
      </c>
      <c r="F103" s="14">
        <v>19</v>
      </c>
      <c r="G103" s="14">
        <v>11</v>
      </c>
      <c r="H103" s="14">
        <v>14</v>
      </c>
      <c r="I103" s="14">
        <v>199.089</v>
      </c>
      <c r="J103" s="14">
        <v>197.37</v>
      </c>
      <c r="K103" s="14">
        <v>199.77699999999999</v>
      </c>
      <c r="L103" s="14">
        <v>201.595</v>
      </c>
      <c r="M103" s="14">
        <v>204.42699999999999</v>
      </c>
      <c r="N103" s="14">
        <v>203.78</v>
      </c>
      <c r="O103" s="14">
        <v>200.97499999999999</v>
      </c>
      <c r="P103" s="14">
        <v>2498</v>
      </c>
      <c r="Q103" s="14">
        <v>11478</v>
      </c>
      <c r="R103" s="14">
        <v>21</v>
      </c>
    </row>
    <row r="104" spans="1:26" x14ac:dyDescent="0.25">
      <c r="B104" s="16" t="s">
        <v>83</v>
      </c>
      <c r="C104" s="14">
        <v>70</v>
      </c>
      <c r="D104" s="14">
        <v>48</v>
      </c>
      <c r="E104" s="14">
        <v>32</v>
      </c>
      <c r="F104" s="14">
        <v>20</v>
      </c>
      <c r="G104" s="14">
        <v>15</v>
      </c>
      <c r="H104" s="14">
        <v>13</v>
      </c>
      <c r="I104" s="14">
        <v>198.52600000000001</v>
      </c>
      <c r="J104" s="14">
        <v>196.66900000000001</v>
      </c>
      <c r="K104" s="14">
        <v>198.75</v>
      </c>
      <c r="L104" s="14">
        <v>201.98500000000001</v>
      </c>
      <c r="M104" s="14">
        <v>203.26</v>
      </c>
      <c r="N104" s="14">
        <v>204.547</v>
      </c>
      <c r="O104" s="14">
        <v>200.779</v>
      </c>
      <c r="P104" s="14">
        <v>2575</v>
      </c>
      <c r="Q104" s="14">
        <v>11478</v>
      </c>
      <c r="R104" s="14">
        <v>22</v>
      </c>
    </row>
    <row r="105" spans="1:26" x14ac:dyDescent="0.25">
      <c r="B105" s="13" t="s">
        <v>84</v>
      </c>
      <c r="C105" s="14">
        <v>65</v>
      </c>
      <c r="D105" s="14">
        <v>46</v>
      </c>
      <c r="E105" s="14">
        <v>32</v>
      </c>
      <c r="F105" s="14">
        <v>20</v>
      </c>
      <c r="G105" s="14">
        <v>18</v>
      </c>
      <c r="H105" s="14">
        <v>12</v>
      </c>
      <c r="I105" s="14">
        <v>197.00700000000001</v>
      </c>
      <c r="J105" s="14">
        <v>195.095</v>
      </c>
      <c r="K105" s="14">
        <v>197.87100000000001</v>
      </c>
      <c r="L105" s="14">
        <v>201.38399999999999</v>
      </c>
      <c r="M105" s="14">
        <v>202.41900000000001</v>
      </c>
      <c r="N105" s="14">
        <v>204.16</v>
      </c>
      <c r="O105" s="14">
        <v>199.94</v>
      </c>
      <c r="P105" s="14">
        <v>2594</v>
      </c>
      <c r="Q105" s="14">
        <v>11478</v>
      </c>
      <c r="R105" s="14">
        <v>22</v>
      </c>
    </row>
    <row r="106" spans="1:26" x14ac:dyDescent="0.25">
      <c r="B106" s="16" t="s">
        <v>85</v>
      </c>
      <c r="C106" s="14">
        <v>61</v>
      </c>
      <c r="D106" s="14">
        <v>46</v>
      </c>
      <c r="E106" s="14">
        <v>32</v>
      </c>
      <c r="F106" s="14">
        <v>20</v>
      </c>
      <c r="G106" s="14">
        <v>19</v>
      </c>
      <c r="H106" s="14">
        <v>12</v>
      </c>
      <c r="I106" s="14">
        <v>196.11799999999999</v>
      </c>
      <c r="J106" s="14">
        <v>194.697</v>
      </c>
      <c r="K106" s="14">
        <v>197.08600000000001</v>
      </c>
      <c r="L106" s="14">
        <v>201.02500000000001</v>
      </c>
      <c r="M106" s="14">
        <v>202.40199999999999</v>
      </c>
      <c r="N106" s="14">
        <v>203.721</v>
      </c>
      <c r="O106" s="14">
        <v>199.584</v>
      </c>
      <c r="P106" s="14">
        <v>2627</v>
      </c>
      <c r="Q106" s="14">
        <v>11478</v>
      </c>
      <c r="R106" s="14">
        <v>22</v>
      </c>
    </row>
    <row r="107" spans="1:26" x14ac:dyDescent="0.25">
      <c r="B107" s="16" t="s">
        <v>86</v>
      </c>
      <c r="C107" s="14">
        <v>60</v>
      </c>
      <c r="D107" s="14">
        <v>45</v>
      </c>
      <c r="E107" s="14">
        <v>31</v>
      </c>
      <c r="F107" s="14">
        <v>20</v>
      </c>
      <c r="G107" s="14">
        <v>20</v>
      </c>
      <c r="H107" s="14">
        <v>13</v>
      </c>
      <c r="I107" s="14">
        <v>195.911</v>
      </c>
      <c r="J107" s="14">
        <v>194.33699999999999</v>
      </c>
      <c r="K107" s="14">
        <v>195.827</v>
      </c>
      <c r="L107" s="14">
        <v>200.42599999999999</v>
      </c>
      <c r="M107" s="14">
        <v>202.34200000000001</v>
      </c>
      <c r="N107" s="14">
        <v>203.69</v>
      </c>
      <c r="O107" s="14">
        <v>199.25399999999999</v>
      </c>
      <c r="P107" s="14">
        <v>2668</v>
      </c>
      <c r="Q107" s="14">
        <v>11478</v>
      </c>
      <c r="R107" s="14">
        <v>23</v>
      </c>
    </row>
    <row r="108" spans="1:26" x14ac:dyDescent="0.25">
      <c r="B108" s="16" t="s">
        <v>87</v>
      </c>
      <c r="C108" s="14">
        <v>59</v>
      </c>
      <c r="D108" s="14">
        <v>45</v>
      </c>
      <c r="E108" s="14">
        <v>32</v>
      </c>
      <c r="F108" s="14">
        <v>21</v>
      </c>
      <c r="G108" s="14">
        <v>20</v>
      </c>
      <c r="H108" s="14">
        <v>14</v>
      </c>
      <c r="I108" s="14">
        <v>195.768</v>
      </c>
      <c r="J108" s="14">
        <v>194.23</v>
      </c>
      <c r="K108" s="14">
        <v>195.23699999999999</v>
      </c>
      <c r="L108" s="14">
        <v>199.62700000000001</v>
      </c>
      <c r="M108" s="14">
        <v>202.39500000000001</v>
      </c>
      <c r="N108" s="14">
        <v>203.78800000000001</v>
      </c>
      <c r="O108" s="14">
        <v>199.077</v>
      </c>
      <c r="P108" s="14">
        <v>2743</v>
      </c>
      <c r="Q108" s="14">
        <v>11478</v>
      </c>
      <c r="R108" s="14">
        <v>23</v>
      </c>
    </row>
    <row r="109" spans="1:26" x14ac:dyDescent="0.25">
      <c r="B109" s="16" t="s">
        <v>88</v>
      </c>
      <c r="C109" s="14">
        <v>61</v>
      </c>
      <c r="D109" s="14">
        <v>45</v>
      </c>
      <c r="E109" s="14">
        <v>33</v>
      </c>
      <c r="F109" s="14">
        <v>22</v>
      </c>
      <c r="G109" s="14">
        <v>21</v>
      </c>
      <c r="H109" s="14">
        <v>15</v>
      </c>
      <c r="I109" s="14">
        <v>195.96600000000001</v>
      </c>
      <c r="J109" s="14">
        <v>194.14699999999999</v>
      </c>
      <c r="K109" s="14">
        <v>195.00399999999999</v>
      </c>
      <c r="L109" s="14">
        <v>198.953</v>
      </c>
      <c r="M109" s="14">
        <v>202.51499999999999</v>
      </c>
      <c r="N109" s="14">
        <v>203.63300000000001</v>
      </c>
      <c r="O109" s="14">
        <v>198.94300000000001</v>
      </c>
      <c r="P109" s="14">
        <v>2833</v>
      </c>
      <c r="Q109" s="14">
        <v>11478</v>
      </c>
      <c r="R109" s="14">
        <v>24</v>
      </c>
    </row>
    <row r="110" spans="1:26" x14ac:dyDescent="0.25">
      <c r="B110" s="16" t="s">
        <v>89</v>
      </c>
      <c r="C110" s="14">
        <v>62</v>
      </c>
      <c r="D110" s="14">
        <v>46</v>
      </c>
      <c r="E110" s="14">
        <v>35</v>
      </c>
      <c r="F110" s="14">
        <v>23</v>
      </c>
      <c r="G110" s="14">
        <v>20</v>
      </c>
      <c r="H110" s="14">
        <v>17</v>
      </c>
      <c r="I110" s="14">
        <v>196.22800000000001</v>
      </c>
      <c r="J110" s="14">
        <v>194.26300000000001</v>
      </c>
      <c r="K110" s="14">
        <v>195.209</v>
      </c>
      <c r="L110" s="14">
        <v>198.42099999999999</v>
      </c>
      <c r="M110" s="14">
        <v>202.36</v>
      </c>
      <c r="N110" s="14">
        <v>203.566</v>
      </c>
      <c r="O110" s="14">
        <v>198.899</v>
      </c>
      <c r="P110" s="14">
        <v>2924</v>
      </c>
      <c r="Q110" s="14">
        <v>11478</v>
      </c>
      <c r="R110" s="14">
        <v>25</v>
      </c>
    </row>
    <row r="111" spans="1:26" x14ac:dyDescent="0.25">
      <c r="A111" s="22" t="s">
        <v>4</v>
      </c>
      <c r="B111" s="24">
        <v>43395.125</v>
      </c>
      <c r="C111" s="14">
        <v>44</v>
      </c>
      <c r="D111" s="14">
        <v>30</v>
      </c>
      <c r="E111" s="14">
        <v>26</v>
      </c>
      <c r="F111" s="14">
        <v>15</v>
      </c>
      <c r="G111" s="14">
        <v>12</v>
      </c>
      <c r="H111" s="14">
        <v>14</v>
      </c>
      <c r="I111" s="14">
        <v>198.297</v>
      </c>
      <c r="J111" s="14">
        <v>200.52500000000001</v>
      </c>
      <c r="K111" s="14">
        <v>203.09299999999999</v>
      </c>
      <c r="L111" s="14">
        <v>201.529</v>
      </c>
      <c r="M111" s="14">
        <v>200.63</v>
      </c>
      <c r="N111" s="14">
        <v>201.63399999999999</v>
      </c>
      <c r="O111" s="14">
        <v>201.35</v>
      </c>
      <c r="P111" s="14">
        <v>2815</v>
      </c>
      <c r="Q111" s="14">
        <v>15652</v>
      </c>
      <c r="R111" s="14">
        <v>17</v>
      </c>
      <c r="U111" s="14"/>
      <c r="V111" s="14"/>
      <c r="W111" s="14"/>
      <c r="X111" s="14"/>
      <c r="Y111" s="14"/>
      <c r="Z111" s="14"/>
    </row>
    <row r="112" spans="1:26" x14ac:dyDescent="0.25">
      <c r="B112" s="13" t="s">
        <v>79</v>
      </c>
      <c r="C112" s="14">
        <v>38</v>
      </c>
      <c r="D112" s="14">
        <v>19</v>
      </c>
      <c r="E112" s="14">
        <v>23</v>
      </c>
      <c r="F112" s="14">
        <v>19</v>
      </c>
      <c r="G112" s="14">
        <v>15</v>
      </c>
      <c r="H112" s="14">
        <v>19</v>
      </c>
      <c r="I112" s="14">
        <v>201.59200000000001</v>
      </c>
      <c r="J112" s="14">
        <v>199.98</v>
      </c>
      <c r="K112" s="14">
        <v>201.82499999999999</v>
      </c>
      <c r="L112" s="14">
        <v>201.01499999999999</v>
      </c>
      <c r="M112" s="14">
        <v>201.38800000000001</v>
      </c>
      <c r="N112" s="14">
        <v>201.25299999999999</v>
      </c>
      <c r="O112" s="14">
        <v>201.24299999999999</v>
      </c>
      <c r="P112" s="14">
        <v>3086</v>
      </c>
      <c r="Q112" s="14">
        <v>15652</v>
      </c>
      <c r="R112" s="14">
        <v>19</v>
      </c>
    </row>
    <row r="113" spans="1:26" x14ac:dyDescent="0.25">
      <c r="B113" s="16" t="s">
        <v>80</v>
      </c>
      <c r="C113" s="14">
        <v>39</v>
      </c>
      <c r="D113" s="14">
        <v>20</v>
      </c>
      <c r="E113" s="14">
        <v>23</v>
      </c>
      <c r="F113" s="14">
        <v>18</v>
      </c>
      <c r="G113" s="14">
        <v>15</v>
      </c>
      <c r="H113" s="14">
        <v>19</v>
      </c>
      <c r="I113" s="14">
        <v>201.39400000000001</v>
      </c>
      <c r="J113" s="14">
        <v>200.07</v>
      </c>
      <c r="K113" s="14">
        <v>201.73099999999999</v>
      </c>
      <c r="L113" s="14">
        <v>201.23500000000001</v>
      </c>
      <c r="M113" s="14">
        <v>201.37100000000001</v>
      </c>
      <c r="N113" s="14">
        <v>201.44300000000001</v>
      </c>
      <c r="O113" s="14">
        <v>201.31200000000001</v>
      </c>
      <c r="P113" s="14">
        <v>3042</v>
      </c>
      <c r="Q113" s="14">
        <v>15652</v>
      </c>
      <c r="R113" s="14">
        <v>19</v>
      </c>
    </row>
    <row r="114" spans="1:26" x14ac:dyDescent="0.25">
      <c r="B114" s="16" t="s">
        <v>81</v>
      </c>
      <c r="C114" s="14">
        <v>39</v>
      </c>
      <c r="D114" s="14">
        <v>23</v>
      </c>
      <c r="E114" s="14">
        <v>24</v>
      </c>
      <c r="F114" s="14">
        <v>18</v>
      </c>
      <c r="G114" s="14">
        <v>14</v>
      </c>
      <c r="H114" s="14">
        <v>18</v>
      </c>
      <c r="I114" s="14">
        <v>201.10599999999999</v>
      </c>
      <c r="J114" s="14">
        <v>200.32400000000001</v>
      </c>
      <c r="K114" s="14">
        <v>202.09700000000001</v>
      </c>
      <c r="L114" s="14">
        <v>201.68199999999999</v>
      </c>
      <c r="M114" s="14">
        <v>201.32400000000001</v>
      </c>
      <c r="N114" s="14">
        <v>201.452</v>
      </c>
      <c r="O114" s="14">
        <v>201.452</v>
      </c>
      <c r="P114" s="14">
        <v>3030</v>
      </c>
      <c r="Q114" s="14">
        <v>15652</v>
      </c>
      <c r="R114" s="14">
        <v>19</v>
      </c>
    </row>
    <row r="115" spans="1:26" x14ac:dyDescent="0.25">
      <c r="B115" s="16" t="s">
        <v>82</v>
      </c>
      <c r="C115" s="14">
        <v>39</v>
      </c>
      <c r="D115" s="14">
        <v>26</v>
      </c>
      <c r="E115" s="14">
        <v>25</v>
      </c>
      <c r="F115" s="14">
        <v>17</v>
      </c>
      <c r="G115" s="14">
        <v>13</v>
      </c>
      <c r="H115" s="14">
        <v>17</v>
      </c>
      <c r="I115" s="14">
        <v>200.81399999999999</v>
      </c>
      <c r="J115" s="14">
        <v>200.70099999999999</v>
      </c>
      <c r="K115" s="14">
        <v>202.42400000000001</v>
      </c>
      <c r="L115" s="14">
        <v>201.67500000000001</v>
      </c>
      <c r="M115" s="14">
        <v>201.00299999999999</v>
      </c>
      <c r="N115" s="14">
        <v>201.70500000000001</v>
      </c>
      <c r="O115" s="14">
        <v>201.542</v>
      </c>
      <c r="P115" s="14">
        <v>2998</v>
      </c>
      <c r="Q115" s="14">
        <v>15652</v>
      </c>
      <c r="R115" s="14">
        <v>19</v>
      </c>
    </row>
    <row r="116" spans="1:26" x14ac:dyDescent="0.25">
      <c r="B116" s="16" t="s">
        <v>83</v>
      </c>
      <c r="C116" s="14">
        <v>43</v>
      </c>
      <c r="D116" s="14">
        <v>29</v>
      </c>
      <c r="E116" s="14">
        <v>27</v>
      </c>
      <c r="F116" s="14">
        <v>15</v>
      </c>
      <c r="G116" s="14">
        <v>12</v>
      </c>
      <c r="H116" s="14">
        <v>15</v>
      </c>
      <c r="I116" s="14">
        <v>199.36699999999999</v>
      </c>
      <c r="J116" s="14">
        <v>200.67699999999999</v>
      </c>
      <c r="K116" s="14">
        <v>203.113</v>
      </c>
      <c r="L116" s="14">
        <v>201.678</v>
      </c>
      <c r="M116" s="14">
        <v>200.56200000000001</v>
      </c>
      <c r="N116" s="14">
        <v>201.751</v>
      </c>
      <c r="O116" s="14">
        <v>201.51900000000001</v>
      </c>
      <c r="P116" s="14">
        <v>2882</v>
      </c>
      <c r="Q116" s="14">
        <v>15652</v>
      </c>
      <c r="R116" s="14">
        <v>18</v>
      </c>
    </row>
    <row r="117" spans="1:26" x14ac:dyDescent="0.25">
      <c r="B117" s="13" t="s">
        <v>84</v>
      </c>
      <c r="C117" s="14">
        <v>47</v>
      </c>
      <c r="D117" s="14">
        <v>31</v>
      </c>
      <c r="E117" s="14">
        <v>26</v>
      </c>
      <c r="F117" s="14">
        <v>14</v>
      </c>
      <c r="G117" s="14">
        <v>12</v>
      </c>
      <c r="H117" s="14">
        <v>13</v>
      </c>
      <c r="I117" s="14">
        <v>197.852</v>
      </c>
      <c r="J117" s="14">
        <v>200.142</v>
      </c>
      <c r="K117" s="14">
        <v>203.36</v>
      </c>
      <c r="L117" s="14">
        <v>201.36600000000001</v>
      </c>
      <c r="M117" s="14">
        <v>200.4</v>
      </c>
      <c r="N117" s="14">
        <v>201.75</v>
      </c>
      <c r="O117" s="14">
        <v>201.26300000000001</v>
      </c>
      <c r="P117" s="14">
        <v>2765</v>
      </c>
      <c r="Q117" s="14">
        <v>15652</v>
      </c>
      <c r="R117" s="14">
        <v>17</v>
      </c>
    </row>
    <row r="118" spans="1:26" x14ac:dyDescent="0.25">
      <c r="B118" s="16" t="s">
        <v>85</v>
      </c>
      <c r="C118" s="14">
        <v>47</v>
      </c>
      <c r="D118" s="14">
        <v>33</v>
      </c>
      <c r="E118" s="14">
        <v>25</v>
      </c>
      <c r="F118" s="14">
        <v>14</v>
      </c>
      <c r="G118" s="14">
        <v>11</v>
      </c>
      <c r="H118" s="14">
        <v>13</v>
      </c>
      <c r="I118" s="14">
        <v>197.11500000000001</v>
      </c>
      <c r="J118" s="14">
        <v>200.268</v>
      </c>
      <c r="K118" s="14">
        <v>203.358</v>
      </c>
      <c r="L118" s="14">
        <v>201.233</v>
      </c>
      <c r="M118" s="14">
        <v>199.90899999999999</v>
      </c>
      <c r="N118" s="14">
        <v>202.06700000000001</v>
      </c>
      <c r="O118" s="14">
        <v>201.18100000000001</v>
      </c>
      <c r="P118" s="14">
        <v>2736</v>
      </c>
      <c r="Q118" s="14">
        <v>15652</v>
      </c>
      <c r="R118" s="14">
        <v>17</v>
      </c>
    </row>
    <row r="119" spans="1:26" x14ac:dyDescent="0.25">
      <c r="B119" s="16" t="s">
        <v>86</v>
      </c>
      <c r="C119" s="14">
        <v>48</v>
      </c>
      <c r="D119" s="14">
        <v>34</v>
      </c>
      <c r="E119" s="14">
        <v>23</v>
      </c>
      <c r="F119" s="14">
        <v>13</v>
      </c>
      <c r="G119" s="14">
        <v>11</v>
      </c>
      <c r="H119" s="14">
        <v>12</v>
      </c>
      <c r="I119" s="14">
        <v>196.59800000000001</v>
      </c>
      <c r="J119" s="14">
        <v>200.07499999999999</v>
      </c>
      <c r="K119" s="14">
        <v>202.994</v>
      </c>
      <c r="L119" s="14">
        <v>201.154</v>
      </c>
      <c r="M119" s="14">
        <v>199.68799999999999</v>
      </c>
      <c r="N119" s="14">
        <v>201.714</v>
      </c>
      <c r="O119" s="14">
        <v>200.84299999999999</v>
      </c>
      <c r="P119" s="14">
        <v>2645</v>
      </c>
      <c r="Q119" s="14">
        <v>15652</v>
      </c>
      <c r="R119" s="14">
        <v>16</v>
      </c>
    </row>
    <row r="120" spans="1:26" x14ac:dyDescent="0.25">
      <c r="B120" s="16" t="s">
        <v>87</v>
      </c>
      <c r="C120" s="14">
        <v>49</v>
      </c>
      <c r="D120" s="14">
        <v>35</v>
      </c>
      <c r="E120" s="14">
        <v>22</v>
      </c>
      <c r="F120" s="14">
        <v>13</v>
      </c>
      <c r="G120" s="14">
        <v>11</v>
      </c>
      <c r="H120" s="14">
        <v>12</v>
      </c>
      <c r="I120" s="14">
        <v>196.36199999999999</v>
      </c>
      <c r="J120" s="14">
        <v>199.72499999999999</v>
      </c>
      <c r="K120" s="14">
        <v>202.71100000000001</v>
      </c>
      <c r="L120" s="14">
        <v>201.02199999999999</v>
      </c>
      <c r="M120" s="14">
        <v>199.60400000000001</v>
      </c>
      <c r="N120" s="14">
        <v>201.62799999999999</v>
      </c>
      <c r="O120" s="14">
        <v>200.636</v>
      </c>
      <c r="P120" s="14">
        <v>2637</v>
      </c>
      <c r="Q120" s="14">
        <v>15652</v>
      </c>
      <c r="R120" s="14">
        <v>16</v>
      </c>
    </row>
    <row r="121" spans="1:26" x14ac:dyDescent="0.25">
      <c r="B121" s="16" t="s">
        <v>88</v>
      </c>
      <c r="C121" s="14">
        <v>51</v>
      </c>
      <c r="D121" s="14">
        <v>37</v>
      </c>
      <c r="E121" s="14">
        <v>22</v>
      </c>
      <c r="F121" s="14">
        <v>13</v>
      </c>
      <c r="G121" s="14">
        <v>10</v>
      </c>
      <c r="H121" s="14">
        <v>12</v>
      </c>
      <c r="I121" s="14">
        <v>196.49199999999999</v>
      </c>
      <c r="J121" s="14">
        <v>199.65600000000001</v>
      </c>
      <c r="K121" s="14">
        <v>202.923</v>
      </c>
      <c r="L121" s="14">
        <v>201.14699999999999</v>
      </c>
      <c r="M121" s="14">
        <v>199.55199999999999</v>
      </c>
      <c r="N121" s="14">
        <v>201.34299999999999</v>
      </c>
      <c r="O121" s="14">
        <v>200.59399999999999</v>
      </c>
      <c r="P121" s="14">
        <v>2643</v>
      </c>
      <c r="Q121" s="14">
        <v>15652</v>
      </c>
      <c r="R121" s="14">
        <v>16</v>
      </c>
    </row>
    <row r="122" spans="1:26" x14ac:dyDescent="0.25">
      <c r="B122" s="16" t="s">
        <v>89</v>
      </c>
      <c r="C122" s="14">
        <v>54</v>
      </c>
      <c r="D122" s="14">
        <v>39</v>
      </c>
      <c r="E122" s="14">
        <v>22</v>
      </c>
      <c r="F122" s="14">
        <v>13</v>
      </c>
      <c r="G122" s="14">
        <v>10</v>
      </c>
      <c r="H122" s="14">
        <v>12</v>
      </c>
      <c r="I122" s="14">
        <v>196.846</v>
      </c>
      <c r="J122" s="14">
        <v>199.50899999999999</v>
      </c>
      <c r="K122" s="14">
        <v>202.96899999999999</v>
      </c>
      <c r="L122" s="14">
        <v>201.37100000000001</v>
      </c>
      <c r="M122" s="14">
        <v>199.477</v>
      </c>
      <c r="N122" s="14">
        <v>201.57900000000001</v>
      </c>
      <c r="O122" s="14">
        <v>200.672</v>
      </c>
      <c r="P122" s="14">
        <v>2674</v>
      </c>
      <c r="Q122" s="14">
        <v>15652</v>
      </c>
      <c r="R122" s="14">
        <v>17</v>
      </c>
    </row>
    <row r="123" spans="1:26" x14ac:dyDescent="0.25">
      <c r="A123" s="22" t="s">
        <v>38</v>
      </c>
      <c r="B123" s="24">
        <v>43427.125</v>
      </c>
      <c r="C123" s="14">
        <v>100</v>
      </c>
      <c r="D123" s="14">
        <v>52</v>
      </c>
      <c r="E123" s="14">
        <v>4</v>
      </c>
      <c r="F123" s="14">
        <v>8</v>
      </c>
      <c r="G123" s="14">
        <v>5</v>
      </c>
      <c r="H123" s="14">
        <v>8</v>
      </c>
      <c r="I123" s="14">
        <v>197.61</v>
      </c>
      <c r="J123" s="14">
        <v>202.398</v>
      </c>
      <c r="K123" s="14">
        <v>205.529</v>
      </c>
      <c r="L123" s="14">
        <v>205.92099999999999</v>
      </c>
      <c r="M123" s="14">
        <v>206.143</v>
      </c>
      <c r="N123" s="14">
        <v>204.74299999999999</v>
      </c>
      <c r="O123" s="14">
        <v>202.83</v>
      </c>
      <c r="P123" s="14">
        <v>1254</v>
      </c>
      <c r="Q123" s="14">
        <v>9314</v>
      </c>
      <c r="R123" s="14">
        <v>13</v>
      </c>
      <c r="U123" s="14"/>
      <c r="V123" s="14"/>
      <c r="W123" s="14"/>
      <c r="X123" s="14"/>
      <c r="Y123" s="14"/>
      <c r="Z123" s="14"/>
    </row>
    <row r="124" spans="1:26" x14ac:dyDescent="0.25">
      <c r="B124" s="13" t="s">
        <v>79</v>
      </c>
      <c r="C124" s="14">
        <v>100</v>
      </c>
      <c r="D124" s="14">
        <v>50</v>
      </c>
      <c r="E124" s="14">
        <v>14</v>
      </c>
      <c r="F124" s="14">
        <v>24</v>
      </c>
      <c r="G124" s="14">
        <v>19</v>
      </c>
      <c r="H124" s="14">
        <v>10</v>
      </c>
      <c r="I124" s="14">
        <v>197.97499999999999</v>
      </c>
      <c r="J124" s="14">
        <v>202.934</v>
      </c>
      <c r="K124" s="14">
        <v>204.66300000000001</v>
      </c>
      <c r="L124" s="14">
        <v>204.24100000000001</v>
      </c>
      <c r="M124" s="14">
        <v>204.80099999999999</v>
      </c>
      <c r="N124" s="14">
        <v>204.625</v>
      </c>
      <c r="O124" s="14">
        <v>203.40299999999999</v>
      </c>
      <c r="P124" s="14">
        <v>2021</v>
      </c>
      <c r="Q124" s="14">
        <v>9314</v>
      </c>
      <c r="R124" s="14">
        <v>21</v>
      </c>
    </row>
    <row r="125" spans="1:26" x14ac:dyDescent="0.25">
      <c r="B125" s="16" t="s">
        <v>80</v>
      </c>
      <c r="C125" s="14">
        <v>100</v>
      </c>
      <c r="D125" s="14">
        <v>46</v>
      </c>
      <c r="E125" s="14">
        <v>9</v>
      </c>
      <c r="F125" s="14">
        <v>20</v>
      </c>
      <c r="G125" s="14">
        <v>17</v>
      </c>
      <c r="H125" s="14">
        <v>10</v>
      </c>
      <c r="I125" s="14">
        <v>197.75</v>
      </c>
      <c r="J125" s="14">
        <v>202.64500000000001</v>
      </c>
      <c r="K125" s="14">
        <v>204.84399999999999</v>
      </c>
      <c r="L125" s="14">
        <v>204.40899999999999</v>
      </c>
      <c r="M125" s="14">
        <v>205.15100000000001</v>
      </c>
      <c r="N125" s="14">
        <v>204.63800000000001</v>
      </c>
      <c r="O125" s="14">
        <v>203.33799999999999</v>
      </c>
      <c r="P125" s="14">
        <v>1818</v>
      </c>
      <c r="Q125" s="14">
        <v>9314</v>
      </c>
      <c r="R125" s="14">
        <v>19</v>
      </c>
    </row>
    <row r="126" spans="1:26" x14ac:dyDescent="0.25">
      <c r="B126" s="16" t="s">
        <v>81</v>
      </c>
      <c r="C126" s="14">
        <v>100</v>
      </c>
      <c r="D126" s="14">
        <v>45</v>
      </c>
      <c r="E126" s="14">
        <v>6</v>
      </c>
      <c r="F126" s="14">
        <v>18</v>
      </c>
      <c r="G126" s="14">
        <v>14</v>
      </c>
      <c r="H126" s="14">
        <v>10</v>
      </c>
      <c r="I126" s="14">
        <v>197.465</v>
      </c>
      <c r="J126" s="14">
        <v>202.41900000000001</v>
      </c>
      <c r="K126" s="14">
        <v>205.19200000000001</v>
      </c>
      <c r="L126" s="14">
        <v>204.67400000000001</v>
      </c>
      <c r="M126" s="14">
        <v>205.364</v>
      </c>
      <c r="N126" s="14">
        <v>204.87299999999999</v>
      </c>
      <c r="O126" s="14">
        <v>203.26900000000001</v>
      </c>
      <c r="P126" s="14">
        <v>1660</v>
      </c>
      <c r="Q126" s="14">
        <v>9314</v>
      </c>
      <c r="R126" s="14">
        <v>17</v>
      </c>
    </row>
    <row r="127" spans="1:26" x14ac:dyDescent="0.25">
      <c r="B127" s="16" t="s">
        <v>82</v>
      </c>
      <c r="C127" s="14">
        <v>100</v>
      </c>
      <c r="D127" s="14">
        <v>47</v>
      </c>
      <c r="E127" s="14">
        <v>5</v>
      </c>
      <c r="F127" s="14">
        <v>16</v>
      </c>
      <c r="G127" s="14">
        <v>11</v>
      </c>
      <c r="H127" s="14">
        <v>9</v>
      </c>
      <c r="I127" s="14">
        <v>197.39</v>
      </c>
      <c r="J127" s="14">
        <v>202.44399999999999</v>
      </c>
      <c r="K127" s="14">
        <v>205.73</v>
      </c>
      <c r="L127" s="14">
        <v>205.13300000000001</v>
      </c>
      <c r="M127" s="14">
        <v>205.58699999999999</v>
      </c>
      <c r="N127" s="14">
        <v>204.87799999999999</v>
      </c>
      <c r="O127" s="14">
        <v>203.24199999999999</v>
      </c>
      <c r="P127" s="14">
        <v>1534</v>
      </c>
      <c r="Q127" s="14">
        <v>9314</v>
      </c>
      <c r="R127" s="14">
        <v>16</v>
      </c>
    </row>
    <row r="128" spans="1:26" x14ac:dyDescent="0.25">
      <c r="B128" s="16" t="s">
        <v>83</v>
      </c>
      <c r="C128" s="14">
        <v>100</v>
      </c>
      <c r="D128" s="14">
        <v>50</v>
      </c>
      <c r="E128" s="14">
        <v>4</v>
      </c>
      <c r="F128" s="14">
        <v>11</v>
      </c>
      <c r="G128" s="14">
        <v>7</v>
      </c>
      <c r="H128" s="14">
        <v>9</v>
      </c>
      <c r="I128" s="14">
        <v>197.62200000000001</v>
      </c>
      <c r="J128" s="14">
        <v>202.279</v>
      </c>
      <c r="K128" s="14">
        <v>205.72900000000001</v>
      </c>
      <c r="L128" s="14">
        <v>205.75399999999999</v>
      </c>
      <c r="M128" s="14">
        <v>205.88900000000001</v>
      </c>
      <c r="N128" s="14">
        <v>204.84800000000001</v>
      </c>
      <c r="O128" s="14">
        <v>203.02</v>
      </c>
      <c r="P128" s="14">
        <v>1354</v>
      </c>
      <c r="Q128" s="14">
        <v>9314</v>
      </c>
      <c r="R128" s="14">
        <v>14</v>
      </c>
    </row>
    <row r="129" spans="1:26" x14ac:dyDescent="0.25">
      <c r="B129" s="13" t="s">
        <v>84</v>
      </c>
      <c r="C129" s="14">
        <v>100</v>
      </c>
      <c r="D129" s="14">
        <v>52</v>
      </c>
      <c r="E129" s="14">
        <v>4</v>
      </c>
      <c r="F129" s="14">
        <v>5</v>
      </c>
      <c r="G129" s="14">
        <v>4</v>
      </c>
      <c r="H129" s="14">
        <v>7</v>
      </c>
      <c r="I129" s="14">
        <v>197.29499999999999</v>
      </c>
      <c r="J129" s="14">
        <v>202.46100000000001</v>
      </c>
      <c r="K129" s="14">
        <v>204.655</v>
      </c>
      <c r="L129" s="14">
        <v>206.06100000000001</v>
      </c>
      <c r="M129" s="14">
        <v>206.09800000000001</v>
      </c>
      <c r="N129" s="14">
        <v>204.678</v>
      </c>
      <c r="O129" s="14">
        <v>202.46199999999999</v>
      </c>
      <c r="P129" s="14">
        <v>1151</v>
      </c>
      <c r="Q129" s="14">
        <v>9314</v>
      </c>
      <c r="R129" s="14">
        <v>12</v>
      </c>
    </row>
    <row r="130" spans="1:26" x14ac:dyDescent="0.25">
      <c r="B130" s="16" t="s">
        <v>85</v>
      </c>
      <c r="C130" s="14">
        <v>100</v>
      </c>
      <c r="D130" s="14">
        <v>53</v>
      </c>
      <c r="E130" s="14">
        <v>4</v>
      </c>
      <c r="F130" s="14">
        <v>4</v>
      </c>
      <c r="G130" s="14">
        <v>3</v>
      </c>
      <c r="H130" s="14">
        <v>6</v>
      </c>
      <c r="I130" s="14">
        <v>197.03700000000001</v>
      </c>
      <c r="J130" s="14">
        <v>202.43299999999999</v>
      </c>
      <c r="K130" s="14">
        <v>203.67599999999999</v>
      </c>
      <c r="L130" s="14">
        <v>206.23099999999999</v>
      </c>
      <c r="M130" s="14">
        <v>206.209</v>
      </c>
      <c r="N130" s="14">
        <v>204.77699999999999</v>
      </c>
      <c r="O130" s="14">
        <v>202.14400000000001</v>
      </c>
      <c r="P130" s="14">
        <v>1077</v>
      </c>
      <c r="Q130" s="14">
        <v>9314</v>
      </c>
      <c r="R130" s="14">
        <v>11</v>
      </c>
    </row>
    <row r="131" spans="1:26" x14ac:dyDescent="0.25">
      <c r="B131" s="16" t="s">
        <v>86</v>
      </c>
      <c r="C131" s="14">
        <v>100</v>
      </c>
      <c r="D131" s="14">
        <v>55</v>
      </c>
      <c r="E131" s="14">
        <v>6</v>
      </c>
      <c r="F131" s="14">
        <v>3</v>
      </c>
      <c r="G131" s="14">
        <v>2</v>
      </c>
      <c r="H131" s="14">
        <v>5</v>
      </c>
      <c r="I131" s="14">
        <v>197.16200000000001</v>
      </c>
      <c r="J131" s="14">
        <v>202.202</v>
      </c>
      <c r="K131" s="14">
        <v>204.14599999999999</v>
      </c>
      <c r="L131" s="14">
        <v>205.91399999999999</v>
      </c>
      <c r="M131" s="14">
        <v>206.41900000000001</v>
      </c>
      <c r="N131" s="14">
        <v>204.874</v>
      </c>
      <c r="O131" s="14">
        <v>201.94399999999999</v>
      </c>
      <c r="P131" s="14">
        <v>1048</v>
      </c>
      <c r="Q131" s="14">
        <v>9314</v>
      </c>
      <c r="R131" s="14">
        <v>11</v>
      </c>
    </row>
    <row r="132" spans="1:26" x14ac:dyDescent="0.25">
      <c r="B132" s="16" t="s">
        <v>87</v>
      </c>
      <c r="C132" s="14">
        <v>100</v>
      </c>
      <c r="D132" s="14">
        <v>57</v>
      </c>
      <c r="E132" s="14">
        <v>7</v>
      </c>
      <c r="F132" s="14">
        <v>2</v>
      </c>
      <c r="G132" s="14">
        <v>2</v>
      </c>
      <c r="H132" s="14">
        <v>5</v>
      </c>
      <c r="I132" s="14">
        <v>197.48099999999999</v>
      </c>
      <c r="J132" s="14">
        <v>202.02099999999999</v>
      </c>
      <c r="K132" s="14">
        <v>204.012</v>
      </c>
      <c r="L132" s="14">
        <v>205.45</v>
      </c>
      <c r="M132" s="14">
        <v>206.41300000000001</v>
      </c>
      <c r="N132" s="14">
        <v>205.10900000000001</v>
      </c>
      <c r="O132" s="14">
        <v>201.899</v>
      </c>
      <c r="P132" s="14">
        <v>1051</v>
      </c>
      <c r="Q132" s="14">
        <v>9314</v>
      </c>
      <c r="R132" s="14">
        <v>11</v>
      </c>
    </row>
    <row r="133" spans="1:26" x14ac:dyDescent="0.25">
      <c r="B133" s="16" t="s">
        <v>88</v>
      </c>
      <c r="C133" s="14">
        <v>100</v>
      </c>
      <c r="D133" s="14">
        <v>58</v>
      </c>
      <c r="E133" s="14">
        <v>9</v>
      </c>
      <c r="F133" s="14">
        <v>2</v>
      </c>
      <c r="G133" s="14">
        <v>1</v>
      </c>
      <c r="H133" s="14">
        <v>4</v>
      </c>
      <c r="I133" s="14">
        <v>197.67</v>
      </c>
      <c r="J133" s="14">
        <v>201.982</v>
      </c>
      <c r="K133" s="14">
        <v>204.25299999999999</v>
      </c>
      <c r="L133" s="14">
        <v>204.73699999999999</v>
      </c>
      <c r="M133" s="14">
        <v>206.51400000000001</v>
      </c>
      <c r="N133" s="14">
        <v>205.624</v>
      </c>
      <c r="O133" s="14">
        <v>201.98400000000001</v>
      </c>
      <c r="P133" s="14">
        <v>1068</v>
      </c>
      <c r="Q133" s="14">
        <v>9314</v>
      </c>
      <c r="R133" s="14">
        <v>11</v>
      </c>
    </row>
    <row r="134" spans="1:26" x14ac:dyDescent="0.25">
      <c r="B134" s="16" t="s">
        <v>89</v>
      </c>
      <c r="C134" s="14">
        <v>100</v>
      </c>
      <c r="D134" s="14">
        <v>58</v>
      </c>
      <c r="E134" s="14">
        <v>10</v>
      </c>
      <c r="F134" s="14">
        <v>3</v>
      </c>
      <c r="G134" s="14">
        <v>1</v>
      </c>
      <c r="H134" s="14">
        <v>3</v>
      </c>
      <c r="I134" s="14">
        <v>197.685</v>
      </c>
      <c r="J134" s="14">
        <v>202.15799999999999</v>
      </c>
      <c r="K134" s="14">
        <v>204.34899999999999</v>
      </c>
      <c r="L134" s="14">
        <v>204.511</v>
      </c>
      <c r="M134" s="14">
        <v>205.911</v>
      </c>
      <c r="N134" s="14">
        <v>205.84100000000001</v>
      </c>
      <c r="O134" s="14">
        <v>202.03399999999999</v>
      </c>
      <c r="P134" s="14">
        <v>1076</v>
      </c>
      <c r="Q134" s="14">
        <v>9314</v>
      </c>
      <c r="R134" s="14">
        <v>11</v>
      </c>
    </row>
    <row r="135" spans="1:26" x14ac:dyDescent="0.25">
      <c r="A135" s="22" t="s">
        <v>33</v>
      </c>
      <c r="B135" s="24">
        <v>43425.125</v>
      </c>
      <c r="C135" s="14">
        <v>62</v>
      </c>
      <c r="D135" s="14">
        <v>54</v>
      </c>
      <c r="E135" s="14">
        <v>45</v>
      </c>
      <c r="F135" s="14">
        <v>32</v>
      </c>
      <c r="G135" s="14">
        <v>22</v>
      </c>
      <c r="H135" s="14">
        <v>19</v>
      </c>
      <c r="I135" s="14">
        <v>194.756</v>
      </c>
      <c r="J135" s="14">
        <v>197.155</v>
      </c>
      <c r="K135" s="14">
        <v>197.126</v>
      </c>
      <c r="L135" s="14">
        <v>196.988</v>
      </c>
      <c r="M135" s="14">
        <v>201.69200000000001</v>
      </c>
      <c r="N135" s="14">
        <v>201.36600000000001</v>
      </c>
      <c r="O135" s="14">
        <v>198.64</v>
      </c>
      <c r="P135" s="14">
        <v>4784</v>
      </c>
      <c r="Q135" s="14">
        <v>15640</v>
      </c>
      <c r="R135" s="14">
        <v>30</v>
      </c>
      <c r="U135" s="14"/>
      <c r="V135" s="14"/>
      <c r="W135" s="14"/>
      <c r="X135" s="14"/>
      <c r="Y135" s="14"/>
      <c r="Z135" s="14"/>
    </row>
    <row r="136" spans="1:26" x14ac:dyDescent="0.25">
      <c r="B136" s="13" t="s">
        <v>79</v>
      </c>
      <c r="C136" s="14">
        <v>77</v>
      </c>
      <c r="D136" s="14">
        <v>56</v>
      </c>
      <c r="E136" s="14">
        <v>53</v>
      </c>
      <c r="F136" s="14">
        <v>39</v>
      </c>
      <c r="G136" s="14">
        <v>25</v>
      </c>
      <c r="H136" s="14">
        <v>14</v>
      </c>
      <c r="I136" s="14">
        <v>195.86500000000001</v>
      </c>
      <c r="J136" s="14">
        <v>196.84</v>
      </c>
      <c r="K136" s="14">
        <v>199.32300000000001</v>
      </c>
      <c r="L136" s="14">
        <v>201.17500000000001</v>
      </c>
      <c r="M136" s="14">
        <v>202.05600000000001</v>
      </c>
      <c r="N136" s="14">
        <v>197.869</v>
      </c>
      <c r="O136" s="14">
        <v>199.49799999999999</v>
      </c>
      <c r="P136" s="14">
        <v>5130</v>
      </c>
      <c r="Q136" s="14">
        <v>15640</v>
      </c>
      <c r="R136" s="14">
        <v>32</v>
      </c>
    </row>
    <row r="137" spans="1:26" x14ac:dyDescent="0.25">
      <c r="B137" s="16" t="s">
        <v>80</v>
      </c>
      <c r="C137" s="14">
        <v>75</v>
      </c>
      <c r="D137" s="14">
        <v>57</v>
      </c>
      <c r="E137" s="14">
        <v>50</v>
      </c>
      <c r="F137" s="14">
        <v>35</v>
      </c>
      <c r="G137" s="14">
        <v>24</v>
      </c>
      <c r="H137" s="14">
        <v>15</v>
      </c>
      <c r="I137" s="14">
        <v>195.2</v>
      </c>
      <c r="J137" s="14">
        <v>196.93799999999999</v>
      </c>
      <c r="K137" s="14">
        <v>199.053</v>
      </c>
      <c r="L137" s="14">
        <v>200.84800000000001</v>
      </c>
      <c r="M137" s="14">
        <v>201.584</v>
      </c>
      <c r="N137" s="14">
        <v>198.63200000000001</v>
      </c>
      <c r="O137" s="14">
        <v>199.303</v>
      </c>
      <c r="P137" s="14">
        <v>4940</v>
      </c>
      <c r="Q137" s="14">
        <v>15640</v>
      </c>
      <c r="R137" s="14">
        <v>31</v>
      </c>
    </row>
    <row r="138" spans="1:26" x14ac:dyDescent="0.25">
      <c r="B138" s="16" t="s">
        <v>81</v>
      </c>
      <c r="C138" s="14">
        <v>73</v>
      </c>
      <c r="D138" s="14">
        <v>57</v>
      </c>
      <c r="E138" s="14">
        <v>48</v>
      </c>
      <c r="F138" s="14">
        <v>31</v>
      </c>
      <c r="G138" s="14">
        <v>24</v>
      </c>
      <c r="H138" s="14">
        <v>16</v>
      </c>
      <c r="I138" s="14">
        <v>194.892</v>
      </c>
      <c r="J138" s="14">
        <v>196.99700000000001</v>
      </c>
      <c r="K138" s="14">
        <v>198.691</v>
      </c>
      <c r="L138" s="14">
        <v>200.21899999999999</v>
      </c>
      <c r="M138" s="14">
        <v>201.09100000000001</v>
      </c>
      <c r="N138" s="14">
        <v>199.45400000000001</v>
      </c>
      <c r="O138" s="14">
        <v>199.077</v>
      </c>
      <c r="P138" s="14">
        <v>4814</v>
      </c>
      <c r="Q138" s="14">
        <v>15640</v>
      </c>
      <c r="R138" s="14">
        <v>30</v>
      </c>
    </row>
    <row r="139" spans="1:26" x14ac:dyDescent="0.25">
      <c r="B139" s="16" t="s">
        <v>82</v>
      </c>
      <c r="C139" s="14">
        <v>70</v>
      </c>
      <c r="D139" s="14">
        <v>57</v>
      </c>
      <c r="E139" s="14">
        <v>47</v>
      </c>
      <c r="F139" s="14">
        <v>30</v>
      </c>
      <c r="G139" s="14">
        <v>22</v>
      </c>
      <c r="H139" s="14">
        <v>17</v>
      </c>
      <c r="I139" s="14">
        <v>194.422</v>
      </c>
      <c r="J139" s="14">
        <v>197.333</v>
      </c>
      <c r="K139" s="14">
        <v>198.20699999999999</v>
      </c>
      <c r="L139" s="14">
        <v>199.45400000000001</v>
      </c>
      <c r="M139" s="14">
        <v>200.82</v>
      </c>
      <c r="N139" s="14">
        <v>199.89699999999999</v>
      </c>
      <c r="O139" s="14">
        <v>198.84800000000001</v>
      </c>
      <c r="P139" s="14">
        <v>4724</v>
      </c>
      <c r="Q139" s="14">
        <v>15640</v>
      </c>
      <c r="R139" s="14">
        <v>30</v>
      </c>
    </row>
    <row r="140" spans="1:26" x14ac:dyDescent="0.25">
      <c r="B140" s="16" t="s">
        <v>83</v>
      </c>
      <c r="C140" s="14">
        <v>65</v>
      </c>
      <c r="D140" s="14">
        <v>55</v>
      </c>
      <c r="E140" s="14">
        <v>46</v>
      </c>
      <c r="F140" s="14">
        <v>30</v>
      </c>
      <c r="G140" s="14">
        <v>22</v>
      </c>
      <c r="H140" s="14">
        <v>19</v>
      </c>
      <c r="I140" s="14">
        <v>194.328</v>
      </c>
      <c r="J140" s="14">
        <v>197.22399999999999</v>
      </c>
      <c r="K140" s="14">
        <v>197.27</v>
      </c>
      <c r="L140" s="14">
        <v>197.58500000000001</v>
      </c>
      <c r="M140" s="14">
        <v>201.24799999999999</v>
      </c>
      <c r="N140" s="14">
        <v>200.78399999999999</v>
      </c>
      <c r="O140" s="14">
        <v>198.559</v>
      </c>
      <c r="P140" s="14">
        <v>4715</v>
      </c>
      <c r="Q140" s="14">
        <v>15640</v>
      </c>
      <c r="R140" s="14">
        <v>30</v>
      </c>
    </row>
    <row r="141" spans="1:26" x14ac:dyDescent="0.25">
      <c r="B141" s="13" t="s">
        <v>84</v>
      </c>
      <c r="C141" s="14">
        <v>61</v>
      </c>
      <c r="D141" s="14">
        <v>53</v>
      </c>
      <c r="E141" s="14">
        <v>45</v>
      </c>
      <c r="F141" s="14">
        <v>33</v>
      </c>
      <c r="G141" s="14">
        <v>22</v>
      </c>
      <c r="H141" s="14">
        <v>19</v>
      </c>
      <c r="I141" s="14">
        <v>195.61</v>
      </c>
      <c r="J141" s="14">
        <v>197.18600000000001</v>
      </c>
      <c r="K141" s="14">
        <v>196.988</v>
      </c>
      <c r="L141" s="14">
        <v>196.54499999999999</v>
      </c>
      <c r="M141" s="14">
        <v>201.59700000000001</v>
      </c>
      <c r="N141" s="14">
        <v>201.98</v>
      </c>
      <c r="O141" s="14">
        <v>198.654</v>
      </c>
      <c r="P141" s="14">
        <v>4779</v>
      </c>
      <c r="Q141" s="14">
        <v>15640</v>
      </c>
      <c r="R141" s="14">
        <v>30</v>
      </c>
    </row>
    <row r="142" spans="1:26" x14ac:dyDescent="0.25">
      <c r="B142" s="16" t="s">
        <v>85</v>
      </c>
      <c r="C142" s="14">
        <v>62</v>
      </c>
      <c r="D142" s="14">
        <v>51</v>
      </c>
      <c r="E142" s="14">
        <v>44</v>
      </c>
      <c r="F142" s="14">
        <v>36</v>
      </c>
      <c r="G142" s="14">
        <v>20</v>
      </c>
      <c r="H142" s="14">
        <v>19</v>
      </c>
      <c r="I142" s="14">
        <v>196.63300000000001</v>
      </c>
      <c r="J142" s="14">
        <v>197.20099999999999</v>
      </c>
      <c r="K142" s="14">
        <v>196.84800000000001</v>
      </c>
      <c r="L142" s="14">
        <v>196.64699999999999</v>
      </c>
      <c r="M142" s="14">
        <v>200.44200000000001</v>
      </c>
      <c r="N142" s="14">
        <v>202.72200000000001</v>
      </c>
      <c r="O142" s="14">
        <v>198.58500000000001</v>
      </c>
      <c r="P142" s="14">
        <v>4738</v>
      </c>
      <c r="Q142" s="14">
        <v>15640</v>
      </c>
      <c r="R142" s="14">
        <v>30</v>
      </c>
    </row>
    <row r="143" spans="1:26" x14ac:dyDescent="0.25">
      <c r="B143" s="16" t="s">
        <v>86</v>
      </c>
      <c r="C143" s="14">
        <v>62</v>
      </c>
      <c r="D143" s="14">
        <v>48</v>
      </c>
      <c r="E143" s="14">
        <v>42</v>
      </c>
      <c r="F143" s="14">
        <v>38</v>
      </c>
      <c r="G143" s="14">
        <v>19</v>
      </c>
      <c r="H143" s="14">
        <v>17</v>
      </c>
      <c r="I143" s="14">
        <v>197.523</v>
      </c>
      <c r="J143" s="14">
        <v>197.33799999999999</v>
      </c>
      <c r="K143" s="14">
        <v>196.68199999999999</v>
      </c>
      <c r="L143" s="14">
        <v>196.65</v>
      </c>
      <c r="M143" s="14">
        <v>199.358</v>
      </c>
      <c r="N143" s="14">
        <v>202.93799999999999</v>
      </c>
      <c r="O143" s="14">
        <v>198.398</v>
      </c>
      <c r="P143" s="14">
        <v>4606</v>
      </c>
      <c r="Q143" s="14">
        <v>15640</v>
      </c>
      <c r="R143" s="14">
        <v>29</v>
      </c>
    </row>
    <row r="144" spans="1:26" x14ac:dyDescent="0.25">
      <c r="B144" s="16" t="s">
        <v>87</v>
      </c>
      <c r="C144" s="14">
        <v>65</v>
      </c>
      <c r="D144" s="14">
        <v>45</v>
      </c>
      <c r="E144" s="14">
        <v>38</v>
      </c>
      <c r="F144" s="14">
        <v>40</v>
      </c>
      <c r="G144" s="14">
        <v>19</v>
      </c>
      <c r="H144" s="14">
        <v>16</v>
      </c>
      <c r="I144" s="14">
        <v>198.8</v>
      </c>
      <c r="J144" s="14">
        <v>197.39500000000001</v>
      </c>
      <c r="K144" s="14">
        <v>195.89400000000001</v>
      </c>
      <c r="L144" s="14">
        <v>196.566</v>
      </c>
      <c r="M144" s="14">
        <v>199.124</v>
      </c>
      <c r="N144" s="14">
        <v>202.97300000000001</v>
      </c>
      <c r="O144" s="14">
        <v>198.26400000000001</v>
      </c>
      <c r="P144" s="14">
        <v>4505</v>
      </c>
      <c r="Q144" s="14">
        <v>15640</v>
      </c>
      <c r="R144" s="14">
        <v>28</v>
      </c>
    </row>
    <row r="145" spans="1:26" x14ac:dyDescent="0.25">
      <c r="B145" s="16" t="s">
        <v>88</v>
      </c>
      <c r="C145" s="14">
        <v>67</v>
      </c>
      <c r="D145" s="14">
        <v>42</v>
      </c>
      <c r="E145" s="14">
        <v>36</v>
      </c>
      <c r="F145" s="14">
        <v>40</v>
      </c>
      <c r="G145" s="14">
        <v>20</v>
      </c>
      <c r="H145" s="14">
        <v>15</v>
      </c>
      <c r="I145" s="14">
        <v>199.83500000000001</v>
      </c>
      <c r="J145" s="14">
        <v>197.69300000000001</v>
      </c>
      <c r="K145" s="14">
        <v>195.697</v>
      </c>
      <c r="L145" s="14">
        <v>195.977</v>
      </c>
      <c r="M145" s="14">
        <v>198.82499999999999</v>
      </c>
      <c r="N145" s="14">
        <v>202.655</v>
      </c>
      <c r="O145" s="14">
        <v>198.035</v>
      </c>
      <c r="P145" s="14">
        <v>4371</v>
      </c>
      <c r="Q145" s="14">
        <v>15640</v>
      </c>
      <c r="R145" s="14">
        <v>27</v>
      </c>
    </row>
    <row r="146" spans="1:26" x14ac:dyDescent="0.25">
      <c r="B146" s="16" t="s">
        <v>89</v>
      </c>
      <c r="C146" s="14">
        <v>69</v>
      </c>
      <c r="D146" s="14">
        <v>40</v>
      </c>
      <c r="E146" s="14">
        <v>33</v>
      </c>
      <c r="F146" s="14">
        <v>39</v>
      </c>
      <c r="G146" s="14">
        <v>22</v>
      </c>
      <c r="H146" s="14">
        <v>14</v>
      </c>
      <c r="I146" s="14">
        <v>200.90600000000001</v>
      </c>
      <c r="J146" s="14">
        <v>197.97200000000001</v>
      </c>
      <c r="K146" s="14">
        <v>195.28299999999999</v>
      </c>
      <c r="L146" s="14">
        <v>195.608</v>
      </c>
      <c r="M146" s="14">
        <v>198.81200000000001</v>
      </c>
      <c r="N146" s="14">
        <v>202.459</v>
      </c>
      <c r="O146" s="14">
        <v>197.93199999999999</v>
      </c>
      <c r="P146" s="14">
        <v>4314</v>
      </c>
      <c r="Q146" s="14">
        <v>15640</v>
      </c>
      <c r="R146" s="14">
        <v>27</v>
      </c>
    </row>
    <row r="147" spans="1:26" x14ac:dyDescent="0.25">
      <c r="A147" s="22" t="s">
        <v>46</v>
      </c>
      <c r="B147" s="24">
        <v>43683.125</v>
      </c>
      <c r="C147" s="14">
        <v>63</v>
      </c>
      <c r="D147" s="14">
        <v>55</v>
      </c>
      <c r="E147" s="14">
        <v>48</v>
      </c>
      <c r="F147" s="14">
        <v>37</v>
      </c>
      <c r="G147" s="14">
        <v>14</v>
      </c>
      <c r="H147" s="14">
        <v>9</v>
      </c>
      <c r="I147" s="14">
        <v>195.45099999999999</v>
      </c>
      <c r="J147" s="14">
        <v>197.12200000000001</v>
      </c>
      <c r="K147" s="14">
        <v>200.75</v>
      </c>
      <c r="L147" s="14">
        <v>203.792</v>
      </c>
      <c r="M147" s="14">
        <v>202.76</v>
      </c>
      <c r="N147" s="14">
        <v>202.709</v>
      </c>
      <c r="O147" s="14">
        <v>201.072</v>
      </c>
      <c r="P147" s="14">
        <v>13138</v>
      </c>
      <c r="Q147" s="14">
        <v>49098</v>
      </c>
      <c r="R147" s="14">
        <v>26</v>
      </c>
      <c r="U147" s="14"/>
      <c r="V147" s="14"/>
      <c r="W147" s="14"/>
      <c r="X147" s="14"/>
      <c r="Y147" s="14"/>
      <c r="Z147" s="14"/>
    </row>
    <row r="148" spans="1:26" x14ac:dyDescent="0.25">
      <c r="B148" s="13" t="s">
        <v>79</v>
      </c>
      <c r="C148" s="14">
        <v>65</v>
      </c>
      <c r="D148" s="14">
        <v>53</v>
      </c>
      <c r="E148" s="14">
        <v>49</v>
      </c>
      <c r="F148" s="14">
        <v>34</v>
      </c>
      <c r="G148" s="14">
        <v>16</v>
      </c>
      <c r="H148" s="14">
        <v>10</v>
      </c>
      <c r="I148" s="14">
        <v>196.755</v>
      </c>
      <c r="J148" s="14">
        <v>194.96100000000001</v>
      </c>
      <c r="K148" s="14">
        <v>198.71700000000001</v>
      </c>
      <c r="L148" s="14">
        <v>201.786</v>
      </c>
      <c r="M148" s="14">
        <v>202.631</v>
      </c>
      <c r="N148" s="14">
        <v>202.90799999999999</v>
      </c>
      <c r="O148" s="14">
        <v>199.81399999999999</v>
      </c>
      <c r="P148" s="14">
        <v>13343</v>
      </c>
      <c r="Q148" s="14">
        <v>49098</v>
      </c>
      <c r="R148" s="14">
        <v>27</v>
      </c>
    </row>
    <row r="149" spans="1:26" x14ac:dyDescent="0.25">
      <c r="B149" s="16" t="s">
        <v>80</v>
      </c>
      <c r="C149" s="14">
        <v>65</v>
      </c>
      <c r="D149" s="14">
        <v>53</v>
      </c>
      <c r="E149" s="14">
        <v>49</v>
      </c>
      <c r="F149" s="14">
        <v>35</v>
      </c>
      <c r="G149" s="14">
        <v>16</v>
      </c>
      <c r="H149" s="14">
        <v>10</v>
      </c>
      <c r="I149" s="14">
        <v>196.97800000000001</v>
      </c>
      <c r="J149" s="14">
        <v>195.304</v>
      </c>
      <c r="K149" s="14">
        <v>199.09299999999999</v>
      </c>
      <c r="L149" s="14">
        <v>202.005</v>
      </c>
      <c r="M149" s="14">
        <v>202.63399999999999</v>
      </c>
      <c r="N149" s="14">
        <v>202.79900000000001</v>
      </c>
      <c r="O149" s="14">
        <v>200.02199999999999</v>
      </c>
      <c r="P149" s="14">
        <v>13429</v>
      </c>
      <c r="Q149" s="14">
        <v>49098</v>
      </c>
      <c r="R149" s="14">
        <v>27</v>
      </c>
    </row>
    <row r="150" spans="1:26" x14ac:dyDescent="0.25">
      <c r="B150" s="16" t="s">
        <v>81</v>
      </c>
      <c r="C150" s="14">
        <v>66</v>
      </c>
      <c r="D150" s="14">
        <v>53</v>
      </c>
      <c r="E150" s="14">
        <v>49</v>
      </c>
      <c r="F150" s="14">
        <v>36</v>
      </c>
      <c r="G150" s="14">
        <v>16</v>
      </c>
      <c r="H150" s="14">
        <v>10</v>
      </c>
      <c r="I150" s="14">
        <v>197.077</v>
      </c>
      <c r="J150" s="14">
        <v>195.595</v>
      </c>
      <c r="K150" s="14">
        <v>199.42599999999999</v>
      </c>
      <c r="L150" s="14">
        <v>202.357</v>
      </c>
      <c r="M150" s="14">
        <v>202.62299999999999</v>
      </c>
      <c r="N150" s="14">
        <v>202.83199999999999</v>
      </c>
      <c r="O150" s="14">
        <v>200.26499999999999</v>
      </c>
      <c r="P150" s="14">
        <v>13555</v>
      </c>
      <c r="Q150" s="14">
        <v>49098</v>
      </c>
      <c r="R150" s="14">
        <v>27</v>
      </c>
    </row>
    <row r="151" spans="1:26" x14ac:dyDescent="0.25">
      <c r="B151" s="16" t="s">
        <v>82</v>
      </c>
      <c r="C151" s="14">
        <v>66</v>
      </c>
      <c r="D151" s="14">
        <v>54</v>
      </c>
      <c r="E151" s="14">
        <v>49</v>
      </c>
      <c r="F151" s="14">
        <v>36</v>
      </c>
      <c r="G151" s="14">
        <v>16</v>
      </c>
      <c r="H151" s="14">
        <v>9</v>
      </c>
      <c r="I151" s="14">
        <v>197.048</v>
      </c>
      <c r="J151" s="14">
        <v>196.00299999999999</v>
      </c>
      <c r="K151" s="14">
        <v>199.68299999999999</v>
      </c>
      <c r="L151" s="14">
        <v>202.68</v>
      </c>
      <c r="M151" s="14">
        <v>202.51599999999999</v>
      </c>
      <c r="N151" s="14">
        <v>202.648</v>
      </c>
      <c r="O151" s="14">
        <v>200.417</v>
      </c>
      <c r="P151" s="14">
        <v>13440</v>
      </c>
      <c r="Q151" s="14">
        <v>49098</v>
      </c>
      <c r="R151" s="14">
        <v>27</v>
      </c>
    </row>
    <row r="152" spans="1:26" x14ac:dyDescent="0.25">
      <c r="B152" s="16" t="s">
        <v>83</v>
      </c>
      <c r="C152" s="14">
        <v>65</v>
      </c>
      <c r="D152" s="14">
        <v>55</v>
      </c>
      <c r="E152" s="14">
        <v>48</v>
      </c>
      <c r="F152" s="14">
        <v>37</v>
      </c>
      <c r="G152" s="14">
        <v>14</v>
      </c>
      <c r="H152" s="14">
        <v>9</v>
      </c>
      <c r="I152" s="14">
        <v>196.238</v>
      </c>
      <c r="J152" s="14">
        <v>196.74600000000001</v>
      </c>
      <c r="K152" s="14">
        <v>200.36199999999999</v>
      </c>
      <c r="L152" s="14">
        <v>203.38300000000001</v>
      </c>
      <c r="M152" s="14">
        <v>202.673</v>
      </c>
      <c r="N152" s="14">
        <v>202.69900000000001</v>
      </c>
      <c r="O152" s="14">
        <v>200.852</v>
      </c>
      <c r="P152" s="14">
        <v>13294</v>
      </c>
      <c r="Q152" s="14">
        <v>49098</v>
      </c>
      <c r="R152" s="14">
        <v>27</v>
      </c>
    </row>
    <row r="153" spans="1:26" x14ac:dyDescent="0.25">
      <c r="B153" s="13" t="s">
        <v>84</v>
      </c>
      <c r="C153" s="14">
        <v>63</v>
      </c>
      <c r="D153" s="14">
        <v>55</v>
      </c>
      <c r="E153" s="14">
        <v>48</v>
      </c>
      <c r="F153" s="14">
        <v>35</v>
      </c>
      <c r="G153" s="14">
        <v>13</v>
      </c>
      <c r="H153" s="14">
        <v>9</v>
      </c>
      <c r="I153" s="14">
        <v>194.59800000000001</v>
      </c>
      <c r="J153" s="14">
        <v>197.44499999999999</v>
      </c>
      <c r="K153" s="14">
        <v>201.15799999999999</v>
      </c>
      <c r="L153" s="14">
        <v>203.994</v>
      </c>
      <c r="M153" s="14">
        <v>202.92599999999999</v>
      </c>
      <c r="N153" s="14">
        <v>202.845</v>
      </c>
      <c r="O153" s="14">
        <v>201.21299999999999</v>
      </c>
      <c r="P153" s="14">
        <v>12841</v>
      </c>
      <c r="Q153" s="14">
        <v>49098</v>
      </c>
      <c r="R153" s="14">
        <v>26</v>
      </c>
    </row>
    <row r="154" spans="1:26" x14ac:dyDescent="0.25">
      <c r="B154" s="16" t="s">
        <v>85</v>
      </c>
      <c r="C154" s="14">
        <v>62</v>
      </c>
      <c r="D154" s="14">
        <v>55</v>
      </c>
      <c r="E154" s="14">
        <v>47</v>
      </c>
      <c r="F154" s="14">
        <v>32</v>
      </c>
      <c r="G154" s="14">
        <v>13</v>
      </c>
      <c r="H154" s="14">
        <v>8</v>
      </c>
      <c r="I154" s="14">
        <v>193.643</v>
      </c>
      <c r="J154" s="14">
        <v>197.70500000000001</v>
      </c>
      <c r="K154" s="14">
        <v>201.47800000000001</v>
      </c>
      <c r="L154" s="14">
        <v>204.197</v>
      </c>
      <c r="M154" s="14">
        <v>203.04400000000001</v>
      </c>
      <c r="N154" s="14">
        <v>202.81200000000001</v>
      </c>
      <c r="O154" s="14">
        <v>201.274</v>
      </c>
      <c r="P154" s="14">
        <v>12462</v>
      </c>
      <c r="Q154" s="14">
        <v>49098</v>
      </c>
      <c r="R154" s="14">
        <v>25</v>
      </c>
    </row>
    <row r="155" spans="1:26" x14ac:dyDescent="0.25">
      <c r="B155" s="16" t="s">
        <v>86</v>
      </c>
      <c r="C155" s="14">
        <v>63</v>
      </c>
      <c r="D155" s="14">
        <v>56</v>
      </c>
      <c r="E155" s="14">
        <v>45</v>
      </c>
      <c r="F155" s="14">
        <v>29</v>
      </c>
      <c r="G155" s="14">
        <v>13</v>
      </c>
      <c r="H155" s="14">
        <v>8</v>
      </c>
      <c r="I155" s="14">
        <v>192.82499999999999</v>
      </c>
      <c r="J155" s="14">
        <v>197.95099999999999</v>
      </c>
      <c r="K155" s="14">
        <v>201.70599999999999</v>
      </c>
      <c r="L155" s="14">
        <v>204.273</v>
      </c>
      <c r="M155" s="14">
        <v>203.166</v>
      </c>
      <c r="N155" s="14">
        <v>202.916</v>
      </c>
      <c r="O155" s="14">
        <v>201.26400000000001</v>
      </c>
      <c r="P155" s="14">
        <v>12003</v>
      </c>
      <c r="Q155" s="14">
        <v>49098</v>
      </c>
      <c r="R155" s="14">
        <v>24</v>
      </c>
    </row>
    <row r="156" spans="1:26" x14ac:dyDescent="0.25">
      <c r="B156" s="16" t="s">
        <v>87</v>
      </c>
      <c r="C156" s="14">
        <v>64</v>
      </c>
      <c r="D156" s="14">
        <v>56</v>
      </c>
      <c r="E156" s="14">
        <v>44</v>
      </c>
      <c r="F156" s="14">
        <v>26</v>
      </c>
      <c r="G156" s="14">
        <v>12</v>
      </c>
      <c r="H156" s="14">
        <v>8</v>
      </c>
      <c r="I156" s="14">
        <v>192.27099999999999</v>
      </c>
      <c r="J156" s="14">
        <v>198.01499999999999</v>
      </c>
      <c r="K156" s="14">
        <v>201.93100000000001</v>
      </c>
      <c r="L156" s="14">
        <v>204.40700000000001</v>
      </c>
      <c r="M156" s="14">
        <v>203.233</v>
      </c>
      <c r="N156" s="14">
        <v>203.001</v>
      </c>
      <c r="O156" s="14">
        <v>201.238</v>
      </c>
      <c r="P156" s="14">
        <v>11581</v>
      </c>
      <c r="Q156" s="14">
        <v>49098</v>
      </c>
      <c r="R156" s="14">
        <v>23</v>
      </c>
    </row>
    <row r="157" spans="1:26" x14ac:dyDescent="0.25">
      <c r="B157" s="16" t="s">
        <v>88</v>
      </c>
      <c r="C157" s="14">
        <v>65</v>
      </c>
      <c r="D157" s="14">
        <v>57</v>
      </c>
      <c r="E157" s="14">
        <v>42</v>
      </c>
      <c r="F157" s="14">
        <v>23</v>
      </c>
      <c r="G157" s="14">
        <v>12</v>
      </c>
      <c r="H157" s="14">
        <v>7</v>
      </c>
      <c r="I157" s="14">
        <v>191.99</v>
      </c>
      <c r="J157" s="14">
        <v>197.99199999999999</v>
      </c>
      <c r="K157" s="14">
        <v>202.084</v>
      </c>
      <c r="L157" s="14">
        <v>204.54900000000001</v>
      </c>
      <c r="M157" s="14">
        <v>203.09700000000001</v>
      </c>
      <c r="N157" s="14">
        <v>203.011</v>
      </c>
      <c r="O157" s="14">
        <v>201.13800000000001</v>
      </c>
      <c r="P157" s="14">
        <v>11072</v>
      </c>
      <c r="Q157" s="14">
        <v>49098</v>
      </c>
      <c r="R157" s="14">
        <v>22</v>
      </c>
    </row>
    <row r="158" spans="1:26" x14ac:dyDescent="0.25">
      <c r="B158" s="16" t="s">
        <v>89</v>
      </c>
      <c r="C158" s="14">
        <v>66</v>
      </c>
      <c r="D158" s="14">
        <v>57</v>
      </c>
      <c r="E158" s="14">
        <v>40</v>
      </c>
      <c r="F158" s="14">
        <v>21</v>
      </c>
      <c r="G158" s="14">
        <v>11</v>
      </c>
      <c r="H158" s="14">
        <v>7</v>
      </c>
      <c r="I158" s="14">
        <v>191.68199999999999</v>
      </c>
      <c r="J158" s="14">
        <v>197.911</v>
      </c>
      <c r="K158" s="14">
        <v>202.2</v>
      </c>
      <c r="L158" s="14">
        <v>204.71600000000001</v>
      </c>
      <c r="M158" s="14">
        <v>203.101</v>
      </c>
      <c r="N158" s="14">
        <v>203.09100000000001</v>
      </c>
      <c r="O158" s="14">
        <v>201.024</v>
      </c>
      <c r="P158" s="14">
        <v>10565</v>
      </c>
      <c r="Q158" s="14">
        <v>49098</v>
      </c>
      <c r="R158" s="14">
        <v>21</v>
      </c>
    </row>
    <row r="159" spans="1:26" x14ac:dyDescent="0.25">
      <c r="A159" s="22" t="s">
        <v>10</v>
      </c>
      <c r="B159" s="24">
        <v>43744.125</v>
      </c>
      <c r="C159" s="14">
        <v>78</v>
      </c>
      <c r="D159" s="14">
        <v>49</v>
      </c>
      <c r="E159" s="14">
        <v>42</v>
      </c>
      <c r="F159" s="14">
        <v>39</v>
      </c>
      <c r="G159" s="14">
        <v>29</v>
      </c>
      <c r="H159" s="14">
        <v>19</v>
      </c>
      <c r="I159" s="14">
        <v>203.34</v>
      </c>
      <c r="J159" s="14">
        <v>200.88900000000001</v>
      </c>
      <c r="K159" s="14">
        <v>200.6</v>
      </c>
      <c r="L159" s="14">
        <v>201.05600000000001</v>
      </c>
      <c r="M159" s="14">
        <v>201.751</v>
      </c>
      <c r="N159" s="14">
        <v>200.54499999999999</v>
      </c>
      <c r="O159" s="14">
        <v>201.16800000000001</v>
      </c>
      <c r="P159" s="14">
        <v>2053</v>
      </c>
      <c r="Q159" s="14">
        <v>6184</v>
      </c>
      <c r="R159" s="14">
        <v>33</v>
      </c>
      <c r="U159" s="14"/>
      <c r="V159" s="14"/>
      <c r="W159" s="14"/>
      <c r="X159" s="14"/>
      <c r="Y159" s="14"/>
      <c r="Z159" s="14"/>
    </row>
    <row r="160" spans="1:26" x14ac:dyDescent="0.25">
      <c r="B160" s="13" t="s">
        <v>79</v>
      </c>
      <c r="C160" s="14">
        <v>75</v>
      </c>
      <c r="D160" s="14">
        <v>45</v>
      </c>
      <c r="E160" s="14">
        <v>58</v>
      </c>
      <c r="F160" s="14">
        <v>51</v>
      </c>
      <c r="G160" s="14">
        <v>42</v>
      </c>
      <c r="H160" s="14">
        <v>30</v>
      </c>
      <c r="I160" s="14">
        <v>200.99299999999999</v>
      </c>
      <c r="J160" s="14">
        <v>199.30099999999999</v>
      </c>
      <c r="K160" s="14">
        <v>199.755</v>
      </c>
      <c r="L160" s="14">
        <v>201.75899999999999</v>
      </c>
      <c r="M160" s="14">
        <v>200.58500000000001</v>
      </c>
      <c r="N160" s="14">
        <v>198.99100000000001</v>
      </c>
      <c r="O160" s="14">
        <v>200.26499999999999</v>
      </c>
      <c r="P160" s="14">
        <v>2728</v>
      </c>
      <c r="Q160" s="14">
        <v>6184</v>
      </c>
      <c r="R160" s="14">
        <v>44</v>
      </c>
    </row>
    <row r="161" spans="1:26" x14ac:dyDescent="0.25">
      <c r="B161" s="16" t="s">
        <v>80</v>
      </c>
      <c r="C161" s="14">
        <v>78</v>
      </c>
      <c r="D161" s="14">
        <v>45</v>
      </c>
      <c r="E161" s="14">
        <v>55</v>
      </c>
      <c r="F161" s="14">
        <v>48</v>
      </c>
      <c r="G161" s="14">
        <v>40</v>
      </c>
      <c r="H161" s="14">
        <v>29</v>
      </c>
      <c r="I161" s="14">
        <v>201.143</v>
      </c>
      <c r="J161" s="14">
        <v>199.47300000000001</v>
      </c>
      <c r="K161" s="14">
        <v>199.67099999999999</v>
      </c>
      <c r="L161" s="14">
        <v>201.714</v>
      </c>
      <c r="M161" s="14">
        <v>201.25700000000001</v>
      </c>
      <c r="N161" s="14">
        <v>198.95500000000001</v>
      </c>
      <c r="O161" s="14">
        <v>200.41300000000001</v>
      </c>
      <c r="P161" s="14">
        <v>2612</v>
      </c>
      <c r="Q161" s="14">
        <v>6184</v>
      </c>
      <c r="R161" s="14">
        <v>42</v>
      </c>
    </row>
    <row r="162" spans="1:26" x14ac:dyDescent="0.25">
      <c r="B162" s="16" t="s">
        <v>81</v>
      </c>
      <c r="C162" s="14">
        <v>81</v>
      </c>
      <c r="D162" s="14">
        <v>46</v>
      </c>
      <c r="E162" s="14">
        <v>54</v>
      </c>
      <c r="F162" s="14">
        <v>45</v>
      </c>
      <c r="G162" s="14">
        <v>38</v>
      </c>
      <c r="H162" s="14">
        <v>28</v>
      </c>
      <c r="I162" s="14">
        <v>201.602</v>
      </c>
      <c r="J162" s="14">
        <v>199.81</v>
      </c>
      <c r="K162" s="14">
        <v>199.91</v>
      </c>
      <c r="L162" s="14">
        <v>201.102</v>
      </c>
      <c r="M162" s="14">
        <v>201.95400000000001</v>
      </c>
      <c r="N162" s="14">
        <v>199.06200000000001</v>
      </c>
      <c r="O162" s="14">
        <v>200.553</v>
      </c>
      <c r="P162" s="14">
        <v>2508</v>
      </c>
      <c r="Q162" s="14">
        <v>6184</v>
      </c>
      <c r="R162" s="14">
        <v>40</v>
      </c>
    </row>
    <row r="163" spans="1:26" x14ac:dyDescent="0.25">
      <c r="B163" s="16" t="s">
        <v>82</v>
      </c>
      <c r="C163" s="14">
        <v>80</v>
      </c>
      <c r="D163" s="14">
        <v>45</v>
      </c>
      <c r="E163" s="14">
        <v>52</v>
      </c>
      <c r="F163" s="14">
        <v>40</v>
      </c>
      <c r="G163" s="14">
        <v>35</v>
      </c>
      <c r="H163" s="14">
        <v>26</v>
      </c>
      <c r="I163" s="14">
        <v>201.82499999999999</v>
      </c>
      <c r="J163" s="14">
        <v>199.87</v>
      </c>
      <c r="K163" s="14">
        <v>200.16200000000001</v>
      </c>
      <c r="L163" s="14">
        <v>200.17</v>
      </c>
      <c r="M163" s="14">
        <v>202.33199999999999</v>
      </c>
      <c r="N163" s="14">
        <v>199.27099999999999</v>
      </c>
      <c r="O163" s="14">
        <v>200.55</v>
      </c>
      <c r="P163" s="14">
        <v>2353</v>
      </c>
      <c r="Q163" s="14">
        <v>6184</v>
      </c>
      <c r="R163" s="14">
        <v>38</v>
      </c>
    </row>
    <row r="164" spans="1:26" x14ac:dyDescent="0.25">
      <c r="B164" s="16" t="s">
        <v>83</v>
      </c>
      <c r="C164" s="14">
        <v>80</v>
      </c>
      <c r="D164" s="14">
        <v>47</v>
      </c>
      <c r="E164" s="14">
        <v>45</v>
      </c>
      <c r="F164" s="14">
        <v>39</v>
      </c>
      <c r="G164" s="14">
        <v>30</v>
      </c>
      <c r="H164" s="14">
        <v>22</v>
      </c>
      <c r="I164" s="14">
        <v>202.90299999999999</v>
      </c>
      <c r="J164" s="14">
        <v>200.268</v>
      </c>
      <c r="K164" s="14">
        <v>200.41499999999999</v>
      </c>
      <c r="L164" s="14">
        <v>200.51900000000001</v>
      </c>
      <c r="M164" s="14">
        <v>201.85</v>
      </c>
      <c r="N164" s="14">
        <v>200.26400000000001</v>
      </c>
      <c r="O164" s="14">
        <v>200.86799999999999</v>
      </c>
      <c r="P164" s="14">
        <v>2146</v>
      </c>
      <c r="Q164" s="14">
        <v>6184</v>
      </c>
      <c r="R164" s="14">
        <v>34</v>
      </c>
    </row>
    <row r="165" spans="1:26" x14ac:dyDescent="0.25">
      <c r="B165" s="13" t="s">
        <v>84</v>
      </c>
      <c r="C165" s="14">
        <v>74</v>
      </c>
      <c r="D165" s="14">
        <v>54</v>
      </c>
      <c r="E165" s="14">
        <v>38</v>
      </c>
      <c r="F165" s="14">
        <v>38</v>
      </c>
      <c r="G165" s="14">
        <v>29</v>
      </c>
      <c r="H165" s="14">
        <v>18</v>
      </c>
      <c r="I165" s="14">
        <v>203.74600000000001</v>
      </c>
      <c r="J165" s="14">
        <v>201.417</v>
      </c>
      <c r="K165" s="14">
        <v>200.673</v>
      </c>
      <c r="L165" s="14">
        <v>201.58699999999999</v>
      </c>
      <c r="M165" s="14">
        <v>202.08099999999999</v>
      </c>
      <c r="N165" s="14">
        <v>201.32</v>
      </c>
      <c r="O165" s="14">
        <v>201.61799999999999</v>
      </c>
      <c r="P165" s="14">
        <v>2012</v>
      </c>
      <c r="Q165" s="14">
        <v>6184</v>
      </c>
      <c r="R165" s="14">
        <v>32</v>
      </c>
    </row>
    <row r="166" spans="1:26" x14ac:dyDescent="0.25">
      <c r="B166" s="16" t="s">
        <v>85</v>
      </c>
      <c r="C166" s="14">
        <v>70</v>
      </c>
      <c r="D166" s="14">
        <v>57</v>
      </c>
      <c r="E166" s="14">
        <v>36</v>
      </c>
      <c r="F166" s="14">
        <v>36</v>
      </c>
      <c r="G166" s="14">
        <v>28</v>
      </c>
      <c r="H166" s="14">
        <v>16</v>
      </c>
      <c r="I166" s="14">
        <v>204.44300000000001</v>
      </c>
      <c r="J166" s="14">
        <v>201.63300000000001</v>
      </c>
      <c r="K166" s="14">
        <v>201.02199999999999</v>
      </c>
      <c r="L166" s="14">
        <v>202.19900000000001</v>
      </c>
      <c r="M166" s="14">
        <v>202.19900000000001</v>
      </c>
      <c r="N166" s="14">
        <v>201.751</v>
      </c>
      <c r="O166" s="14">
        <v>201.99</v>
      </c>
      <c r="P166" s="14">
        <v>1932</v>
      </c>
      <c r="Q166" s="14">
        <v>6184</v>
      </c>
      <c r="R166" s="14">
        <v>31</v>
      </c>
    </row>
    <row r="167" spans="1:26" x14ac:dyDescent="0.25">
      <c r="B167" s="16" t="s">
        <v>86</v>
      </c>
      <c r="C167" s="14">
        <v>66</v>
      </c>
      <c r="D167" s="14">
        <v>59</v>
      </c>
      <c r="E167" s="14">
        <v>37</v>
      </c>
      <c r="F167" s="14">
        <v>33</v>
      </c>
      <c r="G167" s="14">
        <v>26</v>
      </c>
      <c r="H167" s="14">
        <v>15</v>
      </c>
      <c r="I167" s="14">
        <v>204.352</v>
      </c>
      <c r="J167" s="14">
        <v>201.88300000000001</v>
      </c>
      <c r="K167" s="14">
        <v>201.673</v>
      </c>
      <c r="L167" s="14">
        <v>202.74299999999999</v>
      </c>
      <c r="M167" s="14">
        <v>202.292</v>
      </c>
      <c r="N167" s="14">
        <v>202.345</v>
      </c>
      <c r="O167" s="14">
        <v>202.352</v>
      </c>
      <c r="P167" s="14">
        <v>1861</v>
      </c>
      <c r="Q167" s="14">
        <v>6184</v>
      </c>
      <c r="R167" s="14">
        <v>30</v>
      </c>
    </row>
    <row r="168" spans="1:26" x14ac:dyDescent="0.25">
      <c r="B168" s="16" t="s">
        <v>87</v>
      </c>
      <c r="C168" s="14">
        <v>61</v>
      </c>
      <c r="D168" s="14">
        <v>62</v>
      </c>
      <c r="E168" s="14">
        <v>37</v>
      </c>
      <c r="F168" s="14">
        <v>30</v>
      </c>
      <c r="G168" s="14">
        <v>23</v>
      </c>
      <c r="H168" s="14">
        <v>14</v>
      </c>
      <c r="I168" s="14">
        <v>203.62</v>
      </c>
      <c r="J168" s="14">
        <v>202.37700000000001</v>
      </c>
      <c r="K168" s="14">
        <v>202.19300000000001</v>
      </c>
      <c r="L168" s="14">
        <v>203.292</v>
      </c>
      <c r="M168" s="14">
        <v>202.13399999999999</v>
      </c>
      <c r="N168" s="14">
        <v>202.655</v>
      </c>
      <c r="O168" s="14">
        <v>202.60300000000001</v>
      </c>
      <c r="P168" s="14">
        <v>1761</v>
      </c>
      <c r="Q168" s="14">
        <v>6184</v>
      </c>
      <c r="R168" s="14">
        <v>28</v>
      </c>
    </row>
    <row r="169" spans="1:26" x14ac:dyDescent="0.25">
      <c r="B169" s="16" t="s">
        <v>88</v>
      </c>
      <c r="C169" s="14">
        <v>58</v>
      </c>
      <c r="D169" s="14">
        <v>60</v>
      </c>
      <c r="E169" s="14">
        <v>38</v>
      </c>
      <c r="F169" s="14">
        <v>29</v>
      </c>
      <c r="G169" s="14">
        <v>20</v>
      </c>
      <c r="H169" s="14">
        <v>13</v>
      </c>
      <c r="I169" s="14">
        <v>201.75399999999999</v>
      </c>
      <c r="J169" s="14">
        <v>202.71</v>
      </c>
      <c r="K169" s="14">
        <v>202.68199999999999</v>
      </c>
      <c r="L169" s="14">
        <v>204.172</v>
      </c>
      <c r="M169" s="14">
        <v>201.75800000000001</v>
      </c>
      <c r="N169" s="14">
        <v>202.61500000000001</v>
      </c>
      <c r="O169" s="14">
        <v>202.76</v>
      </c>
      <c r="P169" s="14">
        <v>1659</v>
      </c>
      <c r="Q169" s="14">
        <v>6184</v>
      </c>
      <c r="R169" s="14">
        <v>26</v>
      </c>
    </row>
    <row r="170" spans="1:26" x14ac:dyDescent="0.25">
      <c r="B170" s="16" t="s">
        <v>89</v>
      </c>
      <c r="C170" s="14">
        <v>61</v>
      </c>
      <c r="D170" s="14">
        <v>59</v>
      </c>
      <c r="E170" s="14">
        <v>36</v>
      </c>
      <c r="F170" s="14">
        <v>24</v>
      </c>
      <c r="G170" s="14">
        <v>17</v>
      </c>
      <c r="H170" s="14">
        <v>12</v>
      </c>
      <c r="I170" s="14">
        <v>200.36500000000001</v>
      </c>
      <c r="J170" s="14">
        <v>203.03100000000001</v>
      </c>
      <c r="K170" s="14">
        <v>202.88200000000001</v>
      </c>
      <c r="L170" s="14">
        <v>204.536</v>
      </c>
      <c r="M170" s="14">
        <v>201.59700000000001</v>
      </c>
      <c r="N170" s="14">
        <v>202.124</v>
      </c>
      <c r="O170" s="14">
        <v>202.709</v>
      </c>
      <c r="P170" s="14">
        <v>1531</v>
      </c>
      <c r="Q170" s="14">
        <v>6184</v>
      </c>
      <c r="R170" s="14">
        <v>24</v>
      </c>
    </row>
    <row r="171" spans="1:26" x14ac:dyDescent="0.25">
      <c r="A171" s="22" t="s">
        <v>23</v>
      </c>
      <c r="B171" s="24">
        <v>43783.125</v>
      </c>
      <c r="C171" s="14">
        <v>42</v>
      </c>
      <c r="D171" s="14">
        <v>0</v>
      </c>
      <c r="E171" s="14">
        <v>0</v>
      </c>
      <c r="F171" s="14">
        <v>0</v>
      </c>
      <c r="G171" s="14">
        <v>0</v>
      </c>
      <c r="H171" s="14">
        <v>0</v>
      </c>
      <c r="I171" s="14">
        <v>201.613</v>
      </c>
      <c r="J171" s="14">
        <v>207.655</v>
      </c>
      <c r="K171" s="14">
        <v>262.39</v>
      </c>
      <c r="L171" s="14">
        <v>262.39</v>
      </c>
      <c r="M171" s="14">
        <v>262.39</v>
      </c>
      <c r="N171" s="14">
        <v>206.12799999999999</v>
      </c>
      <c r="O171" s="14">
        <v>202.52500000000001</v>
      </c>
      <c r="P171" s="14">
        <v>137</v>
      </c>
      <c r="Q171" s="14">
        <v>9315</v>
      </c>
      <c r="R171" s="14">
        <v>1</v>
      </c>
      <c r="U171" s="14"/>
      <c r="V171" s="14"/>
      <c r="W171" s="14"/>
      <c r="X171" s="14"/>
      <c r="Y171" s="14"/>
      <c r="Z171" s="14"/>
    </row>
    <row r="172" spans="1:26" x14ac:dyDescent="0.25">
      <c r="B172" s="13" t="s">
        <v>79</v>
      </c>
      <c r="C172" s="14">
        <v>37</v>
      </c>
      <c r="D172" s="14">
        <v>10</v>
      </c>
      <c r="E172" s="14">
        <v>0</v>
      </c>
      <c r="F172" s="14">
        <v>0</v>
      </c>
      <c r="G172" s="14">
        <v>0</v>
      </c>
      <c r="H172" s="14">
        <v>0</v>
      </c>
      <c r="I172" s="14">
        <v>204.303</v>
      </c>
      <c r="J172" s="14">
        <v>204.41800000000001</v>
      </c>
      <c r="N172" s="14">
        <v>206.595</v>
      </c>
      <c r="O172" s="14">
        <v>204.649</v>
      </c>
      <c r="P172" s="14">
        <v>206</v>
      </c>
      <c r="Q172" s="14">
        <v>9315</v>
      </c>
      <c r="R172" s="14">
        <v>2</v>
      </c>
    </row>
    <row r="173" spans="1:26" x14ac:dyDescent="0.25">
      <c r="B173" s="16" t="s">
        <v>80</v>
      </c>
      <c r="C173" s="14">
        <v>45</v>
      </c>
      <c r="D173" s="14">
        <v>7</v>
      </c>
      <c r="E173" s="14">
        <v>0</v>
      </c>
      <c r="F173" s="14">
        <v>0</v>
      </c>
      <c r="G173" s="14">
        <v>0</v>
      </c>
      <c r="H173" s="14">
        <v>1</v>
      </c>
      <c r="I173" s="14">
        <v>204.55</v>
      </c>
      <c r="J173" s="14">
        <v>204.92699999999999</v>
      </c>
      <c r="M173" s="14">
        <v>204.81700000000001</v>
      </c>
      <c r="N173" s="14">
        <v>206.58600000000001</v>
      </c>
      <c r="O173" s="14">
        <v>204.94499999999999</v>
      </c>
      <c r="P173" s="14">
        <v>205</v>
      </c>
      <c r="Q173" s="14">
        <v>9315</v>
      </c>
      <c r="R173" s="14">
        <v>2</v>
      </c>
    </row>
    <row r="174" spans="1:26" x14ac:dyDescent="0.25">
      <c r="B174" s="16" t="s">
        <v>81</v>
      </c>
      <c r="C174" s="14">
        <v>46</v>
      </c>
      <c r="D174" s="14">
        <v>4</v>
      </c>
      <c r="E174" s="14">
        <v>0</v>
      </c>
      <c r="F174" s="14">
        <v>0</v>
      </c>
      <c r="G174" s="14">
        <v>0</v>
      </c>
      <c r="H174" s="14">
        <v>0</v>
      </c>
      <c r="I174" s="14">
        <v>204.80699999999999</v>
      </c>
      <c r="J174" s="14">
        <v>205.22800000000001</v>
      </c>
      <c r="M174" s="14">
        <v>207.19</v>
      </c>
      <c r="N174" s="14">
        <v>206.91900000000001</v>
      </c>
      <c r="O174" s="14">
        <v>205.19</v>
      </c>
      <c r="P174" s="14">
        <v>182</v>
      </c>
      <c r="Q174" s="14">
        <v>9315</v>
      </c>
      <c r="R174" s="14">
        <v>1</v>
      </c>
    </row>
    <row r="175" spans="1:26" x14ac:dyDescent="0.25">
      <c r="B175" s="16" t="s">
        <v>82</v>
      </c>
      <c r="C175" s="14">
        <v>43</v>
      </c>
      <c r="D175" s="14">
        <v>3</v>
      </c>
      <c r="E175" s="14">
        <v>0</v>
      </c>
      <c r="F175" s="14">
        <v>0</v>
      </c>
      <c r="G175" s="14">
        <v>0</v>
      </c>
      <c r="H175" s="14">
        <v>0</v>
      </c>
      <c r="I175" s="14">
        <v>204.49199999999999</v>
      </c>
      <c r="J175" s="14">
        <v>206.30600000000001</v>
      </c>
      <c r="M175" s="14">
        <v>206.505</v>
      </c>
      <c r="N175" s="14">
        <v>207.19900000000001</v>
      </c>
      <c r="O175" s="14">
        <v>204.98099999999999</v>
      </c>
      <c r="P175" s="14">
        <v>149</v>
      </c>
      <c r="Q175" s="14">
        <v>9315</v>
      </c>
      <c r="R175" s="14">
        <v>1</v>
      </c>
    </row>
    <row r="176" spans="1:26" x14ac:dyDescent="0.25">
      <c r="B176" s="16" t="s">
        <v>83</v>
      </c>
      <c r="C176" s="14">
        <v>40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202.297</v>
      </c>
      <c r="J176" s="14">
        <v>207.49</v>
      </c>
      <c r="N176" s="14">
        <v>205.81</v>
      </c>
      <c r="O176" s="14">
        <v>202.69900000000001</v>
      </c>
      <c r="P176" s="14">
        <v>118</v>
      </c>
      <c r="Q176" s="14">
        <v>9315</v>
      </c>
      <c r="R176" s="14">
        <v>1</v>
      </c>
    </row>
    <row r="177" spans="1:26" x14ac:dyDescent="0.25">
      <c r="B177" s="13" t="s">
        <v>84</v>
      </c>
      <c r="C177" s="14">
        <v>48</v>
      </c>
      <c r="D177" s="14">
        <v>1</v>
      </c>
      <c r="E177" s="14">
        <v>0</v>
      </c>
      <c r="F177" s="14">
        <v>0</v>
      </c>
      <c r="G177" s="14">
        <v>0</v>
      </c>
      <c r="H177" s="14">
        <v>1</v>
      </c>
      <c r="I177" s="14">
        <v>201.137</v>
      </c>
      <c r="J177" s="14">
        <v>207.59</v>
      </c>
      <c r="K177" s="14">
        <v>207.66</v>
      </c>
      <c r="N177" s="14">
        <v>205.958</v>
      </c>
      <c r="O177" s="14">
        <v>202.36600000000001</v>
      </c>
      <c r="P177" s="14">
        <v>165</v>
      </c>
      <c r="Q177" s="14">
        <v>9315</v>
      </c>
      <c r="R177" s="14">
        <v>1</v>
      </c>
    </row>
    <row r="178" spans="1:26" x14ac:dyDescent="0.25">
      <c r="B178" s="16" t="s">
        <v>85</v>
      </c>
      <c r="C178" s="14">
        <v>52</v>
      </c>
      <c r="D178" s="14">
        <v>0</v>
      </c>
      <c r="E178" s="14">
        <v>0</v>
      </c>
      <c r="F178" s="14">
        <v>0</v>
      </c>
      <c r="G178" s="14">
        <v>0</v>
      </c>
      <c r="H178" s="14">
        <v>1</v>
      </c>
      <c r="I178" s="14">
        <v>200.203</v>
      </c>
      <c r="J178" s="14">
        <v>207.51300000000001</v>
      </c>
      <c r="N178" s="14">
        <v>205.75299999999999</v>
      </c>
      <c r="O178" s="14">
        <v>201.46899999999999</v>
      </c>
      <c r="P178" s="14">
        <v>175</v>
      </c>
      <c r="Q178" s="14">
        <v>9315</v>
      </c>
      <c r="R178" s="14">
        <v>1</v>
      </c>
    </row>
    <row r="179" spans="1:26" x14ac:dyDescent="0.25">
      <c r="B179" s="16" t="s">
        <v>86</v>
      </c>
      <c r="C179" s="14">
        <v>58</v>
      </c>
      <c r="D179" s="14">
        <v>0</v>
      </c>
      <c r="E179" s="14">
        <v>0</v>
      </c>
      <c r="F179" s="14">
        <v>0</v>
      </c>
      <c r="G179" s="14">
        <v>0</v>
      </c>
      <c r="H179" s="14">
        <v>1</v>
      </c>
      <c r="I179" s="14">
        <v>199.679</v>
      </c>
      <c r="J179" s="14">
        <v>207.77</v>
      </c>
      <c r="M179" s="14">
        <v>207.23</v>
      </c>
      <c r="N179" s="14">
        <v>204.80799999999999</v>
      </c>
      <c r="O179" s="14">
        <v>200.69399999999999</v>
      </c>
      <c r="P179" s="14">
        <v>188</v>
      </c>
      <c r="Q179" s="14">
        <v>9315</v>
      </c>
      <c r="R179" s="14">
        <v>2</v>
      </c>
    </row>
    <row r="180" spans="1:26" x14ac:dyDescent="0.25">
      <c r="B180" s="16" t="s">
        <v>87</v>
      </c>
      <c r="C180" s="14">
        <v>67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199.43899999999999</v>
      </c>
      <c r="J180" s="14">
        <v>207.96299999999999</v>
      </c>
      <c r="N180" s="14">
        <v>203.40799999999999</v>
      </c>
      <c r="O180" s="14">
        <v>200.1</v>
      </c>
      <c r="P180" s="14">
        <v>207</v>
      </c>
      <c r="Q180" s="14">
        <v>9315</v>
      </c>
      <c r="R180" s="14">
        <v>2</v>
      </c>
    </row>
    <row r="181" spans="1:26" x14ac:dyDescent="0.25">
      <c r="B181" s="16" t="s">
        <v>88</v>
      </c>
      <c r="C181" s="14">
        <v>73</v>
      </c>
      <c r="D181" s="14">
        <v>1</v>
      </c>
      <c r="E181" s="14">
        <v>0</v>
      </c>
      <c r="F181" s="14">
        <v>0</v>
      </c>
      <c r="G181" s="14">
        <v>0</v>
      </c>
      <c r="H181" s="14">
        <v>0</v>
      </c>
      <c r="I181" s="14">
        <v>199.18799999999999</v>
      </c>
      <c r="J181" s="14">
        <v>204.98</v>
      </c>
      <c r="N181" s="14">
        <v>204.02699999999999</v>
      </c>
      <c r="O181" s="14">
        <v>200.029</v>
      </c>
      <c r="P181" s="14">
        <v>230</v>
      </c>
      <c r="Q181" s="14">
        <v>9315</v>
      </c>
      <c r="R181" s="14">
        <v>2</v>
      </c>
    </row>
    <row r="182" spans="1:26" x14ac:dyDescent="0.25">
      <c r="B182" s="16" t="s">
        <v>89</v>
      </c>
      <c r="C182" s="14">
        <v>78</v>
      </c>
      <c r="D182" s="14">
        <v>3</v>
      </c>
      <c r="E182" s="14">
        <v>0</v>
      </c>
      <c r="F182" s="14">
        <v>0</v>
      </c>
      <c r="G182" s="14">
        <v>0</v>
      </c>
      <c r="H182" s="14">
        <v>0</v>
      </c>
      <c r="I182" s="14">
        <v>199.04400000000001</v>
      </c>
      <c r="J182" s="14">
        <v>204.54</v>
      </c>
      <c r="N182" s="14">
        <v>203.501</v>
      </c>
      <c r="O182" s="14">
        <v>200.04400000000001</v>
      </c>
      <c r="P182" s="14">
        <v>253</v>
      </c>
      <c r="Q182" s="14">
        <v>9315</v>
      </c>
      <c r="R182" s="14">
        <v>2</v>
      </c>
    </row>
    <row r="183" spans="1:26" x14ac:dyDescent="0.25">
      <c r="A183" s="22" t="s">
        <v>22</v>
      </c>
      <c r="B183" s="24">
        <v>43822.125</v>
      </c>
      <c r="C183" s="14">
        <v>99</v>
      </c>
      <c r="D183" s="14">
        <v>71</v>
      </c>
      <c r="E183" s="14">
        <v>48</v>
      </c>
      <c r="F183" s="14">
        <v>27</v>
      </c>
      <c r="G183" s="14">
        <v>4</v>
      </c>
      <c r="H183" s="14">
        <v>1</v>
      </c>
      <c r="I183" s="14">
        <v>196.196</v>
      </c>
      <c r="J183" s="14">
        <v>197.517</v>
      </c>
      <c r="K183" s="14">
        <v>198.63399999999999</v>
      </c>
      <c r="L183" s="14">
        <v>203.05099999999999</v>
      </c>
      <c r="M183" s="14">
        <v>205.05</v>
      </c>
      <c r="N183" s="14">
        <v>206.48</v>
      </c>
      <c r="O183" s="14">
        <v>199.565</v>
      </c>
      <c r="P183" s="14">
        <v>2574</v>
      </c>
      <c r="Q183" s="14">
        <v>11486</v>
      </c>
      <c r="R183" s="14">
        <v>22</v>
      </c>
      <c r="U183" s="14"/>
      <c r="V183" s="14"/>
      <c r="W183" s="14"/>
      <c r="X183" s="14"/>
      <c r="Y183" s="14"/>
      <c r="Z183" s="14"/>
    </row>
    <row r="184" spans="1:26" x14ac:dyDescent="0.25">
      <c r="B184" s="13" t="s">
        <v>79</v>
      </c>
      <c r="C184" s="14">
        <v>100</v>
      </c>
      <c r="D184" s="14">
        <v>81</v>
      </c>
      <c r="E184" s="14">
        <v>52</v>
      </c>
      <c r="F184" s="14">
        <v>24</v>
      </c>
      <c r="G184" s="14">
        <v>7</v>
      </c>
      <c r="H184" s="14">
        <v>5</v>
      </c>
      <c r="I184" s="14">
        <v>194.89599999999999</v>
      </c>
      <c r="J184" s="14">
        <v>197.73599999999999</v>
      </c>
      <c r="K184" s="14">
        <v>199.08099999999999</v>
      </c>
      <c r="L184" s="14">
        <v>203.39</v>
      </c>
      <c r="M184" s="14">
        <v>205.37299999999999</v>
      </c>
      <c r="N184" s="14">
        <v>205.49700000000001</v>
      </c>
      <c r="O184" s="14">
        <v>199.99600000000001</v>
      </c>
      <c r="P184" s="14">
        <v>2925</v>
      </c>
      <c r="Q184" s="14">
        <v>11486</v>
      </c>
      <c r="R184" s="14">
        <v>25</v>
      </c>
    </row>
    <row r="185" spans="1:26" x14ac:dyDescent="0.25">
      <c r="B185" s="16" t="s">
        <v>80</v>
      </c>
      <c r="C185" s="14">
        <v>100</v>
      </c>
      <c r="D185" s="14">
        <v>78</v>
      </c>
      <c r="E185" s="14">
        <v>51</v>
      </c>
      <c r="F185" s="14">
        <v>24</v>
      </c>
      <c r="G185" s="14">
        <v>6</v>
      </c>
      <c r="H185" s="14">
        <v>3</v>
      </c>
      <c r="I185" s="14">
        <v>195.06100000000001</v>
      </c>
      <c r="J185" s="14">
        <v>197.40899999999999</v>
      </c>
      <c r="K185" s="14">
        <v>199.124</v>
      </c>
      <c r="L185" s="14">
        <v>203.304</v>
      </c>
      <c r="M185" s="14">
        <v>205.584</v>
      </c>
      <c r="N185" s="14">
        <v>205.19800000000001</v>
      </c>
      <c r="O185" s="14">
        <v>199.78</v>
      </c>
      <c r="P185" s="14">
        <v>2776</v>
      </c>
      <c r="Q185" s="14">
        <v>11486</v>
      </c>
      <c r="R185" s="14">
        <v>24</v>
      </c>
    </row>
    <row r="186" spans="1:26" x14ac:dyDescent="0.25">
      <c r="B186" s="16" t="s">
        <v>81</v>
      </c>
      <c r="C186" s="14">
        <v>100</v>
      </c>
      <c r="D186" s="14">
        <v>77</v>
      </c>
      <c r="E186" s="14">
        <v>47</v>
      </c>
      <c r="F186" s="14">
        <v>25</v>
      </c>
      <c r="G186" s="14">
        <v>6</v>
      </c>
      <c r="H186" s="14">
        <v>4</v>
      </c>
      <c r="I186" s="14">
        <v>195.15799999999999</v>
      </c>
      <c r="J186" s="14">
        <v>197.25</v>
      </c>
      <c r="K186" s="14">
        <v>198.65199999999999</v>
      </c>
      <c r="L186" s="14">
        <v>203.48</v>
      </c>
      <c r="M186" s="14">
        <v>205.58</v>
      </c>
      <c r="N186" s="14">
        <v>205.75</v>
      </c>
      <c r="O186" s="14">
        <v>199.68600000000001</v>
      </c>
      <c r="P186" s="14">
        <v>2706</v>
      </c>
      <c r="Q186" s="14">
        <v>11486</v>
      </c>
      <c r="R186" s="14">
        <v>23</v>
      </c>
    </row>
    <row r="187" spans="1:26" x14ac:dyDescent="0.25">
      <c r="B187" s="16" t="s">
        <v>82</v>
      </c>
      <c r="C187" s="14">
        <v>100</v>
      </c>
      <c r="D187" s="14">
        <v>77</v>
      </c>
      <c r="E187" s="14">
        <v>47</v>
      </c>
      <c r="F187" s="14">
        <v>24</v>
      </c>
      <c r="G187" s="14">
        <v>5</v>
      </c>
      <c r="H187" s="14">
        <v>4</v>
      </c>
      <c r="I187" s="14">
        <v>195.09399999999999</v>
      </c>
      <c r="J187" s="14">
        <v>197.417</v>
      </c>
      <c r="K187" s="14">
        <v>198.51300000000001</v>
      </c>
      <c r="L187" s="14">
        <v>203.346</v>
      </c>
      <c r="M187" s="14">
        <v>205.57900000000001</v>
      </c>
      <c r="N187" s="14">
        <v>206.05099999999999</v>
      </c>
      <c r="O187" s="14">
        <v>199.601</v>
      </c>
      <c r="P187" s="14">
        <v>2661</v>
      </c>
      <c r="Q187" s="14">
        <v>11486</v>
      </c>
      <c r="R187" s="14">
        <v>23</v>
      </c>
    </row>
    <row r="188" spans="1:26" x14ac:dyDescent="0.25">
      <c r="B188" s="16" t="s">
        <v>83</v>
      </c>
      <c r="C188" s="14">
        <v>100</v>
      </c>
      <c r="D188" s="14">
        <v>75</v>
      </c>
      <c r="E188" s="14">
        <v>47</v>
      </c>
      <c r="F188" s="14">
        <v>25</v>
      </c>
      <c r="G188" s="14">
        <v>4</v>
      </c>
      <c r="H188" s="14">
        <v>2</v>
      </c>
      <c r="I188" s="14">
        <v>195.767</v>
      </c>
      <c r="J188" s="14">
        <v>197.67099999999999</v>
      </c>
      <c r="K188" s="14">
        <v>198.494</v>
      </c>
      <c r="L188" s="14">
        <v>203.14400000000001</v>
      </c>
      <c r="M188" s="14">
        <v>205.185</v>
      </c>
      <c r="N188" s="14">
        <v>206.52199999999999</v>
      </c>
      <c r="O188" s="14">
        <v>199.56100000000001</v>
      </c>
      <c r="P188" s="14">
        <v>2601</v>
      </c>
      <c r="Q188" s="14">
        <v>11486</v>
      </c>
      <c r="R188" s="14">
        <v>22</v>
      </c>
    </row>
    <row r="189" spans="1:26" x14ac:dyDescent="0.25">
      <c r="B189" s="13" t="s">
        <v>84</v>
      </c>
      <c r="C189" s="14">
        <v>99</v>
      </c>
      <c r="D189" s="14">
        <v>67</v>
      </c>
      <c r="E189" s="14">
        <v>48</v>
      </c>
      <c r="F189" s="14">
        <v>29</v>
      </c>
      <c r="G189" s="14">
        <v>4</v>
      </c>
      <c r="H189" s="14">
        <v>1</v>
      </c>
      <c r="I189" s="14">
        <v>196.727</v>
      </c>
      <c r="J189" s="14">
        <v>197.321</v>
      </c>
      <c r="K189" s="14">
        <v>198.87700000000001</v>
      </c>
      <c r="L189" s="14">
        <v>202.96299999999999</v>
      </c>
      <c r="M189" s="14">
        <v>205.67400000000001</v>
      </c>
      <c r="N189" s="14">
        <v>206.768</v>
      </c>
      <c r="O189" s="14">
        <v>199.75899999999999</v>
      </c>
      <c r="P189" s="14">
        <v>2584</v>
      </c>
      <c r="Q189" s="14">
        <v>11486</v>
      </c>
      <c r="R189" s="14">
        <v>22</v>
      </c>
    </row>
    <row r="190" spans="1:26" x14ac:dyDescent="0.25">
      <c r="B190" s="16" t="s">
        <v>85</v>
      </c>
      <c r="C190" s="14">
        <v>96</v>
      </c>
      <c r="D190" s="14">
        <v>64</v>
      </c>
      <c r="E190" s="14">
        <v>48</v>
      </c>
      <c r="F190" s="14">
        <v>30</v>
      </c>
      <c r="G190" s="14">
        <v>5</v>
      </c>
      <c r="H190" s="14">
        <v>1</v>
      </c>
      <c r="I190" s="14">
        <v>197.001</v>
      </c>
      <c r="J190" s="14">
        <v>197.149</v>
      </c>
      <c r="K190" s="14">
        <v>199.095</v>
      </c>
      <c r="L190" s="14">
        <v>203.06399999999999</v>
      </c>
      <c r="M190" s="14">
        <v>206.18100000000001</v>
      </c>
      <c r="N190" s="14">
        <v>206.75399999999999</v>
      </c>
      <c r="O190" s="14">
        <v>200.00399999999999</v>
      </c>
      <c r="P190" s="14">
        <v>2589</v>
      </c>
      <c r="Q190" s="14">
        <v>11486</v>
      </c>
      <c r="R190" s="14">
        <v>22</v>
      </c>
    </row>
    <row r="191" spans="1:26" x14ac:dyDescent="0.25">
      <c r="B191" s="16" t="s">
        <v>86</v>
      </c>
      <c r="C191" s="14">
        <v>89</v>
      </c>
      <c r="D191" s="14">
        <v>62</v>
      </c>
      <c r="E191" s="14">
        <v>47</v>
      </c>
      <c r="F191" s="14">
        <v>32</v>
      </c>
      <c r="G191" s="14">
        <v>6</v>
      </c>
      <c r="H191" s="14">
        <v>0</v>
      </c>
      <c r="I191" s="14">
        <v>196.81899999999999</v>
      </c>
      <c r="J191" s="14">
        <v>197.184</v>
      </c>
      <c r="K191" s="14">
        <v>199.405</v>
      </c>
      <c r="L191" s="14">
        <v>203.352</v>
      </c>
      <c r="M191" s="14">
        <v>206.48699999999999</v>
      </c>
      <c r="N191" s="14">
        <v>207</v>
      </c>
      <c r="O191" s="14">
        <v>200.28800000000001</v>
      </c>
      <c r="P191" s="14">
        <v>2575</v>
      </c>
      <c r="Q191" s="14">
        <v>11486</v>
      </c>
      <c r="R191" s="14">
        <v>22</v>
      </c>
    </row>
    <row r="192" spans="1:26" x14ac:dyDescent="0.25">
      <c r="B192" s="16" t="s">
        <v>87</v>
      </c>
      <c r="C192" s="14">
        <v>85</v>
      </c>
      <c r="D192" s="14">
        <v>60</v>
      </c>
      <c r="E192" s="14">
        <v>46</v>
      </c>
      <c r="F192" s="14">
        <v>32</v>
      </c>
      <c r="G192" s="14">
        <v>6</v>
      </c>
      <c r="H192" s="14">
        <v>0</v>
      </c>
      <c r="I192" s="14">
        <v>197.13800000000001</v>
      </c>
      <c r="J192" s="14">
        <v>197.25700000000001</v>
      </c>
      <c r="K192" s="14">
        <v>199.69499999999999</v>
      </c>
      <c r="L192" s="14">
        <v>203.52</v>
      </c>
      <c r="M192" s="14">
        <v>206.785</v>
      </c>
      <c r="N192" s="14">
        <v>207.214</v>
      </c>
      <c r="O192" s="14">
        <v>200.51</v>
      </c>
      <c r="P192" s="14">
        <v>2525</v>
      </c>
      <c r="Q192" s="14">
        <v>11486</v>
      </c>
      <c r="R192" s="14">
        <v>21</v>
      </c>
    </row>
    <row r="193" spans="1:26" x14ac:dyDescent="0.25">
      <c r="B193" s="16" t="s">
        <v>88</v>
      </c>
      <c r="C193" s="14">
        <v>81</v>
      </c>
      <c r="D193" s="14">
        <v>59</v>
      </c>
      <c r="E193" s="14">
        <v>46</v>
      </c>
      <c r="F193" s="14">
        <v>31</v>
      </c>
      <c r="G193" s="14">
        <v>5</v>
      </c>
      <c r="H193" s="14">
        <v>0</v>
      </c>
      <c r="I193" s="14">
        <v>197.751</v>
      </c>
      <c r="J193" s="14">
        <v>197.435</v>
      </c>
      <c r="K193" s="14">
        <v>199.99100000000001</v>
      </c>
      <c r="L193" s="14">
        <v>203.62799999999999</v>
      </c>
      <c r="M193" s="14">
        <v>207.053</v>
      </c>
      <c r="N193" s="14">
        <v>206.994</v>
      </c>
      <c r="O193" s="14">
        <v>200.672</v>
      </c>
      <c r="P193" s="14">
        <v>2432</v>
      </c>
      <c r="Q193" s="14">
        <v>11486</v>
      </c>
      <c r="R193" s="14">
        <v>21</v>
      </c>
    </row>
    <row r="194" spans="1:26" x14ac:dyDescent="0.25">
      <c r="B194" s="16" t="s">
        <v>89</v>
      </c>
      <c r="C194" s="14">
        <v>77</v>
      </c>
      <c r="D194" s="14">
        <v>58</v>
      </c>
      <c r="E194" s="14">
        <v>44</v>
      </c>
      <c r="F194" s="14">
        <v>30</v>
      </c>
      <c r="G194" s="14">
        <v>3</v>
      </c>
      <c r="H194" s="14">
        <v>0</v>
      </c>
      <c r="I194" s="14">
        <v>198.53100000000001</v>
      </c>
      <c r="J194" s="14">
        <v>197.67400000000001</v>
      </c>
      <c r="K194" s="14">
        <v>200.06299999999999</v>
      </c>
      <c r="L194" s="14">
        <v>203.702</v>
      </c>
      <c r="M194" s="14">
        <v>206.95500000000001</v>
      </c>
      <c r="N194" s="14">
        <v>206.917</v>
      </c>
      <c r="O194" s="14">
        <v>200.68899999999999</v>
      </c>
      <c r="P194" s="14">
        <v>2289</v>
      </c>
      <c r="Q194" s="14">
        <v>11486</v>
      </c>
      <c r="R194" s="14">
        <v>19</v>
      </c>
    </row>
    <row r="195" spans="1:26" x14ac:dyDescent="0.25">
      <c r="A195" s="22" t="s">
        <v>21</v>
      </c>
      <c r="B195" s="23">
        <v>44446.125</v>
      </c>
      <c r="C195" s="14">
        <v>100</v>
      </c>
      <c r="D195" s="14">
        <v>100</v>
      </c>
      <c r="E195" s="14">
        <v>100</v>
      </c>
      <c r="F195" s="14">
        <v>89</v>
      </c>
      <c r="G195" s="14">
        <v>62</v>
      </c>
      <c r="H195" s="14">
        <v>45</v>
      </c>
      <c r="I195" s="14">
        <v>191.01300000000001</v>
      </c>
      <c r="J195" s="14">
        <v>192.61600000000001</v>
      </c>
      <c r="K195" s="14">
        <v>194.47</v>
      </c>
      <c r="L195" s="14">
        <v>197.03899999999999</v>
      </c>
      <c r="M195" s="14">
        <v>197.583</v>
      </c>
      <c r="N195" s="14">
        <v>199.166</v>
      </c>
      <c r="O195" s="14">
        <v>196.31399999999999</v>
      </c>
      <c r="P195" s="14">
        <v>1319</v>
      </c>
      <c r="Q195" s="14">
        <v>1838</v>
      </c>
      <c r="R195" s="14">
        <v>71</v>
      </c>
      <c r="U195" s="14"/>
      <c r="V195" s="14"/>
      <c r="W195" s="14"/>
      <c r="X195" s="14"/>
      <c r="Y195" s="14"/>
      <c r="Z195" s="14"/>
    </row>
    <row r="196" spans="1:26" x14ac:dyDescent="0.25">
      <c r="B196" s="13" t="s">
        <v>79</v>
      </c>
      <c r="C196" s="14">
        <v>100</v>
      </c>
      <c r="D196" s="14">
        <v>100</v>
      </c>
      <c r="E196" s="14">
        <v>88</v>
      </c>
      <c r="F196" s="14">
        <v>67</v>
      </c>
      <c r="G196" s="14">
        <v>44</v>
      </c>
      <c r="H196" s="14">
        <v>13</v>
      </c>
      <c r="I196" s="14">
        <v>193.22800000000001</v>
      </c>
      <c r="J196" s="14">
        <v>193.45500000000001</v>
      </c>
      <c r="K196" s="14">
        <v>195.78</v>
      </c>
      <c r="L196" s="14">
        <v>199.20500000000001</v>
      </c>
      <c r="M196" s="14">
        <v>202.029</v>
      </c>
      <c r="N196" s="14">
        <v>205.22399999999999</v>
      </c>
      <c r="O196" s="14">
        <v>198.233</v>
      </c>
      <c r="P196" s="14">
        <v>955</v>
      </c>
      <c r="Q196" s="14">
        <v>1838</v>
      </c>
      <c r="R196" s="14">
        <v>51</v>
      </c>
    </row>
    <row r="197" spans="1:26" x14ac:dyDescent="0.25">
      <c r="B197" s="16" t="s">
        <v>80</v>
      </c>
      <c r="C197" s="14">
        <v>100</v>
      </c>
      <c r="D197" s="14">
        <v>100</v>
      </c>
      <c r="E197" s="14">
        <v>98</v>
      </c>
      <c r="F197" s="14">
        <v>67</v>
      </c>
      <c r="G197" s="14">
        <v>43</v>
      </c>
      <c r="H197" s="14">
        <v>14</v>
      </c>
      <c r="I197" s="14">
        <v>193.07499999999999</v>
      </c>
      <c r="J197" s="14">
        <v>193.26499999999999</v>
      </c>
      <c r="K197" s="14">
        <v>195.08099999999999</v>
      </c>
      <c r="L197" s="14">
        <v>197.98400000000001</v>
      </c>
      <c r="M197" s="14">
        <v>201.34</v>
      </c>
      <c r="N197" s="14">
        <v>204.04400000000001</v>
      </c>
      <c r="O197" s="14">
        <v>197.42099999999999</v>
      </c>
      <c r="P197" s="14">
        <v>981</v>
      </c>
      <c r="Q197" s="14">
        <v>1838</v>
      </c>
      <c r="R197" s="14">
        <v>53</v>
      </c>
    </row>
    <row r="198" spans="1:26" x14ac:dyDescent="0.25">
      <c r="B198" s="16" t="s">
        <v>81</v>
      </c>
      <c r="C198" s="14">
        <v>100</v>
      </c>
      <c r="D198" s="14">
        <v>100</v>
      </c>
      <c r="E198" s="14">
        <v>100</v>
      </c>
      <c r="F198" s="14">
        <v>75</v>
      </c>
      <c r="G198" s="14">
        <v>48</v>
      </c>
      <c r="H198" s="14">
        <v>18</v>
      </c>
      <c r="I198" s="14">
        <v>192.67500000000001</v>
      </c>
      <c r="J198" s="14">
        <v>193.27699999999999</v>
      </c>
      <c r="K198" s="14">
        <v>194.31299999999999</v>
      </c>
      <c r="L198" s="14">
        <v>197.54599999999999</v>
      </c>
      <c r="M198" s="14">
        <v>200.46899999999999</v>
      </c>
      <c r="N198" s="14">
        <v>203.37100000000001</v>
      </c>
      <c r="O198" s="14">
        <v>197.07499999999999</v>
      </c>
      <c r="P198" s="14">
        <v>1056</v>
      </c>
      <c r="Q198" s="14">
        <v>1838</v>
      </c>
      <c r="R198" s="14">
        <v>57</v>
      </c>
    </row>
    <row r="199" spans="1:26" x14ac:dyDescent="0.25">
      <c r="B199" s="16" t="s">
        <v>82</v>
      </c>
      <c r="C199" s="14">
        <v>100</v>
      </c>
      <c r="D199" s="14">
        <v>100</v>
      </c>
      <c r="E199" s="14">
        <v>100</v>
      </c>
      <c r="F199" s="14">
        <v>82</v>
      </c>
      <c r="G199" s="14">
        <v>54</v>
      </c>
      <c r="H199" s="14">
        <v>20</v>
      </c>
      <c r="I199" s="14">
        <v>192.441</v>
      </c>
      <c r="J199" s="14">
        <v>193.24</v>
      </c>
      <c r="K199" s="14">
        <v>194.09299999999999</v>
      </c>
      <c r="L199" s="14">
        <v>197.36600000000001</v>
      </c>
      <c r="M199" s="14">
        <v>199.25399999999999</v>
      </c>
      <c r="N199" s="14">
        <v>202.09800000000001</v>
      </c>
      <c r="O199" s="14">
        <v>196.744</v>
      </c>
      <c r="P199" s="14">
        <v>1124</v>
      </c>
      <c r="Q199" s="14">
        <v>1838</v>
      </c>
      <c r="R199" s="14">
        <v>61</v>
      </c>
    </row>
    <row r="200" spans="1:26" x14ac:dyDescent="0.25">
      <c r="B200" s="16" t="s">
        <v>83</v>
      </c>
      <c r="C200" s="14">
        <v>100</v>
      </c>
      <c r="D200" s="14">
        <v>100</v>
      </c>
      <c r="E200" s="14">
        <v>100</v>
      </c>
      <c r="F200" s="14">
        <v>89</v>
      </c>
      <c r="G200" s="14">
        <v>61</v>
      </c>
      <c r="H200" s="14">
        <v>37</v>
      </c>
      <c r="I200" s="14">
        <v>191.392</v>
      </c>
      <c r="J200" s="14">
        <v>192.88900000000001</v>
      </c>
      <c r="K200" s="14">
        <v>194.15600000000001</v>
      </c>
      <c r="L200" s="14">
        <v>197.06200000000001</v>
      </c>
      <c r="M200" s="14">
        <v>197.77199999999999</v>
      </c>
      <c r="N200" s="14">
        <v>200.40799999999999</v>
      </c>
      <c r="O200" s="14">
        <v>196.453</v>
      </c>
      <c r="P200" s="14">
        <v>1273</v>
      </c>
      <c r="Q200" s="14">
        <v>1838</v>
      </c>
      <c r="R200" s="14">
        <v>69</v>
      </c>
    </row>
    <row r="201" spans="1:26" x14ac:dyDescent="0.25">
      <c r="B201" s="13" t="s">
        <v>84</v>
      </c>
      <c r="C201" s="14">
        <v>100</v>
      </c>
      <c r="D201" s="14">
        <v>100</v>
      </c>
      <c r="E201" s="14">
        <v>100</v>
      </c>
      <c r="F201" s="14">
        <v>89</v>
      </c>
      <c r="G201" s="14">
        <v>64</v>
      </c>
      <c r="H201" s="14">
        <v>49</v>
      </c>
      <c r="I201" s="14">
        <v>191.41399999999999</v>
      </c>
      <c r="J201" s="14">
        <v>192.37200000000001</v>
      </c>
      <c r="K201" s="14">
        <v>194.624</v>
      </c>
      <c r="L201" s="14">
        <v>197.11500000000001</v>
      </c>
      <c r="M201" s="14">
        <v>197.82300000000001</v>
      </c>
      <c r="N201" s="14">
        <v>198.68799999999999</v>
      </c>
      <c r="O201" s="14">
        <v>196.36099999999999</v>
      </c>
      <c r="P201" s="14">
        <v>1353</v>
      </c>
      <c r="Q201" s="14">
        <v>1838</v>
      </c>
      <c r="R201" s="14">
        <v>73</v>
      </c>
    </row>
    <row r="202" spans="1:26" x14ac:dyDescent="0.25">
      <c r="B202" s="16" t="s">
        <v>85</v>
      </c>
      <c r="C202" s="14">
        <v>100</v>
      </c>
      <c r="D202" s="14">
        <v>100</v>
      </c>
      <c r="E202" s="14">
        <v>100</v>
      </c>
      <c r="F202" s="14">
        <v>89</v>
      </c>
      <c r="G202" s="14">
        <v>67</v>
      </c>
      <c r="H202" s="14">
        <v>48</v>
      </c>
      <c r="I202" s="14">
        <v>191.95699999999999</v>
      </c>
      <c r="J202" s="14">
        <v>192.47</v>
      </c>
      <c r="K202" s="14">
        <v>194.76300000000001</v>
      </c>
      <c r="L202" s="14">
        <v>197.16200000000001</v>
      </c>
      <c r="M202" s="14">
        <v>198.249</v>
      </c>
      <c r="N202" s="14">
        <v>198.40299999999999</v>
      </c>
      <c r="O202" s="14">
        <v>196.48</v>
      </c>
      <c r="P202" s="14">
        <v>1365</v>
      </c>
      <c r="Q202" s="14">
        <v>1838</v>
      </c>
      <c r="R202" s="14">
        <v>74</v>
      </c>
    </row>
    <row r="203" spans="1:26" x14ac:dyDescent="0.25">
      <c r="B203" s="16" t="s">
        <v>86</v>
      </c>
      <c r="C203" s="14">
        <v>100</v>
      </c>
      <c r="D203" s="14">
        <v>100</v>
      </c>
      <c r="E203" s="14">
        <v>100</v>
      </c>
      <c r="F203" s="14">
        <v>91</v>
      </c>
      <c r="G203" s="14">
        <v>68</v>
      </c>
      <c r="H203" s="14">
        <v>49</v>
      </c>
      <c r="I203" s="14">
        <v>192.88800000000001</v>
      </c>
      <c r="J203" s="14">
        <v>192.88499999999999</v>
      </c>
      <c r="K203" s="14">
        <v>195.02199999999999</v>
      </c>
      <c r="L203" s="14">
        <v>197.43600000000001</v>
      </c>
      <c r="M203" s="14">
        <v>198.31100000000001</v>
      </c>
      <c r="N203" s="14">
        <v>198.61199999999999</v>
      </c>
      <c r="O203" s="14">
        <v>196.745</v>
      </c>
      <c r="P203" s="14">
        <v>1379</v>
      </c>
      <c r="Q203" s="14">
        <v>1838</v>
      </c>
      <c r="R203" s="14">
        <v>75</v>
      </c>
    </row>
    <row r="204" spans="1:26" x14ac:dyDescent="0.25">
      <c r="B204" s="16" t="s">
        <v>87</v>
      </c>
      <c r="C204" s="14">
        <v>100</v>
      </c>
      <c r="D204" s="14">
        <v>100</v>
      </c>
      <c r="E204" s="14">
        <v>100</v>
      </c>
      <c r="F204" s="14">
        <v>91</v>
      </c>
      <c r="G204" s="14">
        <v>70</v>
      </c>
      <c r="H204" s="14">
        <v>50</v>
      </c>
      <c r="I204" s="14">
        <v>193.625</v>
      </c>
      <c r="J204" s="14">
        <v>193.529</v>
      </c>
      <c r="K204" s="14">
        <v>195.29499999999999</v>
      </c>
      <c r="L204" s="14">
        <v>197.74799999999999</v>
      </c>
      <c r="M204" s="14">
        <v>198.57499999999999</v>
      </c>
      <c r="N204" s="14">
        <v>198.98599999999999</v>
      </c>
      <c r="O204" s="14">
        <v>197.119</v>
      </c>
      <c r="P204" s="14">
        <v>1393</v>
      </c>
      <c r="Q204" s="14">
        <v>1838</v>
      </c>
      <c r="R204" s="14">
        <v>75</v>
      </c>
    </row>
    <row r="205" spans="1:26" x14ac:dyDescent="0.25">
      <c r="B205" s="16" t="s">
        <v>88</v>
      </c>
      <c r="C205" s="14">
        <v>100</v>
      </c>
      <c r="D205" s="14">
        <v>100</v>
      </c>
      <c r="E205" s="14">
        <v>100</v>
      </c>
      <c r="F205" s="14">
        <v>92</v>
      </c>
      <c r="G205" s="14">
        <v>69</v>
      </c>
      <c r="H205" s="14">
        <v>52</v>
      </c>
      <c r="I205" s="14">
        <v>194.399</v>
      </c>
      <c r="J205" s="14">
        <v>194.40899999999999</v>
      </c>
      <c r="K205" s="14">
        <v>195.773</v>
      </c>
      <c r="L205" s="14">
        <v>198.08600000000001</v>
      </c>
      <c r="M205" s="14">
        <v>198.85</v>
      </c>
      <c r="N205" s="14">
        <v>199.40600000000001</v>
      </c>
      <c r="O205" s="14">
        <v>197.577</v>
      </c>
      <c r="P205" s="14">
        <v>1406</v>
      </c>
      <c r="Q205" s="14">
        <v>1838</v>
      </c>
      <c r="R205" s="14">
        <v>76</v>
      </c>
    </row>
    <row r="206" spans="1:26" x14ac:dyDescent="0.25">
      <c r="B206" s="16" t="s">
        <v>89</v>
      </c>
      <c r="C206" s="14">
        <v>100</v>
      </c>
      <c r="D206" s="14">
        <v>100</v>
      </c>
      <c r="E206" s="14">
        <v>100</v>
      </c>
      <c r="F206" s="14">
        <v>91</v>
      </c>
      <c r="G206" s="14">
        <v>70</v>
      </c>
      <c r="H206" s="14">
        <v>53</v>
      </c>
      <c r="I206" s="14">
        <v>195.27699999999999</v>
      </c>
      <c r="J206" s="14">
        <v>195.33099999999999</v>
      </c>
      <c r="K206" s="14">
        <v>196.381</v>
      </c>
      <c r="L206" s="14">
        <v>198.28200000000001</v>
      </c>
      <c r="M206" s="14">
        <v>199.452</v>
      </c>
      <c r="N206" s="14">
        <v>199.48400000000001</v>
      </c>
      <c r="O206" s="14">
        <v>198.02500000000001</v>
      </c>
      <c r="P206" s="14">
        <v>1410</v>
      </c>
      <c r="Q206" s="14">
        <v>1838</v>
      </c>
      <c r="R206" s="14">
        <v>76</v>
      </c>
    </row>
    <row r="207" spans="1:26" x14ac:dyDescent="0.25">
      <c r="A207" s="22" t="s">
        <v>25</v>
      </c>
      <c r="B207" s="23">
        <v>42644.125</v>
      </c>
      <c r="C207" s="14">
        <v>100</v>
      </c>
      <c r="D207" s="14">
        <v>81</v>
      </c>
      <c r="E207" s="14">
        <v>46</v>
      </c>
      <c r="F207" s="14">
        <v>19</v>
      </c>
      <c r="G207" s="14">
        <v>12</v>
      </c>
      <c r="H207" s="14">
        <v>9</v>
      </c>
      <c r="I207" s="14">
        <v>189.911</v>
      </c>
      <c r="J207" s="14">
        <v>194.35900000000001</v>
      </c>
      <c r="K207" s="14">
        <v>201.21600000000001</v>
      </c>
      <c r="L207" s="14">
        <v>205.18700000000001</v>
      </c>
      <c r="M207" s="14">
        <v>203.52799999999999</v>
      </c>
      <c r="N207" s="14">
        <v>201.35900000000001</v>
      </c>
      <c r="O207" s="14">
        <v>199.06899999999999</v>
      </c>
      <c r="P207" s="14">
        <v>1588</v>
      </c>
      <c r="Q207" s="14">
        <v>6184</v>
      </c>
      <c r="R207" s="14">
        <v>25</v>
      </c>
      <c r="U207" s="14"/>
      <c r="V207" s="14"/>
      <c r="W207" s="14"/>
      <c r="X207" s="14"/>
      <c r="Y207" s="14"/>
      <c r="Z207" s="14"/>
    </row>
    <row r="208" spans="1:26" x14ac:dyDescent="0.25">
      <c r="B208" s="13" t="s">
        <v>79</v>
      </c>
      <c r="C208" s="14">
        <v>100</v>
      </c>
      <c r="D208" s="14">
        <v>63</v>
      </c>
      <c r="E208" s="14">
        <v>51</v>
      </c>
      <c r="F208" s="14">
        <v>32</v>
      </c>
      <c r="G208" s="14">
        <v>6</v>
      </c>
      <c r="H208" s="14">
        <v>13</v>
      </c>
      <c r="I208" s="14">
        <v>191.69300000000001</v>
      </c>
      <c r="J208" s="14">
        <v>196.77099999999999</v>
      </c>
      <c r="K208" s="14">
        <v>203.52</v>
      </c>
      <c r="L208" s="14">
        <v>203.751</v>
      </c>
      <c r="M208" s="14">
        <v>204.63399999999999</v>
      </c>
      <c r="N208" s="14">
        <v>204.863</v>
      </c>
      <c r="O208" s="14">
        <v>201.34200000000001</v>
      </c>
      <c r="P208" s="14">
        <v>1686</v>
      </c>
      <c r="Q208" s="14">
        <v>6184</v>
      </c>
      <c r="R208" s="14">
        <v>27</v>
      </c>
    </row>
    <row r="209" spans="1:26" x14ac:dyDescent="0.25">
      <c r="B209" s="16" t="s">
        <v>80</v>
      </c>
      <c r="C209" s="14">
        <v>100</v>
      </c>
      <c r="D209" s="14">
        <v>69</v>
      </c>
      <c r="E209" s="14">
        <v>47</v>
      </c>
      <c r="F209" s="14">
        <v>29</v>
      </c>
      <c r="G209" s="14">
        <v>7</v>
      </c>
      <c r="H209" s="14">
        <v>9</v>
      </c>
      <c r="I209" s="14">
        <v>190.97300000000001</v>
      </c>
      <c r="J209" s="14">
        <v>196.01300000000001</v>
      </c>
      <c r="K209" s="14">
        <v>203.83</v>
      </c>
      <c r="L209" s="14">
        <v>203.82900000000001</v>
      </c>
      <c r="M209" s="14">
        <v>203.98500000000001</v>
      </c>
      <c r="N209" s="14">
        <v>205.17599999999999</v>
      </c>
      <c r="O209" s="14">
        <v>200.87200000000001</v>
      </c>
      <c r="P209" s="14">
        <v>1601</v>
      </c>
      <c r="Q209" s="14">
        <v>6184</v>
      </c>
      <c r="R209" s="14">
        <v>25</v>
      </c>
    </row>
    <row r="210" spans="1:26" x14ac:dyDescent="0.25">
      <c r="B210" s="16" t="s">
        <v>81</v>
      </c>
      <c r="C210" s="14">
        <v>100</v>
      </c>
      <c r="D210" s="14">
        <v>74</v>
      </c>
      <c r="E210" s="14">
        <v>48</v>
      </c>
      <c r="F210" s="14">
        <v>28</v>
      </c>
      <c r="G210" s="14">
        <v>7</v>
      </c>
      <c r="H210" s="14">
        <v>6</v>
      </c>
      <c r="I210" s="14">
        <v>190.51</v>
      </c>
      <c r="J210" s="14">
        <v>195.45099999999999</v>
      </c>
      <c r="K210" s="14">
        <v>204.02</v>
      </c>
      <c r="L210" s="14">
        <v>204.12100000000001</v>
      </c>
      <c r="M210" s="14">
        <v>202.47499999999999</v>
      </c>
      <c r="N210" s="14">
        <v>205.267</v>
      </c>
      <c r="O210" s="14">
        <v>200.441</v>
      </c>
      <c r="P210" s="14">
        <v>1558</v>
      </c>
      <c r="Q210" s="14">
        <v>6184</v>
      </c>
      <c r="R210" s="14">
        <v>25</v>
      </c>
    </row>
    <row r="211" spans="1:26" x14ac:dyDescent="0.25">
      <c r="B211" s="16" t="s">
        <v>82</v>
      </c>
      <c r="C211" s="14">
        <v>100</v>
      </c>
      <c r="D211" s="14">
        <v>75</v>
      </c>
      <c r="E211" s="14">
        <v>49</v>
      </c>
      <c r="F211" s="14">
        <v>25</v>
      </c>
      <c r="G211" s="14">
        <v>8</v>
      </c>
      <c r="H211" s="14">
        <v>5</v>
      </c>
      <c r="I211" s="14">
        <v>190.24700000000001</v>
      </c>
      <c r="J211" s="14">
        <v>194.74</v>
      </c>
      <c r="K211" s="14">
        <v>203.834</v>
      </c>
      <c r="L211" s="14">
        <v>204.23099999999999</v>
      </c>
      <c r="M211" s="14">
        <v>201.51900000000001</v>
      </c>
      <c r="N211" s="14">
        <v>204.41399999999999</v>
      </c>
      <c r="O211" s="14">
        <v>199.89699999999999</v>
      </c>
      <c r="P211" s="14">
        <v>1518</v>
      </c>
      <c r="Q211" s="14">
        <v>6184</v>
      </c>
      <c r="R211" s="14">
        <v>24</v>
      </c>
    </row>
    <row r="212" spans="1:26" x14ac:dyDescent="0.25">
      <c r="B212" s="16" t="s">
        <v>83</v>
      </c>
      <c r="C212" s="14">
        <v>100</v>
      </c>
      <c r="D212" s="14">
        <v>79</v>
      </c>
      <c r="E212" s="14">
        <v>46</v>
      </c>
      <c r="F212" s="14">
        <v>22</v>
      </c>
      <c r="G212" s="14">
        <v>10</v>
      </c>
      <c r="H212" s="14">
        <v>7</v>
      </c>
      <c r="I212" s="14">
        <v>190.07400000000001</v>
      </c>
      <c r="J212" s="14">
        <v>194.167</v>
      </c>
      <c r="K212" s="14">
        <v>202.17</v>
      </c>
      <c r="L212" s="14">
        <v>205.136</v>
      </c>
      <c r="M212" s="14">
        <v>202.642</v>
      </c>
      <c r="N212" s="14">
        <v>202.12200000000001</v>
      </c>
      <c r="O212" s="14">
        <v>199.29</v>
      </c>
      <c r="P212" s="14">
        <v>1549</v>
      </c>
      <c r="Q212" s="14">
        <v>6184</v>
      </c>
      <c r="R212" s="14">
        <v>25</v>
      </c>
    </row>
    <row r="213" spans="1:26" x14ac:dyDescent="0.25">
      <c r="B213" s="13" t="s">
        <v>84</v>
      </c>
      <c r="C213" s="14">
        <v>100</v>
      </c>
      <c r="D213" s="14">
        <v>83</v>
      </c>
      <c r="E213" s="14">
        <v>46</v>
      </c>
      <c r="F213" s="14">
        <v>18</v>
      </c>
      <c r="G213" s="14">
        <v>11</v>
      </c>
      <c r="H213" s="14">
        <v>10</v>
      </c>
      <c r="I213" s="14">
        <v>189.90199999999999</v>
      </c>
      <c r="J213" s="14">
        <v>194.47</v>
      </c>
      <c r="K213" s="14">
        <v>200.578</v>
      </c>
      <c r="L213" s="14">
        <v>204.79900000000001</v>
      </c>
      <c r="M213" s="14">
        <v>203.67099999999999</v>
      </c>
      <c r="N213" s="14">
        <v>200.13800000000001</v>
      </c>
      <c r="O213" s="14">
        <v>198.68899999999999</v>
      </c>
      <c r="P213" s="14">
        <v>1601</v>
      </c>
      <c r="Q213" s="14">
        <v>6184</v>
      </c>
      <c r="R213" s="14">
        <v>25</v>
      </c>
    </row>
    <row r="214" spans="1:26" x14ac:dyDescent="0.25">
      <c r="B214" s="16" t="s">
        <v>85</v>
      </c>
      <c r="C214" s="14">
        <v>100</v>
      </c>
      <c r="D214" s="14">
        <v>84</v>
      </c>
      <c r="E214" s="14">
        <v>46</v>
      </c>
      <c r="F214" s="14">
        <v>18</v>
      </c>
      <c r="G214" s="14">
        <v>12</v>
      </c>
      <c r="H214" s="14">
        <v>12</v>
      </c>
      <c r="I214" s="14">
        <v>189.904</v>
      </c>
      <c r="J214" s="14">
        <v>194.679</v>
      </c>
      <c r="K214" s="14">
        <v>200.15199999999999</v>
      </c>
      <c r="L214" s="14">
        <v>204.23599999999999</v>
      </c>
      <c r="M214" s="14">
        <v>204.25700000000001</v>
      </c>
      <c r="N214" s="14">
        <v>200.53399999999999</v>
      </c>
      <c r="O214" s="14">
        <v>198.74199999999999</v>
      </c>
      <c r="P214" s="14">
        <v>1662</v>
      </c>
      <c r="Q214" s="14">
        <v>6184</v>
      </c>
      <c r="R214" s="14">
        <v>26</v>
      </c>
    </row>
    <row r="215" spans="1:26" x14ac:dyDescent="0.25">
      <c r="B215" s="16" t="s">
        <v>86</v>
      </c>
      <c r="C215" s="14">
        <v>100</v>
      </c>
      <c r="D215" s="14">
        <v>84</v>
      </c>
      <c r="E215" s="14">
        <v>46</v>
      </c>
      <c r="F215" s="14">
        <v>20</v>
      </c>
      <c r="G215" s="14">
        <v>12</v>
      </c>
      <c r="H215" s="14">
        <v>14</v>
      </c>
      <c r="I215" s="14">
        <v>190.15700000000001</v>
      </c>
      <c r="J215" s="14">
        <v>194.53200000000001</v>
      </c>
      <c r="K215" s="14">
        <v>200.04</v>
      </c>
      <c r="L215" s="14">
        <v>203.96</v>
      </c>
      <c r="M215" s="14">
        <v>204.625</v>
      </c>
      <c r="N215" s="14">
        <v>200.79599999999999</v>
      </c>
      <c r="O215" s="14">
        <v>198.834</v>
      </c>
      <c r="P215" s="14">
        <v>1712</v>
      </c>
      <c r="Q215" s="14">
        <v>6184</v>
      </c>
      <c r="R215" s="14">
        <v>27</v>
      </c>
    </row>
    <row r="216" spans="1:26" x14ac:dyDescent="0.25">
      <c r="B216" s="16" t="s">
        <v>87</v>
      </c>
      <c r="C216" s="14">
        <v>100</v>
      </c>
      <c r="D216" s="14">
        <v>85</v>
      </c>
      <c r="E216" s="14">
        <v>44</v>
      </c>
      <c r="F216" s="14">
        <v>21</v>
      </c>
      <c r="G216" s="14">
        <v>13</v>
      </c>
      <c r="H216" s="14">
        <v>16</v>
      </c>
      <c r="I216" s="14">
        <v>190.25899999999999</v>
      </c>
      <c r="J216" s="14">
        <v>194.595</v>
      </c>
      <c r="K216" s="14">
        <v>199.63399999999999</v>
      </c>
      <c r="L216" s="14">
        <v>203.75899999999999</v>
      </c>
      <c r="M216" s="14">
        <v>205.018</v>
      </c>
      <c r="N216" s="14">
        <v>200.84800000000001</v>
      </c>
      <c r="O216" s="14">
        <v>198.91900000000001</v>
      </c>
      <c r="P216" s="14">
        <v>1762</v>
      </c>
      <c r="Q216" s="14">
        <v>6184</v>
      </c>
      <c r="R216" s="14">
        <v>28</v>
      </c>
    </row>
    <row r="217" spans="1:26" x14ac:dyDescent="0.25">
      <c r="B217" s="16" t="s">
        <v>88</v>
      </c>
      <c r="C217" s="14">
        <v>100</v>
      </c>
      <c r="D217" s="14">
        <v>85</v>
      </c>
      <c r="E217" s="14">
        <v>43</v>
      </c>
      <c r="F217" s="14">
        <v>22</v>
      </c>
      <c r="G217" s="14">
        <v>13</v>
      </c>
      <c r="H217" s="14">
        <v>17</v>
      </c>
      <c r="I217" s="14">
        <v>190.39500000000001</v>
      </c>
      <c r="J217" s="14">
        <v>194.74</v>
      </c>
      <c r="K217" s="14">
        <v>199.346</v>
      </c>
      <c r="L217" s="14">
        <v>203.40600000000001</v>
      </c>
      <c r="M217" s="14">
        <v>205.07400000000001</v>
      </c>
      <c r="N217" s="14">
        <v>200.77799999999999</v>
      </c>
      <c r="O217" s="14">
        <v>198.88300000000001</v>
      </c>
      <c r="P217" s="14">
        <v>1788</v>
      </c>
      <c r="Q217" s="14">
        <v>6184</v>
      </c>
      <c r="R217" s="14">
        <v>28</v>
      </c>
    </row>
    <row r="218" spans="1:26" x14ac:dyDescent="0.25">
      <c r="B218" s="16" t="s">
        <v>89</v>
      </c>
      <c r="C218" s="14">
        <v>100</v>
      </c>
      <c r="D218" s="14">
        <v>86</v>
      </c>
      <c r="E218" s="14">
        <v>43</v>
      </c>
      <c r="F218" s="14">
        <v>23</v>
      </c>
      <c r="G218" s="14">
        <v>13</v>
      </c>
      <c r="H218" s="14">
        <v>17</v>
      </c>
      <c r="I218" s="14">
        <v>190.61799999999999</v>
      </c>
      <c r="J218" s="14">
        <v>194.87</v>
      </c>
      <c r="K218" s="14">
        <v>199.1</v>
      </c>
      <c r="L218" s="14">
        <v>203.25800000000001</v>
      </c>
      <c r="M218" s="14">
        <v>205.143</v>
      </c>
      <c r="N218" s="14">
        <v>201.024</v>
      </c>
      <c r="O218" s="14">
        <v>198.96100000000001</v>
      </c>
      <c r="P218" s="14">
        <v>1813</v>
      </c>
      <c r="Q218" s="14">
        <v>6184</v>
      </c>
      <c r="R218" s="14">
        <v>29</v>
      </c>
    </row>
    <row r="219" spans="1:26" x14ac:dyDescent="0.25">
      <c r="A219" s="22" t="s">
        <v>26</v>
      </c>
      <c r="B219" s="23">
        <v>42659.125</v>
      </c>
      <c r="C219" s="14">
        <v>100</v>
      </c>
      <c r="D219" s="14">
        <v>97</v>
      </c>
      <c r="E219" s="14">
        <v>82</v>
      </c>
      <c r="F219" s="14">
        <v>23</v>
      </c>
      <c r="G219" s="14">
        <v>9</v>
      </c>
      <c r="H219" s="14">
        <v>18</v>
      </c>
      <c r="I219" s="14">
        <v>192.96799999999999</v>
      </c>
      <c r="J219" s="14">
        <v>196.358</v>
      </c>
      <c r="K219" s="14">
        <v>200.53899999999999</v>
      </c>
      <c r="L219" s="14">
        <v>203.89400000000001</v>
      </c>
      <c r="M219" s="14">
        <v>203.28399999999999</v>
      </c>
      <c r="N219" s="14">
        <v>199.84899999999999</v>
      </c>
      <c r="O219" s="14">
        <v>199.48400000000001</v>
      </c>
      <c r="P219" s="14">
        <v>2808</v>
      </c>
      <c r="Q219" s="14">
        <v>7988</v>
      </c>
      <c r="R219" s="14">
        <v>35</v>
      </c>
      <c r="U219" s="14"/>
      <c r="V219" s="14"/>
      <c r="W219" s="14"/>
      <c r="X219" s="14"/>
      <c r="Y219" s="14"/>
      <c r="Z219" s="14"/>
    </row>
    <row r="220" spans="1:26" x14ac:dyDescent="0.25">
      <c r="B220" s="13" t="s">
        <v>79</v>
      </c>
      <c r="C220" s="14">
        <v>100</v>
      </c>
      <c r="D220" s="14">
        <v>97</v>
      </c>
      <c r="E220" s="14">
        <v>70</v>
      </c>
      <c r="F220" s="14">
        <v>27</v>
      </c>
      <c r="G220" s="14">
        <v>13</v>
      </c>
      <c r="H220" s="14">
        <v>22</v>
      </c>
      <c r="I220" s="14">
        <v>191.02099999999999</v>
      </c>
      <c r="J220" s="14">
        <v>194.45099999999999</v>
      </c>
      <c r="K220" s="14">
        <v>198.05799999999999</v>
      </c>
      <c r="L220" s="14">
        <v>203.88499999999999</v>
      </c>
      <c r="M220" s="14">
        <v>203.149</v>
      </c>
      <c r="N220" s="14">
        <v>201.386</v>
      </c>
      <c r="O220" s="14">
        <v>198.70099999999999</v>
      </c>
      <c r="P220" s="14">
        <v>2916</v>
      </c>
      <c r="Q220" s="14">
        <v>7988</v>
      </c>
      <c r="R220" s="14">
        <v>36</v>
      </c>
    </row>
    <row r="221" spans="1:26" x14ac:dyDescent="0.25">
      <c r="B221" s="16" t="s">
        <v>80</v>
      </c>
      <c r="C221" s="14">
        <v>100</v>
      </c>
      <c r="D221" s="14">
        <v>97</v>
      </c>
      <c r="E221" s="14">
        <v>74</v>
      </c>
      <c r="F221" s="14">
        <v>28</v>
      </c>
      <c r="G221" s="14">
        <v>12</v>
      </c>
      <c r="H221" s="14">
        <v>20</v>
      </c>
      <c r="I221" s="14">
        <v>191.22200000000001</v>
      </c>
      <c r="J221" s="14">
        <v>194.70099999999999</v>
      </c>
      <c r="K221" s="14">
        <v>198.596</v>
      </c>
      <c r="L221" s="14">
        <v>204.17</v>
      </c>
      <c r="M221" s="14">
        <v>203.13</v>
      </c>
      <c r="N221" s="14">
        <v>201.006</v>
      </c>
      <c r="O221" s="14">
        <v>198.827</v>
      </c>
      <c r="P221" s="14">
        <v>2895</v>
      </c>
      <c r="Q221" s="14">
        <v>7988</v>
      </c>
      <c r="R221" s="14">
        <v>36</v>
      </c>
    </row>
    <row r="222" spans="1:26" x14ac:dyDescent="0.25">
      <c r="B222" s="16" t="s">
        <v>81</v>
      </c>
      <c r="C222" s="14">
        <v>100</v>
      </c>
      <c r="D222" s="14">
        <v>96</v>
      </c>
      <c r="E222" s="14">
        <v>76</v>
      </c>
      <c r="F222" s="14">
        <v>27</v>
      </c>
      <c r="G222" s="14">
        <v>12</v>
      </c>
      <c r="H222" s="14">
        <v>19</v>
      </c>
      <c r="I222" s="14">
        <v>191.37899999999999</v>
      </c>
      <c r="J222" s="14">
        <v>194.83099999999999</v>
      </c>
      <c r="K222" s="14">
        <v>198.88499999999999</v>
      </c>
      <c r="L222" s="14">
        <v>204.12299999999999</v>
      </c>
      <c r="M222" s="14">
        <v>203.16399999999999</v>
      </c>
      <c r="N222" s="14">
        <v>200.63800000000001</v>
      </c>
      <c r="O222" s="14">
        <v>198.82499999999999</v>
      </c>
      <c r="P222" s="14">
        <v>2849</v>
      </c>
      <c r="Q222" s="14">
        <v>7988</v>
      </c>
      <c r="R222" s="14">
        <v>35</v>
      </c>
    </row>
    <row r="223" spans="1:26" x14ac:dyDescent="0.25">
      <c r="B223" s="16" t="s">
        <v>82</v>
      </c>
      <c r="C223" s="14">
        <v>100</v>
      </c>
      <c r="D223" s="14">
        <v>96</v>
      </c>
      <c r="E223" s="14">
        <v>80</v>
      </c>
      <c r="F223" s="14">
        <v>26</v>
      </c>
      <c r="G223" s="14">
        <v>11</v>
      </c>
      <c r="H223" s="14">
        <v>18</v>
      </c>
      <c r="I223" s="14">
        <v>191.57499999999999</v>
      </c>
      <c r="J223" s="14">
        <v>195.274</v>
      </c>
      <c r="K223" s="14">
        <v>199.333</v>
      </c>
      <c r="L223" s="14">
        <v>204.18299999999999</v>
      </c>
      <c r="M223" s="14">
        <v>203.643</v>
      </c>
      <c r="N223" s="14">
        <v>200.071</v>
      </c>
      <c r="O223" s="14">
        <v>198.98400000000001</v>
      </c>
      <c r="P223" s="14">
        <v>2853</v>
      </c>
      <c r="Q223" s="14">
        <v>7988</v>
      </c>
      <c r="R223" s="14">
        <v>35</v>
      </c>
    </row>
    <row r="224" spans="1:26" x14ac:dyDescent="0.25">
      <c r="B224" s="16" t="s">
        <v>83</v>
      </c>
      <c r="C224" s="14">
        <v>100</v>
      </c>
      <c r="D224" s="14">
        <v>95</v>
      </c>
      <c r="E224" s="14">
        <v>82</v>
      </c>
      <c r="F224" s="14">
        <v>24</v>
      </c>
      <c r="G224" s="14">
        <v>9</v>
      </c>
      <c r="H224" s="14">
        <v>18</v>
      </c>
      <c r="I224" s="14">
        <v>192.404</v>
      </c>
      <c r="J224" s="14">
        <v>195.90799999999999</v>
      </c>
      <c r="K224" s="14">
        <v>200.11799999999999</v>
      </c>
      <c r="L224" s="14">
        <v>204.03800000000001</v>
      </c>
      <c r="M224" s="14">
        <v>203.214</v>
      </c>
      <c r="N224" s="14">
        <v>199.88</v>
      </c>
      <c r="O224" s="14">
        <v>199.245</v>
      </c>
      <c r="P224" s="14">
        <v>2802</v>
      </c>
      <c r="Q224" s="14">
        <v>7988</v>
      </c>
      <c r="R224" s="14">
        <v>35</v>
      </c>
    </row>
    <row r="225" spans="1:26" x14ac:dyDescent="0.25">
      <c r="B225" s="13" t="s">
        <v>84</v>
      </c>
      <c r="C225" s="14">
        <v>100</v>
      </c>
      <c r="D225" s="14">
        <v>97</v>
      </c>
      <c r="E225" s="14">
        <v>80</v>
      </c>
      <c r="F225" s="14">
        <v>23</v>
      </c>
      <c r="G225" s="14">
        <v>9</v>
      </c>
      <c r="H225" s="14">
        <v>18</v>
      </c>
      <c r="I225" s="14">
        <v>192.548</v>
      </c>
      <c r="J225" s="14">
        <v>196.322</v>
      </c>
      <c r="K225" s="14">
        <v>200.82300000000001</v>
      </c>
      <c r="L225" s="14">
        <v>203.77</v>
      </c>
      <c r="M225" s="14">
        <v>203.21700000000001</v>
      </c>
      <c r="N225" s="14">
        <v>199.995</v>
      </c>
      <c r="O225" s="14">
        <v>199.52500000000001</v>
      </c>
      <c r="P225" s="14">
        <v>2773</v>
      </c>
      <c r="Q225" s="14">
        <v>7988</v>
      </c>
      <c r="R225" s="14">
        <v>34</v>
      </c>
    </row>
    <row r="226" spans="1:26" x14ac:dyDescent="0.25">
      <c r="B226" s="16" t="s">
        <v>85</v>
      </c>
      <c r="C226" s="14">
        <v>100</v>
      </c>
      <c r="D226" s="14">
        <v>96</v>
      </c>
      <c r="E226" s="14">
        <v>77</v>
      </c>
      <c r="F226" s="14">
        <v>22</v>
      </c>
      <c r="G226" s="14">
        <v>11</v>
      </c>
      <c r="H226" s="14">
        <v>18</v>
      </c>
      <c r="I226" s="14">
        <v>191.499</v>
      </c>
      <c r="J226" s="14">
        <v>196.19800000000001</v>
      </c>
      <c r="K226" s="14">
        <v>201.02699999999999</v>
      </c>
      <c r="L226" s="14">
        <v>203.935</v>
      </c>
      <c r="M226" s="14">
        <v>203.58799999999999</v>
      </c>
      <c r="N226" s="14">
        <v>200.464</v>
      </c>
      <c r="O226" s="14">
        <v>199.601</v>
      </c>
      <c r="P226" s="14">
        <v>2740</v>
      </c>
      <c r="Q226" s="14">
        <v>7988</v>
      </c>
      <c r="R226" s="14">
        <v>34</v>
      </c>
    </row>
    <row r="227" spans="1:26" x14ac:dyDescent="0.25">
      <c r="B227" s="16" t="s">
        <v>86</v>
      </c>
      <c r="C227" s="14">
        <v>100</v>
      </c>
      <c r="D227" s="14">
        <v>98</v>
      </c>
      <c r="E227" s="14">
        <v>73</v>
      </c>
      <c r="F227" s="14">
        <v>21</v>
      </c>
      <c r="G227" s="14">
        <v>10</v>
      </c>
      <c r="H227" s="14">
        <v>17</v>
      </c>
      <c r="I227" s="14">
        <v>190.84800000000001</v>
      </c>
      <c r="J227" s="14">
        <v>196.37100000000001</v>
      </c>
      <c r="K227" s="14">
        <v>201.23599999999999</v>
      </c>
      <c r="L227" s="14">
        <v>204.06899999999999</v>
      </c>
      <c r="M227" s="14">
        <v>203.12899999999999</v>
      </c>
      <c r="N227" s="14">
        <v>200.761</v>
      </c>
      <c r="O227" s="14">
        <v>199.60499999999999</v>
      </c>
      <c r="P227" s="14">
        <v>2662</v>
      </c>
      <c r="Q227" s="14">
        <v>7988</v>
      </c>
      <c r="R227" s="14">
        <v>33</v>
      </c>
    </row>
    <row r="228" spans="1:26" x14ac:dyDescent="0.25">
      <c r="B228" s="16" t="s">
        <v>87</v>
      </c>
      <c r="C228" s="14">
        <v>100</v>
      </c>
      <c r="D228" s="14">
        <v>98</v>
      </c>
      <c r="E228" s="14">
        <v>70</v>
      </c>
      <c r="F228" s="14">
        <v>22</v>
      </c>
      <c r="G228" s="14">
        <v>11</v>
      </c>
      <c r="H228" s="14">
        <v>16</v>
      </c>
      <c r="I228" s="14">
        <v>190.75200000000001</v>
      </c>
      <c r="J228" s="14">
        <v>196.56100000000001</v>
      </c>
      <c r="K228" s="14">
        <v>201.529</v>
      </c>
      <c r="L228" s="14">
        <v>203.679</v>
      </c>
      <c r="M228" s="14">
        <v>203.322</v>
      </c>
      <c r="N228" s="14">
        <v>201.47800000000001</v>
      </c>
      <c r="O228" s="14">
        <v>199.79300000000001</v>
      </c>
      <c r="P228" s="14">
        <v>2620</v>
      </c>
      <c r="Q228" s="14">
        <v>7988</v>
      </c>
      <c r="R228" s="14">
        <v>32</v>
      </c>
    </row>
    <row r="229" spans="1:26" x14ac:dyDescent="0.25">
      <c r="B229" s="16" t="s">
        <v>88</v>
      </c>
      <c r="C229" s="14">
        <v>100</v>
      </c>
      <c r="D229" s="14">
        <v>98</v>
      </c>
      <c r="E229" s="14">
        <v>67</v>
      </c>
      <c r="F229" s="14">
        <v>21</v>
      </c>
      <c r="G229" s="14">
        <v>11</v>
      </c>
      <c r="H229" s="14">
        <v>14</v>
      </c>
      <c r="I229" s="14">
        <v>190.947</v>
      </c>
      <c r="J229" s="14">
        <v>196.84800000000001</v>
      </c>
      <c r="K229" s="14">
        <v>201.703</v>
      </c>
      <c r="L229" s="14">
        <v>202.815</v>
      </c>
      <c r="M229" s="14">
        <v>203.81100000000001</v>
      </c>
      <c r="N229" s="14">
        <v>202.15199999999999</v>
      </c>
      <c r="O229" s="14">
        <v>199.90299999999999</v>
      </c>
      <c r="P229" s="14">
        <v>2546</v>
      </c>
      <c r="Q229" s="14">
        <v>7988</v>
      </c>
      <c r="R229" s="14">
        <v>31</v>
      </c>
    </row>
    <row r="230" spans="1:26" x14ac:dyDescent="0.25">
      <c r="B230" s="16" t="s">
        <v>89</v>
      </c>
      <c r="C230" s="14">
        <v>100</v>
      </c>
      <c r="D230" s="14">
        <v>98</v>
      </c>
      <c r="E230" s="14">
        <v>63</v>
      </c>
      <c r="F230" s="14">
        <v>22</v>
      </c>
      <c r="G230" s="14">
        <v>10</v>
      </c>
      <c r="H230" s="14">
        <v>12</v>
      </c>
      <c r="I230" s="14">
        <v>191.32</v>
      </c>
      <c r="J230" s="14">
        <v>197.05699999999999</v>
      </c>
      <c r="K230" s="14">
        <v>201.637</v>
      </c>
      <c r="L230" s="14">
        <v>202.30799999999999</v>
      </c>
      <c r="M230" s="14">
        <v>204.12</v>
      </c>
      <c r="N230" s="14">
        <v>202.91300000000001</v>
      </c>
      <c r="O230" s="14">
        <v>199.92</v>
      </c>
      <c r="P230" s="14">
        <v>2438</v>
      </c>
      <c r="Q230" s="14">
        <v>7988</v>
      </c>
      <c r="R230" s="14">
        <v>30</v>
      </c>
    </row>
    <row r="231" spans="1:26" x14ac:dyDescent="0.25">
      <c r="A231" s="22" t="s">
        <v>24</v>
      </c>
      <c r="B231" s="24">
        <v>42727.125</v>
      </c>
      <c r="C231" s="14">
        <v>100</v>
      </c>
      <c r="D231" s="14">
        <v>80</v>
      </c>
      <c r="E231" s="14">
        <v>51</v>
      </c>
      <c r="F231" s="14">
        <v>35</v>
      </c>
      <c r="G231" s="14">
        <v>18</v>
      </c>
      <c r="H231" s="14">
        <v>27</v>
      </c>
      <c r="I231" s="14">
        <v>192.7</v>
      </c>
      <c r="J231" s="14">
        <v>198.41399999999999</v>
      </c>
      <c r="K231" s="14">
        <v>200.392</v>
      </c>
      <c r="L231" s="14">
        <v>203.946</v>
      </c>
      <c r="M231" s="14">
        <v>205.03399999999999</v>
      </c>
      <c r="N231" s="14">
        <v>203.35900000000001</v>
      </c>
      <c r="O231" s="14">
        <v>201.398</v>
      </c>
      <c r="P231" s="14">
        <v>1056</v>
      </c>
      <c r="Q231" s="14">
        <v>2878</v>
      </c>
      <c r="R231" s="14">
        <v>36</v>
      </c>
      <c r="U231" s="14"/>
      <c r="V231" s="14"/>
      <c r="W231" s="14"/>
      <c r="X231" s="14"/>
      <c r="Y231" s="14"/>
      <c r="Z231" s="14"/>
    </row>
    <row r="232" spans="1:26" x14ac:dyDescent="0.25">
      <c r="B232" s="13" t="s">
        <v>79</v>
      </c>
      <c r="C232" s="14">
        <v>91</v>
      </c>
      <c r="D232" s="14">
        <v>68</v>
      </c>
      <c r="E232" s="14">
        <v>58</v>
      </c>
      <c r="F232" s="14">
        <v>48</v>
      </c>
      <c r="G232" s="14">
        <v>37</v>
      </c>
      <c r="H232" s="14">
        <v>21</v>
      </c>
      <c r="I232" s="14">
        <v>200.107</v>
      </c>
      <c r="J232" s="14">
        <v>199.256</v>
      </c>
      <c r="K232" s="14">
        <v>201.15700000000001</v>
      </c>
      <c r="L232" s="14">
        <v>204.83199999999999</v>
      </c>
      <c r="M232" s="14">
        <v>204.20500000000001</v>
      </c>
      <c r="N232" s="14">
        <v>203.203</v>
      </c>
      <c r="O232" s="14">
        <v>202.667</v>
      </c>
      <c r="P232" s="14">
        <v>1199</v>
      </c>
      <c r="Q232" s="14">
        <v>2878</v>
      </c>
      <c r="R232" s="14">
        <v>41</v>
      </c>
    </row>
    <row r="233" spans="1:26" x14ac:dyDescent="0.25">
      <c r="B233" s="16" t="s">
        <v>80</v>
      </c>
      <c r="C233" s="14">
        <v>94</v>
      </c>
      <c r="D233" s="14">
        <v>70</v>
      </c>
      <c r="E233" s="14">
        <v>58</v>
      </c>
      <c r="F233" s="14">
        <v>39</v>
      </c>
      <c r="G233" s="14">
        <v>34</v>
      </c>
      <c r="H233" s="14">
        <v>23</v>
      </c>
      <c r="I233" s="14">
        <v>200.547</v>
      </c>
      <c r="J233" s="14">
        <v>199.53899999999999</v>
      </c>
      <c r="K233" s="14">
        <v>201.06399999999999</v>
      </c>
      <c r="L233" s="14">
        <v>204.77</v>
      </c>
      <c r="M233" s="14">
        <v>204.20599999999999</v>
      </c>
      <c r="N233" s="14">
        <v>203.75399999999999</v>
      </c>
      <c r="O233" s="14">
        <v>202.673</v>
      </c>
      <c r="P233" s="14">
        <v>1162</v>
      </c>
      <c r="Q233" s="14">
        <v>2878</v>
      </c>
      <c r="R233" s="14">
        <v>40</v>
      </c>
    </row>
    <row r="234" spans="1:26" x14ac:dyDescent="0.25">
      <c r="B234" s="16" t="s">
        <v>81</v>
      </c>
      <c r="C234" s="14">
        <v>100</v>
      </c>
      <c r="D234" s="14">
        <v>72</v>
      </c>
      <c r="E234" s="14">
        <v>59</v>
      </c>
      <c r="F234" s="14">
        <v>39</v>
      </c>
      <c r="G234" s="14">
        <v>30</v>
      </c>
      <c r="H234" s="14">
        <v>27</v>
      </c>
      <c r="I234" s="14">
        <v>200.297</v>
      </c>
      <c r="J234" s="14">
        <v>199.78100000000001</v>
      </c>
      <c r="K234" s="14">
        <v>201.33799999999999</v>
      </c>
      <c r="L234" s="14">
        <v>204.596</v>
      </c>
      <c r="M234" s="14">
        <v>204.21299999999999</v>
      </c>
      <c r="N234" s="14">
        <v>203.83199999999999</v>
      </c>
      <c r="O234" s="14">
        <v>202.70400000000001</v>
      </c>
      <c r="P234" s="14">
        <v>1178</v>
      </c>
      <c r="Q234" s="14">
        <v>2878</v>
      </c>
      <c r="R234" s="14">
        <v>40</v>
      </c>
    </row>
    <row r="235" spans="1:26" x14ac:dyDescent="0.25">
      <c r="B235" s="16" t="s">
        <v>82</v>
      </c>
      <c r="C235" s="14">
        <v>100</v>
      </c>
      <c r="D235" s="14">
        <v>75</v>
      </c>
      <c r="E235" s="14">
        <v>58</v>
      </c>
      <c r="F235" s="14">
        <v>37</v>
      </c>
      <c r="G235" s="14">
        <v>27</v>
      </c>
      <c r="H235" s="14">
        <v>29</v>
      </c>
      <c r="I235" s="14">
        <v>199.43100000000001</v>
      </c>
      <c r="J235" s="14">
        <v>199.851</v>
      </c>
      <c r="K235" s="14">
        <v>201.523</v>
      </c>
      <c r="L235" s="14">
        <v>204.20500000000001</v>
      </c>
      <c r="M235" s="14">
        <v>204.57499999999999</v>
      </c>
      <c r="N235" s="14">
        <v>203.61</v>
      </c>
      <c r="O235" s="14">
        <v>202.59100000000001</v>
      </c>
      <c r="P235" s="14">
        <v>1165</v>
      </c>
      <c r="Q235" s="14">
        <v>2878</v>
      </c>
      <c r="R235" s="14">
        <v>40</v>
      </c>
    </row>
    <row r="236" spans="1:26" x14ac:dyDescent="0.25">
      <c r="B236" s="16" t="s">
        <v>83</v>
      </c>
      <c r="C236" s="14">
        <v>100</v>
      </c>
      <c r="D236" s="14">
        <v>77</v>
      </c>
      <c r="E236" s="14">
        <v>52</v>
      </c>
      <c r="F236" s="14">
        <v>37</v>
      </c>
      <c r="G236" s="14">
        <v>18</v>
      </c>
      <c r="H236" s="14">
        <v>31</v>
      </c>
      <c r="I236" s="14">
        <v>195.39500000000001</v>
      </c>
      <c r="J236" s="14">
        <v>198.86099999999999</v>
      </c>
      <c r="K236" s="14">
        <v>201.23</v>
      </c>
      <c r="L236" s="14">
        <v>204.03</v>
      </c>
      <c r="M236" s="14">
        <v>204.80099999999999</v>
      </c>
      <c r="N236" s="14">
        <v>203.66900000000001</v>
      </c>
      <c r="O236" s="14">
        <v>201.99700000000001</v>
      </c>
      <c r="P236" s="14">
        <v>1094</v>
      </c>
      <c r="Q236" s="14">
        <v>2878</v>
      </c>
      <c r="R236" s="14">
        <v>38</v>
      </c>
    </row>
    <row r="237" spans="1:26" x14ac:dyDescent="0.25">
      <c r="B237" s="13" t="s">
        <v>84</v>
      </c>
      <c r="C237" s="14">
        <v>100</v>
      </c>
      <c r="D237" s="14">
        <v>82</v>
      </c>
      <c r="E237" s="14">
        <v>49</v>
      </c>
      <c r="F237" s="14">
        <v>33</v>
      </c>
      <c r="G237" s="14">
        <v>17</v>
      </c>
      <c r="H237" s="14">
        <v>24</v>
      </c>
      <c r="I237" s="14">
        <v>191.36699999999999</v>
      </c>
      <c r="J237" s="14">
        <v>196.875</v>
      </c>
      <c r="K237" s="14">
        <v>199.64</v>
      </c>
      <c r="L237" s="14">
        <v>203.458</v>
      </c>
      <c r="M237" s="14">
        <v>205.238</v>
      </c>
      <c r="N237" s="14">
        <v>203.52600000000001</v>
      </c>
      <c r="O237" s="14">
        <v>200.7</v>
      </c>
      <c r="P237" s="14">
        <v>1005</v>
      </c>
      <c r="Q237" s="14">
        <v>2878</v>
      </c>
      <c r="R237" s="14">
        <v>34</v>
      </c>
    </row>
    <row r="238" spans="1:26" x14ac:dyDescent="0.25">
      <c r="B238" s="16" t="s">
        <v>85</v>
      </c>
      <c r="C238" s="14">
        <v>100</v>
      </c>
      <c r="D238" s="14">
        <v>85</v>
      </c>
      <c r="E238" s="14">
        <v>49</v>
      </c>
      <c r="F238" s="14">
        <v>33</v>
      </c>
      <c r="G238" s="14">
        <v>16</v>
      </c>
      <c r="H238" s="14">
        <v>21</v>
      </c>
      <c r="I238" s="14">
        <v>190.10400000000001</v>
      </c>
      <c r="J238" s="14">
        <v>194.69800000000001</v>
      </c>
      <c r="K238" s="14">
        <v>199.08199999999999</v>
      </c>
      <c r="L238" s="14">
        <v>202.50200000000001</v>
      </c>
      <c r="M238" s="14">
        <v>205.32300000000001</v>
      </c>
      <c r="N238" s="14">
        <v>203.53299999999999</v>
      </c>
      <c r="O238" s="14">
        <v>199.709</v>
      </c>
      <c r="P238" s="14">
        <v>974</v>
      </c>
      <c r="Q238" s="14">
        <v>2878</v>
      </c>
      <c r="R238" s="14">
        <v>33</v>
      </c>
    </row>
    <row r="239" spans="1:26" x14ac:dyDescent="0.25">
      <c r="B239" s="16" t="s">
        <v>86</v>
      </c>
      <c r="C239" s="14">
        <v>100</v>
      </c>
      <c r="D239" s="14">
        <v>88</v>
      </c>
      <c r="E239" s="14">
        <v>53</v>
      </c>
      <c r="F239" s="14">
        <v>31</v>
      </c>
      <c r="G239" s="14">
        <v>16</v>
      </c>
      <c r="H239" s="14">
        <v>20</v>
      </c>
      <c r="I239" s="14">
        <v>190.18</v>
      </c>
      <c r="J239" s="14">
        <v>193.81100000000001</v>
      </c>
      <c r="K239" s="14">
        <v>198.03100000000001</v>
      </c>
      <c r="L239" s="14">
        <v>201.5</v>
      </c>
      <c r="M239" s="14">
        <v>205.339</v>
      </c>
      <c r="N239" s="14">
        <v>203.97200000000001</v>
      </c>
      <c r="O239" s="14">
        <v>199.10400000000001</v>
      </c>
      <c r="P239" s="14">
        <v>986</v>
      </c>
      <c r="Q239" s="14">
        <v>2878</v>
      </c>
      <c r="R239" s="14">
        <v>34</v>
      </c>
    </row>
    <row r="240" spans="1:26" x14ac:dyDescent="0.25">
      <c r="B240" s="16" t="s">
        <v>87</v>
      </c>
      <c r="C240" s="14">
        <v>100</v>
      </c>
      <c r="D240" s="14">
        <v>88</v>
      </c>
      <c r="E240" s="14">
        <v>59</v>
      </c>
      <c r="F240" s="14">
        <v>31</v>
      </c>
      <c r="G240" s="14">
        <v>17</v>
      </c>
      <c r="H240" s="14">
        <v>16</v>
      </c>
      <c r="I240" s="14">
        <v>190.916</v>
      </c>
      <c r="J240" s="14">
        <v>193.02</v>
      </c>
      <c r="K240" s="14">
        <v>196.43799999999999</v>
      </c>
      <c r="L240" s="14">
        <v>201.12799999999999</v>
      </c>
      <c r="M240" s="14">
        <v>204.76499999999999</v>
      </c>
      <c r="N240" s="14">
        <v>203.90700000000001</v>
      </c>
      <c r="O240" s="14">
        <v>198.268</v>
      </c>
      <c r="P240" s="14">
        <v>974</v>
      </c>
      <c r="Q240" s="14">
        <v>2878</v>
      </c>
      <c r="R240" s="14">
        <v>33</v>
      </c>
    </row>
    <row r="241" spans="2:26" x14ac:dyDescent="0.25">
      <c r="B241" s="16" t="s">
        <v>88</v>
      </c>
      <c r="C241" s="14">
        <v>100</v>
      </c>
      <c r="D241" s="14">
        <v>92</v>
      </c>
      <c r="E241" s="14">
        <v>64</v>
      </c>
      <c r="F241" s="14">
        <v>35</v>
      </c>
      <c r="G241" s="14">
        <v>17</v>
      </c>
      <c r="H241" s="14">
        <v>15</v>
      </c>
      <c r="I241" s="14">
        <v>191.53</v>
      </c>
      <c r="J241" s="14">
        <v>193.578</v>
      </c>
      <c r="K241" s="14">
        <v>195.54400000000001</v>
      </c>
      <c r="L241" s="14">
        <v>200.73599999999999</v>
      </c>
      <c r="M241" s="14">
        <v>204.084</v>
      </c>
      <c r="N241" s="14">
        <v>204.52199999999999</v>
      </c>
      <c r="O241" s="14">
        <v>198.06</v>
      </c>
      <c r="P241" s="14">
        <v>1017</v>
      </c>
      <c r="Q241" s="14">
        <v>2878</v>
      </c>
      <c r="R241" s="14">
        <v>35</v>
      </c>
    </row>
    <row r="242" spans="2:26" x14ac:dyDescent="0.25">
      <c r="B242" s="16" t="s">
        <v>89</v>
      </c>
      <c r="C242" s="14">
        <v>100</v>
      </c>
      <c r="D242" s="14">
        <v>92</v>
      </c>
      <c r="E242" s="14">
        <v>68</v>
      </c>
      <c r="F242" s="14">
        <v>39</v>
      </c>
      <c r="G242" s="14">
        <v>17</v>
      </c>
      <c r="H242" s="14">
        <v>13</v>
      </c>
      <c r="I242" s="14">
        <v>191.922</v>
      </c>
      <c r="J242" s="14">
        <v>193.85900000000001</v>
      </c>
      <c r="K242" s="14">
        <v>195.346</v>
      </c>
      <c r="L242" s="14">
        <v>199.363</v>
      </c>
      <c r="M242" s="14">
        <v>203.82</v>
      </c>
      <c r="N242" s="14">
        <v>204.84800000000001</v>
      </c>
      <c r="O242" s="14">
        <v>197.76499999999999</v>
      </c>
      <c r="P242" s="14">
        <v>1047</v>
      </c>
      <c r="Q242" s="14">
        <v>2878</v>
      </c>
      <c r="R242" s="14">
        <v>36</v>
      </c>
    </row>
    <row r="244" spans="2:26" ht="15.75" x14ac:dyDescent="0.25">
      <c r="C244" s="2">
        <f>AVERAGE(C3:C243)</f>
        <v>78.237499999999997</v>
      </c>
      <c r="D244" s="2">
        <f t="shared" ref="D244:O244" si="0">AVERAGE(D3:D243)</f>
        <v>60.345833333333331</v>
      </c>
      <c r="E244" s="2">
        <f t="shared" si="0"/>
        <v>44.833333333333336</v>
      </c>
      <c r="F244" s="2">
        <f t="shared" si="0"/>
        <v>33.241666666666667</v>
      </c>
      <c r="G244" s="2">
        <f t="shared" si="0"/>
        <v>24.612500000000001</v>
      </c>
      <c r="H244" s="2">
        <f t="shared" si="0"/>
        <v>20.666666666666668</v>
      </c>
      <c r="I244" s="2">
        <f t="shared" si="0"/>
        <v>196.78482456140352</v>
      </c>
      <c r="J244" s="2">
        <f t="shared" si="0"/>
        <v>198.31149166666665</v>
      </c>
      <c r="K244" s="2">
        <f t="shared" si="0"/>
        <v>200.06503043478261</v>
      </c>
      <c r="L244" s="2">
        <f t="shared" si="0"/>
        <v>201.59903493449767</v>
      </c>
      <c r="M244" s="2">
        <f t="shared" si="0"/>
        <v>202.64183043478252</v>
      </c>
      <c r="N244" s="2">
        <f t="shared" si="0"/>
        <v>202.41254201680667</v>
      </c>
      <c r="O244" s="2">
        <f t="shared" si="0"/>
        <v>200.07060416666673</v>
      </c>
      <c r="P244" s="2">
        <f>SUM(P3:P243)</f>
        <v>740847</v>
      </c>
      <c r="Q244" s="2">
        <f>SUM(Q3:Q243)</f>
        <v>3816096</v>
      </c>
      <c r="R244" s="2">
        <f t="shared" ref="R244" si="1">AVERAGE(R3:R243)</f>
        <v>32.31666666666667</v>
      </c>
      <c r="S244" s="2"/>
      <c r="T244" s="2"/>
      <c r="U244" s="2"/>
      <c r="V244" s="2"/>
      <c r="W244" s="2"/>
      <c r="X244" s="9"/>
      <c r="Y244" s="9"/>
      <c r="Z244" s="9"/>
    </row>
    <row r="245" spans="2:26" ht="15.75" x14ac:dyDescent="0.25"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</row>
    <row r="246" spans="2:26" ht="15.75" x14ac:dyDescent="0.25">
      <c r="C246" s="3">
        <f>_xlfn.STDEV.P(C3:C243)</f>
        <v>24.670449808424653</v>
      </c>
      <c r="D246" s="3">
        <f t="shared" ref="D246:O246" si="2">_xlfn.STDEV.P(D3:D243)</f>
        <v>31.409545777871767</v>
      </c>
      <c r="E246" s="3">
        <f t="shared" si="2"/>
        <v>31.220808588005674</v>
      </c>
      <c r="F246" s="3">
        <f t="shared" si="2"/>
        <v>29.193890865879609</v>
      </c>
      <c r="G246" s="3">
        <f t="shared" si="2"/>
        <v>28.19049503674362</v>
      </c>
      <c r="H246" s="3">
        <f t="shared" si="2"/>
        <v>25.459553980556866</v>
      </c>
      <c r="I246" s="3">
        <f t="shared" si="2"/>
        <v>4.3792505371886321</v>
      </c>
      <c r="J246" s="3">
        <f t="shared" si="2"/>
        <v>3.8257215365118453</v>
      </c>
      <c r="K246" s="3">
        <f t="shared" si="2"/>
        <v>5.4502271954187753</v>
      </c>
      <c r="L246" s="3">
        <f t="shared" si="2"/>
        <v>5.3880913625819895</v>
      </c>
      <c r="M246" s="3">
        <f t="shared" si="2"/>
        <v>6.9356920743000492</v>
      </c>
      <c r="N246" s="3">
        <f t="shared" si="2"/>
        <v>2.8410948587003819</v>
      </c>
      <c r="O246" s="3">
        <f t="shared" si="2"/>
        <v>2.5366183882252851</v>
      </c>
      <c r="P246" s="3"/>
      <c r="Q246" s="3"/>
      <c r="R246" s="3">
        <f t="shared" ref="R246" si="3">_xlfn.STDEV.P(R3:R243)</f>
        <v>26.207658973836043</v>
      </c>
      <c r="S246" s="3"/>
      <c r="T246" s="3"/>
      <c r="U246" s="3"/>
      <c r="V246" s="3"/>
      <c r="W246" s="3"/>
    </row>
    <row r="247" spans="2:26" ht="15.75" x14ac:dyDescent="0.25">
      <c r="C247" s="3">
        <f>SQRT(COUNT(C3:C243))</f>
        <v>15.491933384829668</v>
      </c>
      <c r="D247" s="3">
        <f t="shared" ref="D247:O247" si="4">SQRT(COUNT(D3:D243))</f>
        <v>15.491933384829668</v>
      </c>
      <c r="E247" s="3">
        <f t="shared" si="4"/>
        <v>15.491933384829668</v>
      </c>
      <c r="F247" s="3">
        <f t="shared" si="4"/>
        <v>15.491933384829668</v>
      </c>
      <c r="G247" s="3">
        <f t="shared" si="4"/>
        <v>15.491933384829668</v>
      </c>
      <c r="H247" s="3">
        <f t="shared" si="4"/>
        <v>15.491933384829668</v>
      </c>
      <c r="I247" s="3">
        <f t="shared" si="4"/>
        <v>15.0996688705415</v>
      </c>
      <c r="J247" s="3">
        <f t="shared" si="4"/>
        <v>15.491933384829668</v>
      </c>
      <c r="K247" s="3">
        <f t="shared" si="4"/>
        <v>15.165750888103101</v>
      </c>
      <c r="L247" s="3">
        <f t="shared" si="4"/>
        <v>15.132745950421556</v>
      </c>
      <c r="M247" s="3">
        <f t="shared" si="4"/>
        <v>15.165750888103101</v>
      </c>
      <c r="N247" s="3">
        <f t="shared" si="4"/>
        <v>15.427248620541512</v>
      </c>
      <c r="O247" s="3">
        <f t="shared" si="4"/>
        <v>15.491933384829668</v>
      </c>
      <c r="P247" s="3"/>
      <c r="Q247" s="3"/>
      <c r="R247" s="3">
        <f t="shared" ref="R247" si="5">SQRT(COUNT(R3:R243))</f>
        <v>15.491933384829668</v>
      </c>
      <c r="S247" s="3"/>
      <c r="T247" s="3"/>
      <c r="U247" s="3"/>
      <c r="V247" s="3"/>
      <c r="W247" s="3"/>
    </row>
    <row r="248" spans="2:26" ht="15.75" x14ac:dyDescent="0.25">
      <c r="C248" s="3">
        <f t="shared" ref="C248" si="6">C246/C247</f>
        <v>1.5924706875245773</v>
      </c>
      <c r="D248" s="3">
        <f t="shared" ref="D248:O248" si="7">D246/D247</f>
        <v>2.0274774618272806</v>
      </c>
      <c r="E248" s="3">
        <f t="shared" si="7"/>
        <v>2.0152945286079245</v>
      </c>
      <c r="F248" s="3">
        <f t="shared" si="7"/>
        <v>1.8844575522424758</v>
      </c>
      <c r="G248" s="3">
        <f t="shared" si="7"/>
        <v>1.8196886299775146</v>
      </c>
      <c r="H248" s="3">
        <f t="shared" si="7"/>
        <v>1.6434071428094248</v>
      </c>
      <c r="I248" s="3">
        <f t="shared" si="7"/>
        <v>0.2900229518100409</v>
      </c>
      <c r="J248" s="3">
        <f t="shared" si="7"/>
        <v>0.24694926330229044</v>
      </c>
      <c r="K248" s="3">
        <f t="shared" si="7"/>
        <v>0.35937733882298245</v>
      </c>
      <c r="L248" s="3">
        <f t="shared" si="7"/>
        <v>0.35605509933455881</v>
      </c>
      <c r="M248" s="3">
        <f t="shared" si="7"/>
        <v>0.45732599232793741</v>
      </c>
      <c r="N248" s="3">
        <f t="shared" si="7"/>
        <v>0.18416082663744979</v>
      </c>
      <c r="O248" s="3">
        <f t="shared" si="7"/>
        <v>0.16373801288800047</v>
      </c>
      <c r="P248" s="3"/>
      <c r="Q248" s="3"/>
      <c r="R248" s="3">
        <f t="shared" ref="R248" si="8">R246/R247</f>
        <v>1.6916971124791726</v>
      </c>
      <c r="S248" s="3"/>
      <c r="T248" s="3"/>
      <c r="U248" s="3"/>
      <c r="V248" s="3"/>
      <c r="W248" s="3"/>
    </row>
  </sheetData>
  <phoneticPr fontId="1" type="noConversion"/>
  <conditionalFormatting sqref="I4:O14">
    <cfRule type="cellIs" dxfId="77" priority="77" operator="greaterThan">
      <formula>208</formula>
    </cfRule>
    <cfRule type="cellIs" dxfId="76" priority="78" operator="greaterThan">
      <formula>208</formula>
    </cfRule>
  </conditionalFormatting>
  <conditionalFormatting sqref="I16:O26">
    <cfRule type="cellIs" dxfId="73" priority="73" operator="greaterThan">
      <formula>208</formula>
    </cfRule>
    <cfRule type="cellIs" dxfId="72" priority="74" operator="greaterThan">
      <formula>208</formula>
    </cfRule>
  </conditionalFormatting>
  <conditionalFormatting sqref="I28:O38">
    <cfRule type="cellIs" dxfId="69" priority="69" operator="greaterThan">
      <formula>208</formula>
    </cfRule>
    <cfRule type="cellIs" dxfId="68" priority="70" operator="greaterThan">
      <formula>208</formula>
    </cfRule>
  </conditionalFormatting>
  <conditionalFormatting sqref="I40:O50">
    <cfRule type="cellIs" dxfId="65" priority="65" operator="greaterThan">
      <formula>208</formula>
    </cfRule>
    <cfRule type="cellIs" dxfId="64" priority="66" operator="greaterThan">
      <formula>208</formula>
    </cfRule>
  </conditionalFormatting>
  <conditionalFormatting sqref="I52:O62">
    <cfRule type="cellIs" dxfId="61" priority="61" operator="greaterThan">
      <formula>208</formula>
    </cfRule>
    <cfRule type="cellIs" dxfId="60" priority="62" operator="greaterThan">
      <formula>208</formula>
    </cfRule>
  </conditionalFormatting>
  <conditionalFormatting sqref="I64:O74">
    <cfRule type="cellIs" dxfId="57" priority="57" operator="greaterThan">
      <formula>208</formula>
    </cfRule>
    <cfRule type="cellIs" dxfId="56" priority="58" operator="greaterThan">
      <formula>208</formula>
    </cfRule>
  </conditionalFormatting>
  <conditionalFormatting sqref="I76:O86">
    <cfRule type="cellIs" dxfId="53" priority="53" operator="greaterThan">
      <formula>208</formula>
    </cfRule>
    <cfRule type="cellIs" dxfId="52" priority="54" operator="greaterThan">
      <formula>208</formula>
    </cfRule>
  </conditionalFormatting>
  <conditionalFormatting sqref="I88:O98">
    <cfRule type="cellIs" dxfId="49" priority="49" operator="greaterThan">
      <formula>208</formula>
    </cfRule>
    <cfRule type="cellIs" dxfId="48" priority="50" operator="greaterThan">
      <formula>208</formula>
    </cfRule>
  </conditionalFormatting>
  <conditionalFormatting sqref="I100:O110">
    <cfRule type="cellIs" dxfId="45" priority="45" operator="greaterThan">
      <formula>208</formula>
    </cfRule>
    <cfRule type="cellIs" dxfId="44" priority="46" operator="greaterThan">
      <formula>208</formula>
    </cfRule>
  </conditionalFormatting>
  <conditionalFormatting sqref="I112:O122">
    <cfRule type="cellIs" dxfId="41" priority="41" operator="greaterThan">
      <formula>208</formula>
    </cfRule>
    <cfRule type="cellIs" dxfId="40" priority="42" operator="greaterThan">
      <formula>208</formula>
    </cfRule>
  </conditionalFormatting>
  <conditionalFormatting sqref="I124:O134">
    <cfRule type="cellIs" dxfId="37" priority="37" operator="greaterThan">
      <formula>208</formula>
    </cfRule>
    <cfRule type="cellIs" dxfId="36" priority="38" operator="greaterThan">
      <formula>208</formula>
    </cfRule>
  </conditionalFormatting>
  <conditionalFormatting sqref="I136:O146">
    <cfRule type="cellIs" dxfId="33" priority="33" operator="greaterThan">
      <formula>208</formula>
    </cfRule>
    <cfRule type="cellIs" dxfId="32" priority="34" operator="greaterThan">
      <formula>208</formula>
    </cfRule>
  </conditionalFormatting>
  <conditionalFormatting sqref="I148:O158">
    <cfRule type="cellIs" dxfId="29" priority="29" operator="greaterThan">
      <formula>208</formula>
    </cfRule>
    <cfRule type="cellIs" dxfId="28" priority="30" operator="greaterThan">
      <formula>208</formula>
    </cfRule>
  </conditionalFormatting>
  <conditionalFormatting sqref="I160:O170">
    <cfRule type="cellIs" dxfId="25" priority="25" operator="greaterThan">
      <formula>208</formula>
    </cfRule>
    <cfRule type="cellIs" dxfId="24" priority="26" operator="greaterThan">
      <formula>208</formula>
    </cfRule>
  </conditionalFormatting>
  <conditionalFormatting sqref="I172:O182">
    <cfRule type="cellIs" dxfId="21" priority="21" operator="greaterThan">
      <formula>208</formula>
    </cfRule>
    <cfRule type="cellIs" dxfId="20" priority="22" operator="greaterThan">
      <formula>208</formula>
    </cfRule>
  </conditionalFormatting>
  <conditionalFormatting sqref="I184:O194">
    <cfRule type="cellIs" dxfId="17" priority="17" operator="greaterThan">
      <formula>208</formula>
    </cfRule>
    <cfRule type="cellIs" dxfId="16" priority="18" operator="greaterThan">
      <formula>208</formula>
    </cfRule>
  </conditionalFormatting>
  <conditionalFormatting sqref="I196:O206">
    <cfRule type="cellIs" dxfId="13" priority="13" operator="greaterThan">
      <formula>208</formula>
    </cfRule>
    <cfRule type="cellIs" dxfId="12" priority="14" operator="greaterThan">
      <formula>208</formula>
    </cfRule>
  </conditionalFormatting>
  <conditionalFormatting sqref="I208:O218">
    <cfRule type="cellIs" dxfId="9" priority="9" operator="greaterThan">
      <formula>208</formula>
    </cfRule>
    <cfRule type="cellIs" dxfId="8" priority="10" operator="greaterThan">
      <formula>208</formula>
    </cfRule>
  </conditionalFormatting>
  <conditionalFormatting sqref="I220:O230">
    <cfRule type="cellIs" dxfId="5" priority="5" operator="greaterThan">
      <formula>208</formula>
    </cfRule>
    <cfRule type="cellIs" dxfId="4" priority="6" operator="greaterThan">
      <formula>208</formula>
    </cfRule>
  </conditionalFormatting>
  <conditionalFormatting sqref="I232:O242">
    <cfRule type="cellIs" dxfId="1" priority="1" operator="greaterThan">
      <formula>208</formula>
    </cfRule>
    <cfRule type="cellIs" dxfId="0" priority="2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98" zoomScaleNormal="98" workbookViewId="0">
      <selection activeCell="J29" sqref="J29"/>
    </sheetView>
  </sheetViews>
  <sheetFormatPr defaultRowHeight="15.75" x14ac:dyDescent="0.25"/>
  <cols>
    <col min="1" max="1" width="28.5703125" bestFit="1" customWidth="1"/>
  </cols>
  <sheetData>
    <row r="1" spans="1:5" x14ac:dyDescent="0.25">
      <c r="A1" s="7" t="s">
        <v>66</v>
      </c>
      <c r="B1" s="3"/>
      <c r="C1" s="3"/>
      <c r="D1" s="3"/>
      <c r="E1" s="8"/>
    </row>
    <row r="2" spans="1:5" x14ac:dyDescent="0.25">
      <c r="A2" s="8" t="s">
        <v>67</v>
      </c>
      <c r="B2" s="3" t="s">
        <v>68</v>
      </c>
      <c r="C2" s="3" t="s">
        <v>69</v>
      </c>
      <c r="D2" s="3" t="s">
        <v>70</v>
      </c>
      <c r="E2" s="3" t="s">
        <v>72</v>
      </c>
    </row>
    <row r="3" spans="1:5" x14ac:dyDescent="0.25">
      <c r="A3" s="8" t="s">
        <v>47</v>
      </c>
      <c r="B3" s="2">
        <v>32.31666666666667</v>
      </c>
      <c r="C3" s="2">
        <v>25.424148606811144</v>
      </c>
      <c r="D3" s="2">
        <v>22.058823529411764</v>
      </c>
      <c r="E3" s="2">
        <v>3.6319444444444446</v>
      </c>
    </row>
    <row r="4" spans="1:5" x14ac:dyDescent="0.25">
      <c r="A4" s="8" t="s">
        <v>73</v>
      </c>
      <c r="B4" s="2">
        <v>200.07060416666673</v>
      </c>
      <c r="C4" s="2">
        <v>201.03293188854499</v>
      </c>
      <c r="D4" s="2">
        <v>200.90093137254902</v>
      </c>
      <c r="E4" s="2">
        <v>204.13747150259053</v>
      </c>
    </row>
    <row r="6" spans="1:5" x14ac:dyDescent="0.25">
      <c r="A6" s="8" t="s">
        <v>74</v>
      </c>
      <c r="B6" s="3" t="s">
        <v>75</v>
      </c>
      <c r="C6" s="3" t="s">
        <v>76</v>
      </c>
      <c r="D6" s="3" t="s">
        <v>77</v>
      </c>
      <c r="E6" s="3" t="s">
        <v>71</v>
      </c>
    </row>
    <row r="7" spans="1:5" x14ac:dyDescent="0.25">
      <c r="A7" s="8" t="s">
        <v>78</v>
      </c>
      <c r="B7" s="3">
        <v>1.6916971124791726</v>
      </c>
      <c r="C7" s="3">
        <v>1.1960201187525077</v>
      </c>
      <c r="D7" s="3">
        <v>1.438483663058491</v>
      </c>
      <c r="E7" s="3">
        <v>0.34473916610722394</v>
      </c>
    </row>
    <row r="8" spans="1:5" x14ac:dyDescent="0.25">
      <c r="A8" s="8" t="s">
        <v>48</v>
      </c>
      <c r="B8" s="3">
        <v>0.16373801288800047</v>
      </c>
      <c r="C8" s="3">
        <v>0.12603335611010327</v>
      </c>
      <c r="D8" s="3">
        <v>0.1885042109327775</v>
      </c>
      <c r="E8" s="3">
        <v>0.2447516598907612</v>
      </c>
    </row>
    <row r="9" spans="1:5" x14ac:dyDescent="0.25">
      <c r="A9" s="8"/>
      <c r="B9" s="3"/>
      <c r="C9" s="3"/>
      <c r="D9" s="3"/>
      <c r="E9" s="3"/>
    </row>
    <row r="10" spans="1:5" x14ac:dyDescent="0.25">
      <c r="A10" s="8"/>
      <c r="B10" s="3"/>
      <c r="C10" s="3"/>
      <c r="D10" s="3"/>
      <c r="E10" s="3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2022-09-30T12:57:48Z</dcterms:modified>
</cp:coreProperties>
</file>